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48</definedName>
    <definedName name="MPageCount">49</definedName>
    <definedName name="MPageRange" hidden="1">Лист1!$A$861:$A$877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47" i="4" l="1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49" i="4"/>
  <c r="I649" i="4"/>
  <c r="J649" i="4"/>
  <c r="K649" i="4"/>
  <c r="L649" i="4"/>
  <c r="M649" i="4"/>
  <c r="N649" i="4"/>
  <c r="O649" i="4"/>
  <c r="H650" i="4"/>
  <c r="I650" i="4"/>
  <c r="J650" i="4"/>
  <c r="K650" i="4"/>
  <c r="L650" i="4"/>
  <c r="M650" i="4"/>
  <c r="N650" i="4"/>
  <c r="O650" i="4"/>
  <c r="H651" i="4"/>
  <c r="I651" i="4"/>
  <c r="J651" i="4"/>
  <c r="K651" i="4"/>
  <c r="L651" i="4"/>
  <c r="M651" i="4"/>
  <c r="N651" i="4"/>
  <c r="O651" i="4"/>
  <c r="H652" i="4"/>
  <c r="I652" i="4"/>
  <c r="J652" i="4"/>
  <c r="K652" i="4"/>
  <c r="L652" i="4"/>
  <c r="M652" i="4"/>
  <c r="N652" i="4"/>
  <c r="O652" i="4"/>
  <c r="H653" i="4"/>
  <c r="I653" i="4"/>
  <c r="J653" i="4"/>
  <c r="K653" i="4"/>
  <c r="L653" i="4"/>
  <c r="M653" i="4"/>
  <c r="N653" i="4"/>
  <c r="O653" i="4"/>
  <c r="H654" i="4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66" i="4"/>
  <c r="I666" i="4"/>
  <c r="J666" i="4"/>
  <c r="K666" i="4"/>
  <c r="L666" i="4"/>
  <c r="M666" i="4"/>
  <c r="N666" i="4"/>
  <c r="O666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69" i="4"/>
  <c r="I669" i="4"/>
  <c r="J669" i="4"/>
  <c r="K669" i="4"/>
  <c r="L669" i="4"/>
  <c r="M669" i="4"/>
  <c r="N669" i="4"/>
  <c r="O669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4" i="4"/>
  <c r="I684" i="4"/>
  <c r="J684" i="4"/>
  <c r="K684" i="4"/>
  <c r="L684" i="4"/>
  <c r="M684" i="4"/>
  <c r="N684" i="4"/>
  <c r="O684" i="4"/>
  <c r="H685" i="4"/>
  <c r="I685" i="4"/>
  <c r="J685" i="4"/>
  <c r="K685" i="4"/>
  <c r="L685" i="4"/>
  <c r="M685" i="4"/>
  <c r="N685" i="4"/>
  <c r="O685" i="4"/>
  <c r="H686" i="4"/>
  <c r="I686" i="4"/>
  <c r="J686" i="4"/>
  <c r="K686" i="4"/>
  <c r="L686" i="4"/>
  <c r="M686" i="4"/>
  <c r="N686" i="4"/>
  <c r="O686" i="4"/>
  <c r="H687" i="4"/>
  <c r="I687" i="4"/>
  <c r="J687" i="4"/>
  <c r="K687" i="4"/>
  <c r="L687" i="4"/>
  <c r="M687" i="4"/>
  <c r="N687" i="4"/>
  <c r="O687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697" i="4"/>
  <c r="I697" i="4"/>
  <c r="J697" i="4"/>
  <c r="K697" i="4"/>
  <c r="L697" i="4"/>
  <c r="M697" i="4"/>
  <c r="N697" i="4"/>
  <c r="O697" i="4"/>
  <c r="H698" i="4"/>
  <c r="I698" i="4"/>
  <c r="J698" i="4"/>
  <c r="K698" i="4"/>
  <c r="L698" i="4"/>
  <c r="M698" i="4"/>
  <c r="N698" i="4"/>
  <c r="O698" i="4"/>
  <c r="H699" i="4"/>
  <c r="I699" i="4"/>
  <c r="J699" i="4"/>
  <c r="K699" i="4"/>
  <c r="L699" i="4"/>
  <c r="M699" i="4"/>
  <c r="N699" i="4"/>
  <c r="O699" i="4"/>
  <c r="H700" i="4"/>
  <c r="I700" i="4"/>
  <c r="J700" i="4"/>
  <c r="K700" i="4"/>
  <c r="L700" i="4"/>
  <c r="M700" i="4"/>
  <c r="N700" i="4"/>
  <c r="O700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09" i="4"/>
  <c r="I709" i="4"/>
  <c r="J709" i="4"/>
  <c r="K709" i="4"/>
  <c r="L709" i="4"/>
  <c r="M709" i="4"/>
  <c r="N709" i="4"/>
  <c r="O709" i="4"/>
  <c r="H710" i="4"/>
  <c r="I710" i="4"/>
  <c r="J710" i="4"/>
  <c r="K710" i="4"/>
  <c r="L710" i="4"/>
  <c r="M710" i="4"/>
  <c r="N710" i="4"/>
  <c r="O710" i="4"/>
  <c r="H711" i="4"/>
  <c r="I711" i="4"/>
  <c r="J711" i="4"/>
  <c r="K711" i="4"/>
  <c r="L711" i="4"/>
  <c r="M711" i="4"/>
  <c r="N711" i="4"/>
  <c r="O711" i="4"/>
  <c r="H712" i="4"/>
  <c r="I712" i="4"/>
  <c r="J712" i="4"/>
  <c r="K712" i="4"/>
  <c r="L712" i="4"/>
  <c r="M712" i="4"/>
  <c r="N712" i="4"/>
  <c r="O712" i="4"/>
  <c r="H713" i="4"/>
  <c r="I713" i="4"/>
  <c r="J713" i="4"/>
  <c r="K713" i="4"/>
  <c r="L713" i="4"/>
  <c r="M713" i="4"/>
  <c r="N713" i="4"/>
  <c r="O713" i="4"/>
  <c r="H714" i="4"/>
  <c r="I714" i="4"/>
  <c r="J714" i="4"/>
  <c r="K714" i="4"/>
  <c r="L714" i="4"/>
  <c r="M714" i="4"/>
  <c r="N714" i="4"/>
  <c r="O714" i="4"/>
  <c r="H715" i="4"/>
  <c r="I715" i="4"/>
  <c r="J715" i="4"/>
  <c r="K715" i="4"/>
  <c r="L715" i="4"/>
  <c r="M715" i="4"/>
  <c r="N715" i="4"/>
  <c r="O715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0" i="4"/>
  <c r="I720" i="4"/>
  <c r="J720" i="4"/>
  <c r="K720" i="4"/>
  <c r="L720" i="4"/>
  <c r="M720" i="4"/>
  <c r="N720" i="4"/>
  <c r="O720" i="4"/>
  <c r="H721" i="4"/>
  <c r="I721" i="4"/>
  <c r="J721" i="4"/>
  <c r="K721" i="4"/>
  <c r="L721" i="4"/>
  <c r="M721" i="4"/>
  <c r="N721" i="4"/>
  <c r="O721" i="4"/>
  <c r="H722" i="4"/>
  <c r="I722" i="4"/>
  <c r="J722" i="4"/>
  <c r="K722" i="4"/>
  <c r="L722" i="4"/>
  <c r="M722" i="4"/>
  <c r="N722" i="4"/>
  <c r="O722" i="4"/>
  <c r="H723" i="4"/>
  <c r="I723" i="4"/>
  <c r="J723" i="4"/>
  <c r="K723" i="4"/>
  <c r="L723" i="4"/>
  <c r="M723" i="4"/>
  <c r="N723" i="4"/>
  <c r="O723" i="4"/>
  <c r="H728" i="4"/>
  <c r="I728" i="4"/>
  <c r="J728" i="4"/>
  <c r="K728" i="4"/>
  <c r="L728" i="4"/>
  <c r="M728" i="4"/>
  <c r="N728" i="4"/>
  <c r="O728" i="4"/>
  <c r="H729" i="4"/>
  <c r="I729" i="4"/>
  <c r="J729" i="4"/>
  <c r="K729" i="4"/>
  <c r="L729" i="4"/>
  <c r="M729" i="4"/>
  <c r="N729" i="4"/>
  <c r="O729" i="4"/>
  <c r="H730" i="4"/>
  <c r="I730" i="4"/>
  <c r="J730" i="4"/>
  <c r="K730" i="4"/>
  <c r="L730" i="4"/>
  <c r="M730" i="4"/>
  <c r="N730" i="4"/>
  <c r="O730" i="4"/>
  <c r="H731" i="4"/>
  <c r="I731" i="4"/>
  <c r="J731" i="4"/>
  <c r="K731" i="4"/>
  <c r="L731" i="4"/>
  <c r="M731" i="4"/>
  <c r="N731" i="4"/>
  <c r="O731" i="4"/>
  <c r="H732" i="4"/>
  <c r="I732" i="4"/>
  <c r="J732" i="4"/>
  <c r="K732" i="4"/>
  <c r="L732" i="4"/>
  <c r="M732" i="4"/>
  <c r="N732" i="4"/>
  <c r="O732" i="4"/>
  <c r="H733" i="4"/>
  <c r="I733" i="4"/>
  <c r="J733" i="4"/>
  <c r="K733" i="4"/>
  <c r="L733" i="4"/>
  <c r="M733" i="4"/>
  <c r="N733" i="4"/>
  <c r="O733" i="4"/>
  <c r="H734" i="4"/>
  <c r="I734" i="4"/>
  <c r="J734" i="4"/>
  <c r="K734" i="4"/>
  <c r="L734" i="4"/>
  <c r="M734" i="4"/>
  <c r="N734" i="4"/>
  <c r="O734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5" i="4"/>
  <c r="I745" i="4"/>
  <c r="J745" i="4"/>
  <c r="K745" i="4"/>
  <c r="L745" i="4"/>
  <c r="M745" i="4"/>
  <c r="N745" i="4"/>
  <c r="O745" i="4"/>
  <c r="H750" i="4"/>
  <c r="I750" i="4"/>
  <c r="J750" i="4"/>
  <c r="K750" i="4"/>
  <c r="L750" i="4"/>
  <c r="M750" i="4"/>
  <c r="N750" i="4"/>
  <c r="O750" i="4"/>
  <c r="H751" i="4"/>
  <c r="I751" i="4"/>
  <c r="J751" i="4"/>
  <c r="K751" i="4"/>
  <c r="L751" i="4"/>
  <c r="M751" i="4"/>
  <c r="N751" i="4"/>
  <c r="O751" i="4"/>
  <c r="H752" i="4"/>
  <c r="I752" i="4"/>
  <c r="J752" i="4"/>
  <c r="K752" i="4"/>
  <c r="L752" i="4"/>
  <c r="M752" i="4"/>
  <c r="N752" i="4"/>
  <c r="O752" i="4"/>
  <c r="H753" i="4"/>
  <c r="I753" i="4"/>
  <c r="J753" i="4"/>
  <c r="K753" i="4"/>
  <c r="L753" i="4"/>
  <c r="M753" i="4"/>
  <c r="N753" i="4"/>
  <c r="O753" i="4"/>
  <c r="H754" i="4"/>
  <c r="I754" i="4"/>
  <c r="J754" i="4"/>
  <c r="K754" i="4"/>
  <c r="L754" i="4"/>
  <c r="M754" i="4"/>
  <c r="N754" i="4"/>
  <c r="O754" i="4"/>
  <c r="H755" i="4"/>
  <c r="I755" i="4"/>
  <c r="J755" i="4"/>
  <c r="K755" i="4"/>
  <c r="L755" i="4"/>
  <c r="M755" i="4"/>
  <c r="N755" i="4"/>
  <c r="O755" i="4"/>
  <c r="H756" i="4"/>
  <c r="I756" i="4"/>
  <c r="J756" i="4"/>
  <c r="K756" i="4"/>
  <c r="L756" i="4"/>
  <c r="M756" i="4"/>
  <c r="N756" i="4"/>
  <c r="O756" i="4"/>
  <c r="H757" i="4"/>
  <c r="I757" i="4"/>
  <c r="J757" i="4"/>
  <c r="K757" i="4"/>
  <c r="L757" i="4"/>
  <c r="M757" i="4"/>
  <c r="N757" i="4"/>
  <c r="O757" i="4"/>
  <c r="H758" i="4"/>
  <c r="I758" i="4"/>
  <c r="J758" i="4"/>
  <c r="K758" i="4"/>
  <c r="L758" i="4"/>
  <c r="M758" i="4"/>
  <c r="N758" i="4"/>
  <c r="O758" i="4"/>
  <c r="H759" i="4"/>
  <c r="I759" i="4"/>
  <c r="J759" i="4"/>
  <c r="K759" i="4"/>
  <c r="L759" i="4"/>
  <c r="M759" i="4"/>
  <c r="N759" i="4"/>
  <c r="O759" i="4"/>
  <c r="H760" i="4"/>
  <c r="I760" i="4"/>
  <c r="J760" i="4"/>
  <c r="K760" i="4"/>
  <c r="L760" i="4"/>
  <c r="M760" i="4"/>
  <c r="N760" i="4"/>
  <c r="O760" i="4"/>
  <c r="H761" i="4"/>
  <c r="I761" i="4"/>
  <c r="J761" i="4"/>
  <c r="K761" i="4"/>
  <c r="L761" i="4"/>
  <c r="M761" i="4"/>
  <c r="N761" i="4"/>
  <c r="O761" i="4"/>
  <c r="H762" i="4"/>
  <c r="I762" i="4"/>
  <c r="J762" i="4"/>
  <c r="K762" i="4"/>
  <c r="L762" i="4"/>
  <c r="M762" i="4"/>
  <c r="N762" i="4"/>
  <c r="O762" i="4"/>
  <c r="H763" i="4"/>
  <c r="I763" i="4"/>
  <c r="J763" i="4"/>
  <c r="K763" i="4"/>
  <c r="L763" i="4"/>
  <c r="M763" i="4"/>
  <c r="N763" i="4"/>
  <c r="O763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70" i="4"/>
  <c r="I770" i="4"/>
  <c r="J770" i="4"/>
  <c r="K770" i="4"/>
  <c r="L770" i="4"/>
  <c r="M770" i="4"/>
  <c r="N770" i="4"/>
  <c r="O770" i="4"/>
  <c r="H771" i="4"/>
  <c r="I771" i="4"/>
  <c r="J771" i="4"/>
  <c r="K771" i="4"/>
  <c r="L771" i="4"/>
  <c r="M771" i="4"/>
  <c r="N771" i="4"/>
  <c r="O771" i="4"/>
  <c r="H772" i="4"/>
  <c r="I772" i="4"/>
  <c r="J772" i="4"/>
  <c r="K772" i="4"/>
  <c r="L772" i="4"/>
  <c r="M772" i="4"/>
  <c r="N772" i="4"/>
  <c r="O772" i="4"/>
  <c r="H773" i="4"/>
  <c r="I773" i="4"/>
  <c r="J773" i="4"/>
  <c r="K773" i="4"/>
  <c r="L773" i="4"/>
  <c r="M773" i="4"/>
  <c r="N773" i="4"/>
  <c r="O773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77" i="4"/>
  <c r="I777" i="4"/>
  <c r="J777" i="4"/>
  <c r="K777" i="4"/>
  <c r="L777" i="4"/>
  <c r="M777" i="4"/>
  <c r="N777" i="4"/>
  <c r="O777" i="4"/>
  <c r="H778" i="4"/>
  <c r="I778" i="4"/>
  <c r="J778" i="4"/>
  <c r="K778" i="4"/>
  <c r="L778" i="4"/>
  <c r="M778" i="4"/>
  <c r="N778" i="4"/>
  <c r="O778" i="4"/>
  <c r="H779" i="4"/>
  <c r="I779" i="4"/>
  <c r="J779" i="4"/>
  <c r="K779" i="4"/>
  <c r="L779" i="4"/>
  <c r="M779" i="4"/>
  <c r="N779" i="4"/>
  <c r="O779" i="4"/>
  <c r="H780" i="4"/>
  <c r="I780" i="4"/>
  <c r="J780" i="4"/>
  <c r="K780" i="4"/>
  <c r="L780" i="4"/>
  <c r="M780" i="4"/>
  <c r="N780" i="4"/>
  <c r="O780" i="4"/>
  <c r="H781" i="4"/>
  <c r="I781" i="4"/>
  <c r="J781" i="4"/>
  <c r="K781" i="4"/>
  <c r="L781" i="4"/>
  <c r="M781" i="4"/>
  <c r="N781" i="4"/>
  <c r="O781" i="4"/>
  <c r="H782" i="4"/>
  <c r="I782" i="4"/>
  <c r="J782" i="4"/>
  <c r="K782" i="4"/>
  <c r="L782" i="4"/>
  <c r="M782" i="4"/>
  <c r="N782" i="4"/>
  <c r="O782" i="4"/>
  <c r="H787" i="4"/>
  <c r="I787" i="4"/>
  <c r="J787" i="4"/>
  <c r="K787" i="4"/>
  <c r="L787" i="4"/>
  <c r="M787" i="4"/>
  <c r="N787" i="4"/>
  <c r="O787" i="4"/>
  <c r="H788" i="4"/>
  <c r="I788" i="4"/>
  <c r="J788" i="4"/>
  <c r="K788" i="4"/>
  <c r="L788" i="4"/>
  <c r="M788" i="4"/>
  <c r="N788" i="4"/>
  <c r="O788" i="4"/>
  <c r="H789" i="4"/>
  <c r="I789" i="4"/>
  <c r="J789" i="4"/>
  <c r="K789" i="4"/>
  <c r="L789" i="4"/>
  <c r="M789" i="4"/>
  <c r="N789" i="4"/>
  <c r="O789" i="4"/>
  <c r="H790" i="4"/>
  <c r="I790" i="4"/>
  <c r="J790" i="4"/>
  <c r="K790" i="4"/>
  <c r="L790" i="4"/>
  <c r="M790" i="4"/>
  <c r="N790" i="4"/>
  <c r="O790" i="4"/>
  <c r="H791" i="4"/>
  <c r="I791" i="4"/>
  <c r="J791" i="4"/>
  <c r="K791" i="4"/>
  <c r="L791" i="4"/>
  <c r="M791" i="4"/>
  <c r="N791" i="4"/>
  <c r="O791" i="4"/>
  <c r="H792" i="4"/>
  <c r="I792" i="4"/>
  <c r="J792" i="4"/>
  <c r="K792" i="4"/>
  <c r="L792" i="4"/>
  <c r="M792" i="4"/>
  <c r="N792" i="4"/>
  <c r="O792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796" i="4"/>
  <c r="I796" i="4"/>
  <c r="J796" i="4"/>
  <c r="K796" i="4"/>
  <c r="L796" i="4"/>
  <c r="M796" i="4"/>
  <c r="N796" i="4"/>
  <c r="O796" i="4"/>
  <c r="H797" i="4"/>
  <c r="I797" i="4"/>
  <c r="J797" i="4"/>
  <c r="K797" i="4"/>
  <c r="L797" i="4"/>
  <c r="M797" i="4"/>
  <c r="N797" i="4"/>
  <c r="O797" i="4"/>
  <c r="H798" i="4"/>
  <c r="I798" i="4"/>
  <c r="J798" i="4"/>
  <c r="K798" i="4"/>
  <c r="L798" i="4"/>
  <c r="M798" i="4"/>
  <c r="N798" i="4"/>
  <c r="O798" i="4"/>
  <c r="H799" i="4"/>
  <c r="I799" i="4"/>
  <c r="J799" i="4"/>
  <c r="K799" i="4"/>
  <c r="L799" i="4"/>
  <c r="M799" i="4"/>
  <c r="N799" i="4"/>
  <c r="O799" i="4"/>
  <c r="H800" i="4"/>
  <c r="I800" i="4"/>
  <c r="J800" i="4"/>
  <c r="K800" i="4"/>
  <c r="L800" i="4"/>
  <c r="M800" i="4"/>
  <c r="N800" i="4"/>
  <c r="O800" i="4"/>
  <c r="H801" i="4"/>
  <c r="I801" i="4"/>
  <c r="J801" i="4"/>
  <c r="K801" i="4"/>
  <c r="L801" i="4"/>
  <c r="M801" i="4"/>
  <c r="N801" i="4"/>
  <c r="O801" i="4"/>
  <c r="H802" i="4"/>
  <c r="I802" i="4"/>
  <c r="J802" i="4"/>
  <c r="K802" i="4"/>
  <c r="L802" i="4"/>
  <c r="M802" i="4"/>
  <c r="N802" i="4"/>
  <c r="O802" i="4"/>
  <c r="H803" i="4"/>
  <c r="I803" i="4"/>
  <c r="J803" i="4"/>
  <c r="K803" i="4"/>
  <c r="L803" i="4"/>
  <c r="M803" i="4"/>
  <c r="N803" i="4"/>
  <c r="O803" i="4"/>
  <c r="H808" i="4"/>
  <c r="I808" i="4"/>
  <c r="J808" i="4"/>
  <c r="K808" i="4"/>
  <c r="L808" i="4"/>
  <c r="M808" i="4"/>
  <c r="N808" i="4"/>
  <c r="O808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3" i="4"/>
  <c r="I813" i="4"/>
  <c r="J813" i="4"/>
  <c r="K813" i="4"/>
  <c r="L813" i="4"/>
  <c r="M813" i="4"/>
  <c r="N813" i="4"/>
  <c r="O813" i="4"/>
  <c r="H814" i="4"/>
  <c r="I814" i="4"/>
  <c r="J814" i="4"/>
  <c r="K814" i="4"/>
  <c r="L814" i="4"/>
  <c r="M814" i="4"/>
  <c r="N814" i="4"/>
  <c r="O814" i="4"/>
  <c r="H815" i="4"/>
  <c r="I815" i="4"/>
  <c r="J815" i="4"/>
  <c r="K815" i="4"/>
  <c r="L815" i="4"/>
  <c r="M815" i="4"/>
  <c r="N815" i="4"/>
  <c r="O815" i="4"/>
  <c r="H816" i="4"/>
  <c r="I816" i="4"/>
  <c r="J816" i="4"/>
  <c r="K816" i="4"/>
  <c r="L816" i="4"/>
  <c r="M816" i="4"/>
  <c r="N816" i="4"/>
  <c r="O816" i="4"/>
  <c r="H817" i="4"/>
  <c r="I817" i="4"/>
  <c r="J817" i="4"/>
  <c r="K817" i="4"/>
  <c r="L817" i="4"/>
  <c r="M817" i="4"/>
  <c r="N817" i="4"/>
  <c r="O817" i="4"/>
  <c r="H818" i="4"/>
  <c r="I818" i="4"/>
  <c r="J818" i="4"/>
  <c r="K818" i="4"/>
  <c r="L818" i="4"/>
  <c r="M818" i="4"/>
  <c r="N818" i="4"/>
  <c r="O818" i="4"/>
  <c r="H819" i="4"/>
  <c r="I819" i="4"/>
  <c r="J819" i="4"/>
  <c r="K819" i="4"/>
  <c r="L819" i="4"/>
  <c r="M819" i="4"/>
  <c r="N819" i="4"/>
  <c r="O819" i="4"/>
  <c r="H820" i="4"/>
  <c r="I820" i="4"/>
  <c r="J820" i="4"/>
  <c r="K820" i="4"/>
  <c r="L820" i="4"/>
  <c r="M820" i="4"/>
  <c r="N820" i="4"/>
  <c r="O820" i="4"/>
  <c r="H821" i="4"/>
  <c r="I821" i="4"/>
  <c r="J821" i="4"/>
  <c r="K821" i="4"/>
  <c r="L821" i="4"/>
  <c r="M821" i="4"/>
  <c r="N821" i="4"/>
  <c r="O821" i="4"/>
  <c r="H822" i="4"/>
  <c r="I822" i="4"/>
  <c r="J822" i="4"/>
  <c r="K822" i="4"/>
  <c r="L822" i="4"/>
  <c r="M822" i="4"/>
  <c r="N822" i="4"/>
  <c r="O822" i="4"/>
  <c r="H823" i="4"/>
  <c r="I823" i="4"/>
  <c r="J823" i="4"/>
  <c r="K823" i="4"/>
  <c r="L823" i="4"/>
  <c r="M823" i="4"/>
  <c r="N823" i="4"/>
  <c r="O823" i="4"/>
  <c r="H824" i="4"/>
  <c r="I824" i="4"/>
  <c r="J824" i="4"/>
  <c r="K824" i="4"/>
  <c r="L824" i="4"/>
  <c r="M824" i="4"/>
  <c r="N824" i="4"/>
  <c r="O824" i="4"/>
  <c r="H825" i="4"/>
  <c r="I825" i="4"/>
  <c r="J825" i="4"/>
  <c r="K825" i="4"/>
  <c r="L825" i="4"/>
  <c r="M825" i="4"/>
  <c r="N825" i="4"/>
  <c r="O825" i="4"/>
  <c r="H830" i="4"/>
  <c r="I830" i="4"/>
  <c r="J830" i="4"/>
  <c r="K830" i="4"/>
  <c r="L830" i="4"/>
  <c r="M830" i="4"/>
  <c r="N830" i="4"/>
  <c r="O830" i="4"/>
  <c r="H831" i="4"/>
  <c r="I831" i="4"/>
  <c r="J831" i="4"/>
  <c r="K831" i="4"/>
  <c r="L831" i="4"/>
  <c r="M831" i="4"/>
  <c r="N831" i="4"/>
  <c r="O831" i="4"/>
  <c r="H832" i="4"/>
  <c r="I832" i="4"/>
  <c r="J832" i="4"/>
  <c r="K832" i="4"/>
  <c r="L832" i="4"/>
  <c r="M832" i="4"/>
  <c r="N832" i="4"/>
  <c r="O832" i="4"/>
  <c r="H833" i="4"/>
  <c r="I833" i="4"/>
  <c r="J833" i="4"/>
  <c r="K833" i="4"/>
  <c r="L833" i="4"/>
  <c r="M833" i="4"/>
  <c r="N833" i="4"/>
  <c r="O833" i="4"/>
  <c r="H834" i="4"/>
  <c r="I834" i="4"/>
  <c r="J834" i="4"/>
  <c r="K834" i="4"/>
  <c r="L834" i="4"/>
  <c r="M834" i="4"/>
  <c r="N834" i="4"/>
  <c r="O834" i="4"/>
  <c r="H835" i="4"/>
  <c r="I835" i="4"/>
  <c r="J835" i="4"/>
  <c r="K835" i="4"/>
  <c r="L835" i="4"/>
  <c r="M835" i="4"/>
  <c r="N835" i="4"/>
  <c r="O835" i="4"/>
  <c r="H836" i="4"/>
  <c r="I836" i="4"/>
  <c r="J836" i="4"/>
  <c r="K836" i="4"/>
  <c r="L836" i="4"/>
  <c r="M836" i="4"/>
  <c r="N836" i="4"/>
  <c r="O836" i="4"/>
  <c r="H837" i="4"/>
  <c r="I837" i="4"/>
  <c r="J837" i="4"/>
  <c r="K837" i="4"/>
  <c r="L837" i="4"/>
  <c r="M837" i="4"/>
  <c r="N837" i="4"/>
  <c r="O837" i="4"/>
  <c r="H838" i="4"/>
  <c r="I838" i="4"/>
  <c r="J838" i="4"/>
  <c r="K838" i="4"/>
  <c r="L838" i="4"/>
  <c r="M838" i="4"/>
  <c r="N838" i="4"/>
  <c r="O838" i="4"/>
  <c r="H839" i="4"/>
  <c r="I839" i="4"/>
  <c r="J839" i="4"/>
  <c r="K839" i="4"/>
  <c r="L839" i="4"/>
  <c r="M839" i="4"/>
  <c r="N839" i="4"/>
  <c r="O839" i="4"/>
  <c r="H840" i="4"/>
  <c r="I840" i="4"/>
  <c r="J840" i="4"/>
  <c r="K840" i="4"/>
  <c r="L840" i="4"/>
  <c r="M840" i="4"/>
  <c r="N840" i="4"/>
  <c r="O840" i="4"/>
  <c r="H841" i="4"/>
  <c r="I841" i="4"/>
  <c r="J841" i="4"/>
  <c r="K841" i="4"/>
  <c r="L841" i="4"/>
  <c r="M841" i="4"/>
  <c r="N841" i="4"/>
  <c r="O841" i="4"/>
  <c r="H842" i="4"/>
  <c r="I842" i="4"/>
  <c r="J842" i="4"/>
  <c r="K842" i="4"/>
  <c r="L842" i="4"/>
  <c r="M842" i="4"/>
  <c r="N842" i="4"/>
  <c r="O842" i="4"/>
  <c r="H843" i="4"/>
  <c r="I843" i="4"/>
  <c r="J843" i="4"/>
  <c r="K843" i="4"/>
  <c r="L843" i="4"/>
  <c r="M843" i="4"/>
  <c r="N843" i="4"/>
  <c r="O843" i="4"/>
  <c r="H844" i="4"/>
  <c r="I844" i="4"/>
  <c r="J844" i="4"/>
  <c r="K844" i="4"/>
  <c r="L844" i="4"/>
  <c r="M844" i="4"/>
  <c r="N844" i="4"/>
  <c r="O844" i="4"/>
  <c r="H845" i="4"/>
  <c r="I845" i="4"/>
  <c r="J845" i="4"/>
  <c r="K845" i="4"/>
  <c r="L845" i="4"/>
  <c r="M845" i="4"/>
  <c r="N845" i="4"/>
  <c r="O845" i="4"/>
  <c r="H850" i="4"/>
  <c r="I850" i="4"/>
  <c r="J850" i="4"/>
  <c r="K850" i="4"/>
  <c r="L850" i="4"/>
  <c r="M850" i="4"/>
  <c r="N850" i="4"/>
  <c r="O850" i="4"/>
  <c r="H851" i="4"/>
  <c r="I851" i="4"/>
  <c r="J851" i="4"/>
  <c r="K851" i="4"/>
  <c r="L851" i="4"/>
  <c r="M851" i="4"/>
  <c r="N851" i="4"/>
  <c r="O851" i="4"/>
  <c r="H852" i="4"/>
  <c r="I852" i="4"/>
  <c r="J852" i="4"/>
  <c r="K852" i="4"/>
  <c r="L852" i="4"/>
  <c r="M852" i="4"/>
  <c r="N852" i="4"/>
  <c r="O852" i="4"/>
  <c r="H853" i="4"/>
  <c r="I853" i="4"/>
  <c r="J853" i="4"/>
  <c r="K853" i="4"/>
  <c r="L853" i="4"/>
  <c r="M853" i="4"/>
  <c r="N853" i="4"/>
  <c r="O853" i="4"/>
  <c r="H854" i="4"/>
  <c r="I854" i="4"/>
  <c r="J854" i="4"/>
  <c r="K854" i="4"/>
  <c r="L854" i="4"/>
  <c r="M854" i="4"/>
  <c r="N854" i="4"/>
  <c r="O854" i="4"/>
  <c r="H855" i="4"/>
  <c r="I855" i="4"/>
  <c r="J855" i="4"/>
  <c r="K855" i="4"/>
  <c r="L855" i="4"/>
  <c r="M855" i="4"/>
  <c r="N855" i="4"/>
  <c r="O855" i="4"/>
  <c r="H856" i="4"/>
  <c r="I856" i="4"/>
  <c r="J856" i="4"/>
  <c r="K856" i="4"/>
  <c r="L856" i="4"/>
  <c r="M856" i="4"/>
  <c r="N856" i="4"/>
  <c r="O856" i="4"/>
  <c r="H857" i="4"/>
  <c r="I857" i="4"/>
  <c r="J857" i="4"/>
  <c r="K857" i="4"/>
  <c r="L857" i="4"/>
  <c r="M857" i="4"/>
  <c r="N857" i="4"/>
  <c r="O857" i="4"/>
  <c r="H858" i="4"/>
  <c r="I858" i="4"/>
  <c r="J858" i="4"/>
  <c r="K858" i="4"/>
  <c r="L858" i="4"/>
  <c r="M858" i="4"/>
  <c r="N858" i="4"/>
  <c r="O858" i="4"/>
  <c r="H859" i="4"/>
  <c r="I859" i="4"/>
  <c r="J859" i="4"/>
  <c r="K859" i="4"/>
  <c r="L859" i="4"/>
  <c r="M859" i="4"/>
  <c r="N859" i="4"/>
  <c r="O859" i="4"/>
  <c r="H860" i="4"/>
  <c r="I860" i="4"/>
  <c r="J860" i="4"/>
  <c r="K860" i="4"/>
  <c r="L860" i="4"/>
  <c r="M860" i="4"/>
  <c r="N860" i="4"/>
  <c r="O860" i="4"/>
  <c r="H865" i="4"/>
  <c r="I865" i="4"/>
  <c r="J865" i="4"/>
  <c r="K865" i="4"/>
  <c r="L865" i="4"/>
  <c r="M865" i="4"/>
  <c r="N865" i="4"/>
  <c r="O865" i="4"/>
  <c r="H866" i="4"/>
  <c r="I866" i="4"/>
  <c r="J866" i="4"/>
  <c r="K866" i="4"/>
  <c r="L866" i="4"/>
  <c r="M866" i="4"/>
  <c r="N866" i="4"/>
  <c r="O866" i="4"/>
  <c r="H867" i="4"/>
  <c r="I867" i="4"/>
  <c r="J867" i="4"/>
  <c r="K867" i="4"/>
  <c r="L867" i="4"/>
  <c r="M867" i="4"/>
  <c r="N867" i="4"/>
  <c r="O867" i="4"/>
  <c r="H868" i="4"/>
  <c r="I868" i="4"/>
  <c r="J868" i="4"/>
  <c r="K868" i="4"/>
  <c r="L868" i="4"/>
  <c r="M868" i="4"/>
  <c r="N868" i="4"/>
  <c r="O868" i="4"/>
  <c r="H869" i="4"/>
  <c r="I869" i="4"/>
  <c r="J869" i="4"/>
  <c r="K869" i="4"/>
  <c r="L869" i="4"/>
  <c r="M869" i="4"/>
  <c r="N869" i="4"/>
  <c r="O869" i="4"/>
  <c r="H870" i="4"/>
  <c r="I870" i="4"/>
  <c r="J870" i="4"/>
  <c r="K870" i="4"/>
  <c r="L870" i="4"/>
  <c r="M870" i="4"/>
  <c r="N870" i="4"/>
  <c r="O870" i="4"/>
  <c r="H871" i="4"/>
  <c r="I871" i="4"/>
  <c r="J871" i="4"/>
  <c r="K871" i="4"/>
  <c r="L871" i="4"/>
  <c r="M871" i="4"/>
  <c r="N871" i="4"/>
  <c r="O871" i="4"/>
  <c r="H872" i="4"/>
  <c r="I872" i="4"/>
  <c r="J872" i="4"/>
  <c r="K872" i="4"/>
  <c r="L872" i="4"/>
  <c r="M872" i="4"/>
  <c r="N872" i="4"/>
  <c r="O872" i="4"/>
  <c r="H873" i="4"/>
  <c r="I873" i="4"/>
  <c r="J873" i="4"/>
  <c r="K873" i="4"/>
  <c r="L873" i="4"/>
  <c r="M873" i="4"/>
  <c r="N873" i="4"/>
  <c r="O873" i="4"/>
  <c r="H874" i="4"/>
  <c r="I874" i="4"/>
  <c r="J874" i="4"/>
  <c r="K874" i="4"/>
  <c r="L874" i="4"/>
  <c r="M874" i="4"/>
  <c r="N874" i="4"/>
  <c r="O874" i="4"/>
  <c r="H875" i="4"/>
  <c r="I875" i="4"/>
  <c r="J875" i="4"/>
  <c r="K875" i="4"/>
  <c r="L875" i="4"/>
  <c r="M875" i="4"/>
  <c r="N875" i="4"/>
  <c r="O875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0" i="4"/>
  <c r="I530" i="4"/>
  <c r="J530" i="4"/>
  <c r="K530" i="4"/>
  <c r="L530" i="4"/>
  <c r="M530" i="4"/>
  <c r="N530" i="4"/>
  <c r="O530" i="4"/>
  <c r="H535" i="4"/>
  <c r="I535" i="4"/>
  <c r="J535" i="4"/>
  <c r="K535" i="4"/>
  <c r="L535" i="4"/>
  <c r="M535" i="4"/>
  <c r="N535" i="4"/>
  <c r="O535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51" i="4"/>
  <c r="I551" i="4"/>
  <c r="J551" i="4"/>
  <c r="K551" i="4"/>
  <c r="L551" i="4"/>
  <c r="M551" i="4"/>
  <c r="N551" i="4"/>
  <c r="O551" i="4"/>
  <c r="H552" i="4"/>
  <c r="I552" i="4"/>
  <c r="J552" i="4"/>
  <c r="K552" i="4"/>
  <c r="L552" i="4"/>
  <c r="M552" i="4"/>
  <c r="N552" i="4"/>
  <c r="O552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71" i="4"/>
  <c r="I571" i="4"/>
  <c r="J571" i="4"/>
  <c r="K571" i="4"/>
  <c r="L571" i="4"/>
  <c r="M571" i="4"/>
  <c r="N571" i="4"/>
  <c r="O571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83" i="4"/>
  <c r="I583" i="4"/>
  <c r="J583" i="4"/>
  <c r="K583" i="4"/>
  <c r="L583" i="4"/>
  <c r="M583" i="4"/>
  <c r="N583" i="4"/>
  <c r="O583" i="4"/>
  <c r="H584" i="4"/>
  <c r="I584" i="4"/>
  <c r="J584" i="4"/>
  <c r="K584" i="4"/>
  <c r="L584" i="4"/>
  <c r="M584" i="4"/>
  <c r="N584" i="4"/>
  <c r="O584" i="4"/>
  <c r="H585" i="4"/>
  <c r="I585" i="4"/>
  <c r="J585" i="4"/>
  <c r="K585" i="4"/>
  <c r="L585" i="4"/>
  <c r="M585" i="4"/>
  <c r="N585" i="4"/>
  <c r="O585" i="4"/>
  <c r="H586" i="4"/>
  <c r="I586" i="4"/>
  <c r="J586" i="4"/>
  <c r="K586" i="4"/>
  <c r="L586" i="4"/>
  <c r="M586" i="4"/>
  <c r="N586" i="4"/>
  <c r="O586" i="4"/>
  <c r="H587" i="4"/>
  <c r="I587" i="4"/>
  <c r="J587" i="4"/>
  <c r="K587" i="4"/>
  <c r="L587" i="4"/>
  <c r="M587" i="4"/>
  <c r="N587" i="4"/>
  <c r="O587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5" i="4"/>
  <c r="I605" i="4"/>
  <c r="J605" i="4"/>
  <c r="K605" i="4"/>
  <c r="L605" i="4"/>
  <c r="M605" i="4"/>
  <c r="N605" i="4"/>
  <c r="O605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17" i="4"/>
  <c r="I617" i="4"/>
  <c r="J617" i="4"/>
  <c r="K617" i="4"/>
  <c r="L617" i="4"/>
  <c r="M617" i="4"/>
  <c r="N617" i="4"/>
  <c r="O617" i="4"/>
  <c r="H618" i="4"/>
  <c r="I618" i="4"/>
  <c r="J618" i="4"/>
  <c r="K618" i="4"/>
  <c r="L618" i="4"/>
  <c r="M618" i="4"/>
  <c r="N618" i="4"/>
  <c r="O618" i="4"/>
  <c r="H619" i="4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1" i="4"/>
  <c r="I631" i="4"/>
  <c r="J631" i="4"/>
  <c r="K631" i="4"/>
  <c r="L631" i="4"/>
  <c r="M631" i="4"/>
  <c r="N631" i="4"/>
  <c r="O631" i="4"/>
  <c r="H632" i="4"/>
  <c r="I632" i="4"/>
  <c r="J632" i="4"/>
  <c r="K632" i="4"/>
  <c r="L632" i="4"/>
  <c r="M632" i="4"/>
  <c r="N632" i="4"/>
  <c r="O632" i="4"/>
  <c r="H633" i="4"/>
  <c r="I633" i="4"/>
  <c r="J633" i="4"/>
  <c r="K633" i="4"/>
  <c r="L633" i="4"/>
  <c r="M633" i="4"/>
  <c r="N633" i="4"/>
  <c r="O633" i="4"/>
  <c r="H634" i="4"/>
  <c r="I634" i="4"/>
  <c r="J634" i="4"/>
  <c r="K634" i="4"/>
  <c r="L634" i="4"/>
  <c r="M634" i="4"/>
  <c r="N634" i="4"/>
  <c r="O634" i="4"/>
  <c r="H635" i="4"/>
  <c r="I635" i="4"/>
  <c r="J635" i="4"/>
  <c r="K635" i="4"/>
  <c r="L635" i="4"/>
  <c r="M635" i="4"/>
  <c r="N635" i="4"/>
  <c r="O635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39" i="4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H642" i="4"/>
  <c r="I642" i="4"/>
  <c r="J642" i="4"/>
  <c r="K642" i="4"/>
  <c r="L642" i="4"/>
  <c r="M642" i="4"/>
  <c r="N642" i="4"/>
  <c r="O642" i="4"/>
  <c r="C33" i="2"/>
  <c r="L33" i="2"/>
  <c r="H33" i="2"/>
  <c r="F33" i="2"/>
  <c r="H32" i="2"/>
  <c r="E876" i="4" l="1"/>
  <c r="F876" i="4"/>
</calcChain>
</file>

<file path=xl/sharedStrings.xml><?xml version="1.0" encoding="utf-8"?>
<sst xmlns="http://schemas.openxmlformats.org/spreadsheetml/2006/main" count="2888" uniqueCount="1511">
  <si>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</si>
  <si>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</si>
  <si>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</si>
  <si>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</si>
  <si>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</si>
  <si>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</si>
  <si>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</si>
  <si>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</si>
  <si>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</si>
  <si>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</si>
  <si>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</si>
  <si>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</si>
  <si>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</si>
  <si>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</si>
  <si>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</si>
  <si>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</si>
  <si>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</si>
  <si>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</si>
  <si>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</si>
  <si>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</si>
  <si>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</si>
  <si>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</si>
  <si>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</si>
  <si>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</si>
  <si>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</si>
  <si>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</si>
  <si>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</si>
  <si>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</si>
  <si>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</si>
  <si>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</si>
  <si>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</si>
  <si>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</si>
  <si>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</si>
  <si>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</si>
  <si>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</si>
  <si>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</si>
  <si>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</si>
  <si>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</si>
  <si>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</si>
  <si>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</si>
  <si>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</si>
  <si>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</si>
  <si>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</si>
  <si>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</si>
  <si>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</si>
  <si>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</si>
  <si>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</si>
  <si>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</si>
  <si>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</si>
  <si>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</si>
  <si>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</si>
  <si>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</si>
  <si>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</si>
  <si>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</si>
  <si>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</si>
  <si>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</si>
  <si>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</si>
  <si>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</si>
  <si>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</si>
  <si>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</si>
  <si>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</si>
  <si>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</si>
  <si>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</si>
  <si>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</si>
  <si>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</si>
  <si>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</si>
  <si>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</si>
  <si>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</si>
  <si>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</si>
  <si>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</si>
  <si>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</si>
  <si>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</si>
  <si>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</si>
  <si>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</si>
  <si>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</si>
  <si>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</si>
  <si>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</si>
  <si>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</si>
  <si>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</si>
  <si>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</si>
  <si>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</si>
  <si>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</si>
  <si>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</si>
  <si>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</si>
  <si>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</si>
  <si>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</si>
  <si>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</si>
  <si>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</si>
  <si>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</si>
  <si>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</si>
  <si>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</si>
  <si>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</si>
  <si>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</si>
  <si>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</si>
  <si>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</si>
  <si>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</si>
  <si>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</si>
  <si>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</si>
  <si>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</si>
  <si>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</si>
  <si>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</si>
  <si>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</si>
  <si>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</si>
  <si>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</si>
  <si>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</si>
  <si>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</si>
  <si>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</si>
  <si>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</si>
  <si>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</si>
  <si>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</si>
  <si>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</si>
  <si>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</si>
  <si>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</si>
  <si>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</si>
  <si>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</si>
  <si>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</si>
  <si>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</si>
  <si>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</si>
  <si>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</si>
  <si>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</si>
  <si>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</si>
  <si>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</si>
  <si>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</si>
  <si>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</si>
  <si>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</si>
  <si>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</si>
  <si>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</si>
  <si>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</si>
  <si>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</si>
  <si>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</si>
  <si>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</si>
  <si>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</si>
  <si>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</si>
  <si>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</si>
  <si>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</si>
  <si>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</si>
  <si>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</si>
  <si>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</si>
  <si>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</si>
  <si>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</si>
  <si>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</si>
  <si>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</si>
  <si>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</si>
  <si>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</si>
  <si>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</si>
  <si>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</si>
  <si>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</si>
  <si>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</si>
  <si>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</si>
  <si>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</si>
  <si>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</si>
  <si>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</si>
  <si>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</si>
  <si>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</si>
  <si>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</si>
  <si>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</si>
  <si>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</si>
  <si>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</si>
  <si>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</si>
  <si>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</si>
  <si>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</si>
  <si>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</si>
  <si>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</si>
  <si>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</si>
  <si>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</si>
  <si>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</si>
  <si>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</si>
  <si>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</si>
  <si>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</si>
  <si>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</si>
  <si>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</si>
  <si>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</si>
  <si>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</si>
  <si>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</si>
  <si>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</si>
  <si>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</si>
  <si>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</si>
  <si>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</si>
  <si>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</si>
  <si>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</si>
  <si>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</si>
  <si>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</si>
  <si>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</si>
  <si>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</si>
  <si>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</si>
  <si>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</si>
  <si>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</si>
  <si>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</si>
  <si>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</si>
  <si>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</si>
  <si>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</si>
  <si>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</si>
  <si>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</si>
  <si>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</si>
  <si>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</si>
  <si>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</si>
  <si>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</si>
  <si>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</si>
  <si>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</si>
  <si>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</si>
  <si>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</si>
  <si>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</si>
  <si>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</si>
  <si>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</si>
  <si>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</si>
  <si>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</si>
  <si>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</si>
  <si>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</si>
  <si>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</si>
  <si>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</si>
  <si>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</si>
  <si>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</si>
  <si>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</si>
  <si>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</si>
  <si>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</si>
  <si>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</si>
  <si>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</si>
  <si>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</si>
  <si>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</si>
  <si>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</si>
  <si>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</si>
  <si>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</si>
  <si>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</si>
  <si>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</si>
  <si>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</si>
  <si>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</si>
  <si>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</si>
  <si>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</si>
  <si>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</si>
  <si>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</si>
  <si>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</si>
  <si>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</si>
  <si>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</si>
  <si>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</si>
  <si>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</si>
  <si>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</si>
  <si>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</si>
  <si>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</si>
  <si>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</si>
  <si>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</si>
  <si>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</si>
  <si>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</si>
  <si>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</si>
  <si>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</si>
  <si>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</si>
  <si>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</si>
  <si>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</si>
  <si>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</si>
  <si>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</si>
  <si>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</si>
  <si>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</si>
  <si>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</si>
  <si>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</si>
  <si>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</si>
  <si>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</si>
  <si>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</si>
  <si>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</si>
  <si>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</si>
  <si>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</si>
  <si>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</si>
  <si>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</si>
  <si>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</si>
  <si>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</si>
  <si>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</si>
  <si>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</si>
  <si>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</si>
  <si>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</si>
  <si>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</si>
  <si>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</si>
  <si>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</si>
  <si>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</si>
  <si>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</si>
  <si>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</si>
  <si>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</si>
  <si>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</si>
  <si>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</si>
  <si>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</si>
  <si>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</si>
  <si>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</si>
  <si>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</si>
  <si>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</si>
  <si>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</si>
  <si>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</si>
  <si>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</si>
  <si>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</si>
  <si>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</si>
  <si>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</si>
  <si>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</si>
  <si>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</si>
  <si>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</si>
  <si>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</si>
  <si>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</si>
  <si>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</si>
  <si>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</si>
  <si>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</si>
  <si>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DIASAFE plus в комплекті </t>
  </si>
  <si>
    <t>шт.</t>
  </si>
  <si>
    <t>4062,11</t>
  </si>
  <si>
    <t xml:space="preserve">Dialyser xevonta Hi 15 </t>
  </si>
  <si>
    <t xml:space="preserve">Dialyser xevonta Hi 18 </t>
  </si>
  <si>
    <t xml:space="preserve">Dialyser xevonta Hi 20 </t>
  </si>
  <si>
    <t xml:space="preserve">Diastream iQ Високоефективна HDF Комбінована сис-ма для Dialog iQ </t>
  </si>
  <si>
    <t xml:space="preserve">Ємкість для збору сечі ,30мл,стерильна </t>
  </si>
  <si>
    <t>2,12</t>
  </si>
  <si>
    <t xml:space="preserve">Ємкість стерильна для відбору біологічного матеріалу </t>
  </si>
  <si>
    <t>7,59</t>
  </si>
  <si>
    <t xml:space="preserve">ІЗО-МІК Концентрат для розчину для інфузій 1мг/мл по 10мл в ампул №10 </t>
  </si>
  <si>
    <t>упак</t>
  </si>
  <si>
    <t>307,75</t>
  </si>
  <si>
    <t xml:space="preserve">ІМЕТ табл. по 400мг №20 </t>
  </si>
  <si>
    <t>66,90</t>
  </si>
  <si>
    <t xml:space="preserve">Ібунорм капсули 400мг №20 </t>
  </si>
  <si>
    <t>40,07</t>
  </si>
  <si>
    <t xml:space="preserve">Ібупрофен 0,2 №50 </t>
  </si>
  <si>
    <t>пак</t>
  </si>
  <si>
    <t>30,54</t>
  </si>
  <si>
    <t xml:space="preserve">Ібупрофен,табл.по 0,2г№50 </t>
  </si>
  <si>
    <t>23,77</t>
  </si>
  <si>
    <t xml:space="preserve">Ізо-мік 5 мг таб. 5мг №50 </t>
  </si>
  <si>
    <t>14,71</t>
  </si>
  <si>
    <t xml:space="preserve">Ізо-мік амп. 0,1% 10мл №10 </t>
  </si>
  <si>
    <t>330,59</t>
  </si>
  <si>
    <t xml:space="preserve">Ізопропіловий спирт  каністра 5 л. </t>
  </si>
  <si>
    <t>кг</t>
  </si>
  <si>
    <t>71,67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</si>
  <si>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</si>
  <si>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</si>
  <si>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</si>
  <si>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</si>
  <si>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>148,15</t>
  </si>
  <si>
    <t xml:space="preserve">Інфрачервоний термометр(пірометр) </t>
  </si>
  <si>
    <t xml:space="preserve">Інфулган р-н для інфузій 10 мг/мл по 100 мл </t>
  </si>
  <si>
    <t>62,41</t>
  </si>
  <si>
    <t xml:space="preserve">Інфулган р-н для інфузій 10 мг/мл по 100мл </t>
  </si>
  <si>
    <t>пляшка</t>
  </si>
  <si>
    <t>66,11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</si>
  <si>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</si>
  <si>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</si>
  <si>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</si>
  <si>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</si>
  <si>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Авелокс р-н для інфузій,400мг/250мл по 250мл у фл. </t>
  </si>
  <si>
    <t>фл</t>
  </si>
  <si>
    <t>840,34</t>
  </si>
  <si>
    <t xml:space="preserve">Адреналін 0,18 р-н по 1 мл в амп.  №10 </t>
  </si>
  <si>
    <t>48,14</t>
  </si>
  <si>
    <t xml:space="preserve">Адреналін 0,18%-1,0  И10 </t>
  </si>
  <si>
    <t>49,24</t>
  </si>
  <si>
    <t xml:space="preserve">Азитроміцин по 500мг №3 </t>
  </si>
  <si>
    <t>36,39</t>
  </si>
  <si>
    <t xml:space="preserve">Актрапід НМ 100 10,0 </t>
  </si>
  <si>
    <t>флак,</t>
  </si>
  <si>
    <t>316,78</t>
  </si>
  <si>
    <t xml:space="preserve">Актрапід НМ 100 10,0  №6404 від 17.07.2019р 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</si>
  <si>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</si>
  <si>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</si>
  <si>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</si>
  <si>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</si>
  <si>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</si>
  <si>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12,40</t>
  </si>
  <si>
    <t xml:space="preserve">Алерген із  пилку кукурудзи звичайної </t>
  </si>
  <si>
    <t>8,24</t>
  </si>
  <si>
    <t xml:space="preserve">Алерген із  пилку лободи </t>
  </si>
  <si>
    <t>8,10</t>
  </si>
  <si>
    <t xml:space="preserve">Алерген із пір"я подушки </t>
  </si>
  <si>
    <t>9,17</t>
  </si>
  <si>
    <t xml:space="preserve">Алерген із пилку  амброзїї полинолистої </t>
  </si>
  <si>
    <t>7,52</t>
  </si>
  <si>
    <t xml:space="preserve">Алерген із пилку  грястиці збірної </t>
  </si>
  <si>
    <t>7,58</t>
  </si>
  <si>
    <t xml:space="preserve">Алерген із пилку  жита посівного </t>
  </si>
  <si>
    <t xml:space="preserve">Алерген із пилку  полину гіркого </t>
  </si>
  <si>
    <t>7,70</t>
  </si>
  <si>
    <t xml:space="preserve">Алерген із пилку  соняшника  звичайного </t>
  </si>
  <si>
    <t>7,38</t>
  </si>
  <si>
    <t xml:space="preserve">Алерген із пилку  тимофіївки лучної </t>
  </si>
  <si>
    <t>7,05</t>
  </si>
  <si>
    <t xml:space="preserve">Алерген із пилку берези </t>
  </si>
  <si>
    <t>7,04</t>
  </si>
  <si>
    <t xml:space="preserve">Алерген із пилку вільхи клейкої </t>
  </si>
  <si>
    <t>7,57</t>
  </si>
  <si>
    <t xml:space="preserve">Алерген із пилку каштану кінського </t>
  </si>
  <si>
    <t xml:space="preserve">Алерген із пилку костриці лучної </t>
  </si>
  <si>
    <t>7,43</t>
  </si>
  <si>
    <t xml:space="preserve">Алерген із пилку кропиви дводомної </t>
  </si>
  <si>
    <t>8,02</t>
  </si>
  <si>
    <t xml:space="preserve">Алерген із пилку пажитниці багаторічної </t>
  </si>
  <si>
    <t>7,46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</si>
  <si>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</si>
  <si>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</si>
  <si>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</si>
  <si>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8,95</t>
  </si>
  <si>
    <t xml:space="preserve">Алерген із шерсті  кішки </t>
  </si>
  <si>
    <t xml:space="preserve">Алерген із шерсті  собаки </t>
  </si>
  <si>
    <t>8,97</t>
  </si>
  <si>
    <t xml:space="preserve">Алерген із шерсті кролика </t>
  </si>
  <si>
    <t xml:space="preserve">Алопуринол по 300мг №30 </t>
  </si>
  <si>
    <t>74,91</t>
  </si>
  <si>
    <t xml:space="preserve">Аміак 10% 40мл </t>
  </si>
  <si>
    <t>3,64</t>
  </si>
  <si>
    <t xml:space="preserve">Амікацид розч.для ін"єкцій,250 мг/мл,по 2 мл у флак. №10 </t>
  </si>
  <si>
    <t>246,18</t>
  </si>
  <si>
    <t xml:space="preserve">Амікацину сульфат р-н для ін"єкцій 250мг/мл по 4 мл в амп.№1 </t>
  </si>
  <si>
    <t>68,32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</si>
  <si>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</si>
  <si>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</si>
  <si>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</si>
  <si>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</si>
  <si>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Амітриптиліну гідрохлорид таб. по 25 мг №50 </t>
  </si>
  <si>
    <t>17,52</t>
  </si>
  <si>
    <t xml:space="preserve">Амлодіпін по 10 мл И20 </t>
  </si>
  <si>
    <t>10,92</t>
  </si>
  <si>
    <t xml:space="preserve">Амоксиклав 25 г порошку у фл.(для 100мл суспензії) </t>
  </si>
  <si>
    <t>151,62</t>
  </si>
  <si>
    <t xml:space="preserve">Амоксиклав пор.1,2 г №5 </t>
  </si>
  <si>
    <t>81,26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</si>
  <si>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</si>
  <si>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</si>
  <si>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</si>
  <si>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</si>
  <si>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</si>
  <si>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</si>
  <si>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</si>
  <si>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>43,83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</si>
  <si>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</si>
  <si>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</si>
  <si>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1,0 г у фл.№1 </t>
  </si>
  <si>
    <t>8,68</t>
  </si>
  <si>
    <t xml:space="preserve">Анальгін р-н для ін.500мг/мл по 2мл №10 </t>
  </si>
  <si>
    <t>пач.</t>
  </si>
  <si>
    <t>32,70</t>
  </si>
  <si>
    <t xml:space="preserve">Анальгин 50%  2.0 N10 </t>
  </si>
  <si>
    <t>28,72</t>
  </si>
  <si>
    <t>34,40</t>
  </si>
  <si>
    <t xml:space="preserve">Анапірон р-н для інфуз.по 100мл №1 </t>
  </si>
  <si>
    <t>77,79</t>
  </si>
  <si>
    <t xml:space="preserve">Аранесп р-р 100мкг/мл шприц 0,3мл №1 </t>
  </si>
  <si>
    <t>1495,29</t>
  </si>
  <si>
    <t xml:space="preserve">Аритміл 3мл №5 </t>
  </si>
  <si>
    <t>36,86</t>
  </si>
  <si>
    <t xml:space="preserve">Аритміл р-н для ін"єкцій 50 мг/мл по 3 мл в амп.№5 </t>
  </si>
  <si>
    <t>37,57</t>
  </si>
  <si>
    <t xml:space="preserve">Аскорбінова кислота 0,05 №50 </t>
  </si>
  <si>
    <t>7,26</t>
  </si>
  <si>
    <t xml:space="preserve">Атракріум 10 мг 2,5 N5 </t>
  </si>
  <si>
    <t>279,40</t>
  </si>
  <si>
    <t xml:space="preserve">Атракуріум 10 мг 5,0 N5 </t>
  </si>
  <si>
    <t>296,91</t>
  </si>
  <si>
    <t xml:space="preserve">Атропіну сульфат р-н для ін"єкції 1 мг/мл по 1 мл в амп.№10 </t>
  </si>
  <si>
    <t>28,01</t>
  </si>
  <si>
    <t xml:space="preserve">Атропіну сульфат р-н для ін"єкцій 1 мг/мл по 1 мл в ампулах №10 </t>
  </si>
  <si>
    <t>27,65</t>
  </si>
  <si>
    <t xml:space="preserve">Ацетал С Порошок для орального р-ну 100 мг/3г по 3г у пакетах №10 </t>
  </si>
  <si>
    <t>36,18</t>
  </si>
  <si>
    <t xml:space="preserve">Бікарбонатний Картридж Sol- Cart В 650 г. </t>
  </si>
  <si>
    <t xml:space="preserve">Біовен МОНО розч. для ін"єкцій  по 50 мл у пляшках №1 </t>
  </si>
  <si>
    <t>2226,73</t>
  </si>
  <si>
    <t xml:space="preserve">Бісопролол 5мг №30 </t>
  </si>
  <si>
    <t>8,48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</si>
  <si>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</si>
  <si>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</si>
  <si>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</si>
  <si>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</si>
  <si>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</si>
  <si>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</si>
  <si>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14,07</t>
  </si>
  <si>
    <t xml:space="preserve">Бахіли медичні одноразові </t>
  </si>
  <si>
    <t>0,68</t>
  </si>
  <si>
    <t xml:space="preserve">Бахіли низькі,блакитні,стерильні </t>
  </si>
  <si>
    <t>пара</t>
  </si>
  <si>
    <t>4,45</t>
  </si>
  <si>
    <t xml:space="preserve">Бахіли одноразові  високі вологонепроникні </t>
  </si>
  <si>
    <t xml:space="preserve">Беклофорт аерозоль для інгал. 250мкг/дозу  по 200доз у балонах №1 </t>
  </si>
  <si>
    <t>161,78</t>
  </si>
  <si>
    <t xml:space="preserve">Бензогексоній 2.5%1.0 N10 </t>
  </si>
  <si>
    <t>154,12</t>
  </si>
  <si>
    <t xml:space="preserve">Бетадин р-н для зовнішнього та місцевого застосування 10% по1000 мл у фл. </t>
  </si>
  <si>
    <t>479,50</t>
  </si>
  <si>
    <t xml:space="preserve">Бетадин р-н для зовнішнього та місцевого застосування 10% по120 мл у фл. </t>
  </si>
  <si>
    <t>146,58</t>
  </si>
  <si>
    <t xml:space="preserve">Бетадин р-р 10% 1000мл. </t>
  </si>
  <si>
    <t>465,47</t>
  </si>
  <si>
    <t xml:space="preserve">Бинт  н/стер,7*14 </t>
  </si>
  <si>
    <t>7,34</t>
  </si>
  <si>
    <t xml:space="preserve">Бинт марлевий медичний нестерильний 7*14см </t>
  </si>
  <si>
    <t>5,79</t>
  </si>
  <si>
    <t xml:space="preserve">Бланідас  марка А, 1кг </t>
  </si>
  <si>
    <t xml:space="preserve">Бренем 1000мг №1 </t>
  </si>
  <si>
    <t xml:space="preserve">Будесонід-інтелі  по 200 доз  (10мл) в алюмінієвому балоні </t>
  </si>
  <si>
    <t>166,36</t>
  </si>
  <si>
    <t xml:space="preserve">Відрізок марлевий нестерильний 500см*90см </t>
  </si>
  <si>
    <t xml:space="preserve">Вінпоцетин  0,5% №10 </t>
  </si>
  <si>
    <t>23,69</t>
  </si>
  <si>
    <t xml:space="preserve">Віск,брикет,5кг </t>
  </si>
  <si>
    <t xml:space="preserve">Вазиліп табл. по 20мг №28 </t>
  </si>
  <si>
    <t>41,89</t>
  </si>
  <si>
    <t xml:space="preserve">Вакуумна пробірка з активатором згортання об"ємом  6 мл.червона пробка.стерильна </t>
  </si>
  <si>
    <t>4,11</t>
  </si>
  <si>
    <t xml:space="preserve">Вакуумна пробірка з антиватором згортання об"ємом 6 мл,червона пробірка,стерильна </t>
  </si>
  <si>
    <t xml:space="preserve">Вакуумна пробірка з цитратом натрію 3,8% 3,5мл,стерильна з блакитною кришкою </t>
  </si>
  <si>
    <t>4,15</t>
  </si>
  <si>
    <t xml:space="preserve">Вакуумна пробірка стерильна 13х75 мм,з KЗEDTA.о"ємом 4 мл,фіолетова кришка </t>
  </si>
  <si>
    <t>2,74</t>
  </si>
  <si>
    <t xml:space="preserve">Вакуумна пробірка стерильна 13х75 мм,з KЗЕDTA.об"ємом 4 мл,фіолетова кришка згортання об"ємом  4 мл.  фіолетова кришка </t>
  </si>
  <si>
    <t>4,02</t>
  </si>
  <si>
    <t xml:space="preserve">Ванкоміцин 1000мг у флак. №1 </t>
  </si>
  <si>
    <t>243,73</t>
  </si>
  <si>
    <t xml:space="preserve">Ванкоміцин роз-чин д/інф.по 1000мг №1 </t>
  </si>
  <si>
    <t>235,81</t>
  </si>
  <si>
    <t xml:space="preserve">Вата 100гр н/ст </t>
  </si>
  <si>
    <t>10,05</t>
  </si>
  <si>
    <t xml:space="preserve">Венозний катетер периферичний,G 20 </t>
  </si>
  <si>
    <t>5,80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</si>
  <si>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</si>
  <si>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</si>
  <si>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</si>
  <si>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</si>
  <si>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</si>
  <si>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</si>
  <si>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</si>
  <si>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</si>
  <si>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</si>
  <si>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</si>
  <si>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</si>
  <si>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</si>
  <si>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</si>
  <si>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</si>
  <si>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134,17</t>
  </si>
  <si>
    <t xml:space="preserve">Гідрохлортіазид табл. по 25 мг№20 </t>
  </si>
  <si>
    <t>21,16</t>
  </si>
  <si>
    <t xml:space="preserve">Гістамін 0,01% 4,5мл  1фл.(45доз) </t>
  </si>
  <si>
    <t>74,30</t>
  </si>
  <si>
    <t xml:space="preserve">ГЕК- Інфузія р-р д/інф.6% 200мл </t>
  </si>
  <si>
    <t xml:space="preserve">Галоприл р-н для ін"єкцій 5 мг/мл по1мл в амп.№10 </t>
  </si>
  <si>
    <t>80,06</t>
  </si>
  <si>
    <t xml:space="preserve">Гекодез 60 мг/мл по 200мл </t>
  </si>
  <si>
    <t>67,90</t>
  </si>
  <si>
    <t xml:space="preserve">Гекодез 60 мг/мл по 400мл </t>
  </si>
  <si>
    <t>252,34</t>
  </si>
  <si>
    <t xml:space="preserve">Гекодез 60 мг/мл по 500мл </t>
  </si>
  <si>
    <t>204,88</t>
  </si>
  <si>
    <t xml:space="preserve">Гентаміцин 4% 2мл №10 </t>
  </si>
  <si>
    <t>33,90</t>
  </si>
  <si>
    <t xml:space="preserve">Гентамицин 4% 2,0 №10 </t>
  </si>
  <si>
    <t>31,02</t>
  </si>
  <si>
    <t xml:space="preserve">Гепарин  5мл №5 </t>
  </si>
  <si>
    <t>241,46</t>
  </si>
  <si>
    <t xml:space="preserve">Гепарин 5000 МЕ 5мл №5 </t>
  </si>
  <si>
    <t>275,10</t>
  </si>
  <si>
    <t xml:space="preserve">Гепарин-Новофарм ,розчин для ін"єкцій,5000 МО/мл по 5мл №5 </t>
  </si>
  <si>
    <t>331,86</t>
  </si>
  <si>
    <t xml:space="preserve">Гепарин-фармекс ,розчин для ін"єкцій,5000 МО/мл по 5мл №5 </t>
  </si>
  <si>
    <t>379,50</t>
  </si>
  <si>
    <t xml:space="preserve">Гепацеф 1,0 №10 </t>
  </si>
  <si>
    <t>697,05</t>
  </si>
  <si>
    <t xml:space="preserve">Гладкостовбурний з"єднувач Smoothbore 180 мм </t>
  </si>
  <si>
    <t>171,02</t>
  </si>
  <si>
    <t xml:space="preserve">Глутаргін 4% 5,0 №10 </t>
  </si>
  <si>
    <t>59,18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</si>
  <si>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</si>
  <si>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</si>
  <si>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</si>
  <si>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14,91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</si>
  <si>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</si>
  <si>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</si>
  <si>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</si>
  <si>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</si>
  <si>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</si>
  <si>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</si>
  <si>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Глюкоза 40 % 20.0 N10 </t>
  </si>
  <si>
    <t>46,20</t>
  </si>
  <si>
    <t xml:space="preserve">Глюкоза р-н для ін"єкцій 40% по 20 мл в амп.№10 </t>
  </si>
  <si>
    <t>43,94</t>
  </si>
  <si>
    <t xml:space="preserve">Голка для багатьох заборів зразків крові,розмір 21 G 1 1/2.100 шт/уп </t>
  </si>
  <si>
    <t>2,86</t>
  </si>
  <si>
    <t xml:space="preserve">Голки атравматичні 1/2 колюча ,16мм  USP (ЕР):4/0(М1,5)  довж.0,75м. </t>
  </si>
  <si>
    <t>36,30</t>
  </si>
  <si>
    <t xml:space="preserve">Голки фістульні   15GA-R25  (арт) </t>
  </si>
  <si>
    <t xml:space="preserve">Голки фістульні   15GV-R25  (веноз) </t>
  </si>
  <si>
    <t>16,43</t>
  </si>
  <si>
    <t xml:space="preserve">Голки фістульні   артеріальні Diacan Pro 15G 1.8ммх25ммх150мм </t>
  </si>
  <si>
    <t>26,50</t>
  </si>
  <si>
    <t xml:space="preserve">Голки фістульні   венозні Diacan Pro 15G V1.8ммх25ммх150мм </t>
  </si>
  <si>
    <t xml:space="preserve">Голки хірургічні стер. з пружинним вушком діаметр.1мм,ріжучі зворотні окружність 1/2 довж. 42мм </t>
  </si>
  <si>
    <t>50,20</t>
  </si>
  <si>
    <t xml:space="preserve">Гронтанол Е фасування 5000 мл (дезін.засіб) </t>
  </si>
  <si>
    <t xml:space="preserve">Діалізатор  FХ 60 Classix </t>
  </si>
  <si>
    <t xml:space="preserve">Діалізатор  FХ CorDiax 60 </t>
  </si>
  <si>
    <t xml:space="preserve">Діалізатор  FХ100 Classix </t>
  </si>
  <si>
    <t xml:space="preserve">Діалізатор  FХ60 Classix </t>
  </si>
  <si>
    <t xml:space="preserve">Діалізатор  FХ80 Classix </t>
  </si>
  <si>
    <t xml:space="preserve">Діалізатор  xevonta Hi 15 </t>
  </si>
  <si>
    <t>616,79</t>
  </si>
  <si>
    <t xml:space="preserve">Діалізатор  xevonta Hi 18 </t>
  </si>
  <si>
    <t>694,63</t>
  </si>
  <si>
    <t xml:space="preserve">Діалізатор  xevonta Hi 20 </t>
  </si>
  <si>
    <t xml:space="preserve">Діалізна фістульна голка  15GA -R25  артеріальна </t>
  </si>
  <si>
    <t>25,89</t>
  </si>
  <si>
    <t xml:space="preserve">Діалізна фістульна голка  15GV -R25  венозна </t>
  </si>
  <si>
    <t xml:space="preserve">Діапенем порош. для розчину для ін"єкцій та інфузій по 1000 мг у фл.№10 </t>
  </si>
  <si>
    <t>3076,41</t>
  </si>
  <si>
    <t xml:space="preserve">Діапенем порошок для р-ну для ін"єкцій та інфузій 1000 мг №10 </t>
  </si>
  <si>
    <t>3589,44</t>
  </si>
  <si>
    <t xml:space="preserve">Діапенем р-н для ін"єк.та інф.1000мг №10 </t>
  </si>
  <si>
    <t>3437,57</t>
  </si>
  <si>
    <t xml:space="preserve">Діклофенак  2,5% №5 </t>
  </si>
  <si>
    <t>13,01</t>
  </si>
  <si>
    <t xml:space="preserve">Діклофенак  25мг/мл по 3 мл в амп. №10 </t>
  </si>
  <si>
    <t>27,12</t>
  </si>
  <si>
    <t xml:space="preserve">Дімедрол  10мг/мл по 1мл в амп. №10 </t>
  </si>
  <si>
    <t>14,20</t>
  </si>
  <si>
    <t xml:space="preserve">Діуремід таб. по 250 мг №20 </t>
  </si>
  <si>
    <t>104,35</t>
  </si>
  <si>
    <t xml:space="preserve">Дез.Засіб Юсепт р-н 0,2 мг/мл по 5000 мл </t>
  </si>
  <si>
    <t>кан</t>
  </si>
  <si>
    <t xml:space="preserve">Дезінфікуючий  засіб "ДЕЗАМОЛ"1 л </t>
  </si>
  <si>
    <t>л</t>
  </si>
  <si>
    <t xml:space="preserve">Дезінфекційний  засіб "Новохлор екстра,фасовка 5000 мл </t>
  </si>
  <si>
    <t xml:space="preserve">Дезінфекційний  засіб "Стерилліум класік пур" 1000 мл </t>
  </si>
  <si>
    <t xml:space="preserve">Дексалгін 2,0 №5 </t>
  </si>
  <si>
    <t>138,03</t>
  </si>
  <si>
    <t xml:space="preserve">Дексаметазон  0,4%-1,0 И10 </t>
  </si>
  <si>
    <t>25,30</t>
  </si>
  <si>
    <t xml:space="preserve">Дексаметазон  0,4%-1,0 И5 </t>
  </si>
  <si>
    <t>10,98</t>
  </si>
  <si>
    <t xml:space="preserve">Дексаметазон р-н для ін"єкц,4 мг/мл по 1 мл в амп.№5 </t>
  </si>
  <si>
    <t>12,05</t>
  </si>
  <si>
    <t xml:space="preserve">Дексаметазону Фосфат ,розчин для ін"єкцій,4мг/мл по 1мл в ампулах №10 </t>
  </si>
  <si>
    <t xml:space="preserve">Дексаметазону фосфат  розчин для ін"єкцій 4 мг/мл по 1мл в ампулі №10 </t>
  </si>
  <si>
    <t>20,81</t>
  </si>
  <si>
    <t xml:space="preserve">Дексмедетомідин евер фарма конц. для р-ну для інфузій 100 мкг/мл по 2 мл в амп.№5 </t>
  </si>
  <si>
    <t>1120,90</t>
  </si>
  <si>
    <t xml:space="preserve">Депо-Медрол 40 мг/мл по 1 мл у фл. </t>
  </si>
  <si>
    <t>114,33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</si>
  <si>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</si>
  <si>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</si>
  <si>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</si>
  <si>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44,22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</si>
  <si>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</si>
  <si>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</si>
  <si>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</si>
  <si>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</si>
  <si>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Диклоберн 3мл №5 </t>
  </si>
  <si>
    <t>91,24</t>
  </si>
  <si>
    <t xml:space="preserve">Диклофенак 2,5% 3мл №10 </t>
  </si>
  <si>
    <t>35,61</t>
  </si>
  <si>
    <t xml:space="preserve">Димедрол р-н для ін"єкцій 10мг/мл по 1 мл в амп.№10 </t>
  </si>
  <si>
    <t>11,55</t>
  </si>
  <si>
    <t xml:space="preserve">Дитилін 2% 5.0 N10 </t>
  </si>
  <si>
    <t>72,71</t>
  </si>
  <si>
    <t xml:space="preserve">Дифенін,табл. по 0,117г №60 </t>
  </si>
  <si>
    <t>81,94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</si>
  <si>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</si>
  <si>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</si>
  <si>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</si>
  <si>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</si>
  <si>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</si>
  <si>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</si>
  <si>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20 мл у флаконі  (по 1 фл. у пачк.) </t>
  </si>
  <si>
    <t>630,27</t>
  </si>
  <si>
    <t>589,04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</si>
  <si>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</si>
  <si>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</si>
  <si>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</si>
  <si>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271,60</t>
  </si>
  <si>
    <t xml:space="preserve">Дренаж двоканальний №15 </t>
  </si>
  <si>
    <t>7,92</t>
  </si>
  <si>
    <t xml:space="preserve">Дренаж типу "Редон" FR 18 </t>
  </si>
  <si>
    <t>26,60</t>
  </si>
  <si>
    <t xml:space="preserve">Дренаж типу "Редон" FR 24 </t>
  </si>
  <si>
    <t xml:space="preserve">Дренаж типу "Редон" FR 30 </t>
  </si>
  <si>
    <t xml:space="preserve">Дротаверин  розч.для ін"єкцій 20 мг/мл по 2 мл в амп.№5 </t>
  </si>
  <si>
    <t>10,45</t>
  </si>
  <si>
    <t xml:space="preserve">ЕМАВЕЙЛ розч. для ін"єкцій,3000 МО/мл по 1 мл у шприцу </t>
  </si>
  <si>
    <t>391,65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</si>
  <si>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</si>
  <si>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</si>
  <si>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</si>
  <si>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</si>
  <si>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</si>
  <si>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Ендотрохеальна трубка без манжети розмір 6,5 </t>
  </si>
  <si>
    <t>50,46</t>
  </si>
  <si>
    <t xml:space="preserve">Ендотрохеальна трубка з манжетою  розмір 6,0 </t>
  </si>
  <si>
    <t xml:space="preserve">Еспа-Ліпон 600,25мг/мл по 24амп.№5 </t>
  </si>
  <si>
    <t>335,62</t>
  </si>
  <si>
    <t xml:space="preserve">Етамзілат 12,5% 2,0   №10 </t>
  </si>
  <si>
    <t xml:space="preserve">Етамзілат розч. для ін"єкцій 125 мг/мл по 2 мл в ампулах №10 </t>
  </si>
  <si>
    <t>25,05</t>
  </si>
  <si>
    <t xml:space="preserve">Етанол 70% р-н для зовн.заст.по100мл фл </t>
  </si>
  <si>
    <t>19,80</t>
  </si>
  <si>
    <t xml:space="preserve">Етанол 96% р-н для зовн.заст.по100мл фл </t>
  </si>
  <si>
    <t xml:space="preserve">Етилосепт 70% р-н для зовнішнього застосування 70% фл, 100 мл </t>
  </si>
  <si>
    <t xml:space="preserve">Етилосепт 96% р-н для зовнішнього застосування 96% фл, 100 мл </t>
  </si>
  <si>
    <t xml:space="preserve">Еуфілін 2% 5,0 И10 </t>
  </si>
  <si>
    <t>25,21</t>
  </si>
  <si>
    <t xml:space="preserve">Еуфілін, р-н для ін.,20мг/мл по 5мл №10 </t>
  </si>
  <si>
    <t>25,69</t>
  </si>
  <si>
    <t xml:space="preserve">Еуфілін-дарниця.р-н для ін"єкцій 2% по 5 мл в амп. №10 </t>
  </si>
  <si>
    <t>20,52</t>
  </si>
  <si>
    <t xml:space="preserve">Засіб  дезінфекційний"Велидез з ензимами" 1000 мл </t>
  </si>
  <si>
    <t xml:space="preserve">Засіб дезінфікуючий "АХД 2000 експрес  1000 мл з дозуючим пристроєм </t>
  </si>
  <si>
    <t xml:space="preserve">Засіб дезінфікуючий "АХД 2000 ультра  1000 мл </t>
  </si>
  <si>
    <t xml:space="preserve">Засіб дезінфікуючий "Амісепт"1л. </t>
  </si>
  <si>
    <t xml:space="preserve">Засіб дезінфікуючий "Віпасепт"5000 мл </t>
  </si>
  <si>
    <t>1431,28</t>
  </si>
  <si>
    <t xml:space="preserve">Засіб дезінфікуючий "Госпісепт"1кг.№300 таб. </t>
  </si>
  <si>
    <t xml:space="preserve">Засіб дезінфікуючий "Етасепт"1л. </t>
  </si>
  <si>
    <t>262,80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</si>
  <si>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</si>
  <si>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</si>
  <si>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</si>
  <si>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</si>
  <si>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"Мікрасепт"1л.(помаранчевий,дозуючим пристроєм.) </t>
  </si>
  <si>
    <t>214,97</t>
  </si>
  <si>
    <t xml:space="preserve">Засіб дезінфікуючий "Фермісепт"1л. </t>
  </si>
  <si>
    <t>372,44</t>
  </si>
  <si>
    <t xml:space="preserve">Засіб дезінфікуючий "Хлор Ліквід"  5л. </t>
  </si>
  <si>
    <t>253,57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</si>
  <si>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</si>
  <si>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</si>
  <si>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дезінфікуючий"Бланідас"300 в таблетках(по 300 шт) </t>
  </si>
  <si>
    <t>184,68</t>
  </si>
  <si>
    <t xml:space="preserve">Засіб для дезінфекції шкіри рук та шкіряних покривів Квікцид з емолентами 1000 мл </t>
  </si>
  <si>
    <t xml:space="preserve">Затискач для пуповини одноразового використання стерильний </t>
  </si>
  <si>
    <t>1,93</t>
  </si>
  <si>
    <t xml:space="preserve">Зацеф порош.д/ін"єк.по 1г у фл. </t>
  </si>
  <si>
    <t>75,33</t>
  </si>
  <si>
    <t xml:space="preserve">Зовіракс 250мг,№5 </t>
  </si>
  <si>
    <t>710,37</t>
  </si>
  <si>
    <t xml:space="preserve">Зонд інтубаційний для дренування тонкого кишківника (трансназальний) з додатковим каналом  для іригації FR 18 </t>
  </si>
  <si>
    <t>251,50</t>
  </si>
  <si>
    <t xml:space="preserve">Зонд для годування TRO-NUTRICATH 6 FG </t>
  </si>
  <si>
    <t>14,48</t>
  </si>
  <si>
    <t xml:space="preserve">Зонд для годування TRO-NUTRICATH 8 FG </t>
  </si>
  <si>
    <t xml:space="preserve">Зонд для годування TRO-NUTRlCATH 16 FG </t>
  </si>
  <si>
    <t>13,92</t>
  </si>
  <si>
    <t xml:space="preserve">Зонд для годування TRO-NUTRlCATH 18 FG </t>
  </si>
  <si>
    <t xml:space="preserve">Зонд для годування TRO-NUTRlCATH 20 FG </t>
  </si>
  <si>
    <t>13,81</t>
  </si>
  <si>
    <t xml:space="preserve">Зонд шлунковий Fr18 </t>
  </si>
  <si>
    <t>6,65</t>
  </si>
  <si>
    <t xml:space="preserve">Зонд шлунковий №16 </t>
  </si>
  <si>
    <t>10,38</t>
  </si>
  <si>
    <t xml:space="preserve">Зонд шлунковий №18 </t>
  </si>
  <si>
    <t>10,55</t>
  </si>
  <si>
    <t xml:space="preserve">Калімін 60 Н Табл. по 60 мг №100 фл </t>
  </si>
  <si>
    <t>391,25</t>
  </si>
  <si>
    <t xml:space="preserve">Калію хлорид 75мг/мл по 10мл </t>
  </si>
  <si>
    <t>15,51</t>
  </si>
  <si>
    <t xml:space="preserve">Калію хлорид 75мг/мл по 20мл </t>
  </si>
  <si>
    <t>27,01</t>
  </si>
  <si>
    <t xml:space="preserve">Калію хлорид концентрат для р-ну для інфузій 75 мг/мл по 20мл </t>
  </si>
  <si>
    <t>25,02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</si>
  <si>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</si>
  <si>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</si>
  <si>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для ін"єкцій,100 мг/мл по 5 мл в амп.№10 </t>
  </si>
  <si>
    <t>18,61</t>
  </si>
  <si>
    <t xml:space="preserve">Канюля внутрішньовенна "MEDICARЕ одноразового використання,з крильцями та ін"єкційним клапаном,26 G </t>
  </si>
  <si>
    <t>6,85</t>
  </si>
  <si>
    <t xml:space="preserve">Канюля внутрішньовенна однор.застосув. поліуретан,26 Gх3/4,(0,6 х 19мм) з фіксатором крилець </t>
  </si>
  <si>
    <t>19,60</t>
  </si>
  <si>
    <t xml:space="preserve">Канюля внутрішньовенна одноразового застосування,20G х 11/4,(1,1х 32 мм) </t>
  </si>
  <si>
    <t>16,06</t>
  </si>
  <si>
    <t xml:space="preserve">Канюля внутрішньовенна рентгенконтрастна,18 G(1,3мм)х 45 мм </t>
  </si>
  <si>
    <t>17,85</t>
  </si>
  <si>
    <t xml:space="preserve">Канюля внутрішньовенна"MEDICARE" одноразового використання з ін"єкційним клапаном,розір 18G </t>
  </si>
  <si>
    <t>6,78</t>
  </si>
  <si>
    <t xml:space="preserve">Канюля внутрішньовенна"MEDICARE" одноразового використання з ін"єкційним клапаном,розір 20G </t>
  </si>
  <si>
    <t xml:space="preserve">Канюля внутрішньовенна"MEDICARE" одноразового застосування,з крильцями та ін"єкційним клапаном,розір 20G </t>
  </si>
  <si>
    <t>7,08</t>
  </si>
  <si>
    <t xml:space="preserve">Канюля внутрішньовенна"MEDICARE" одноразового застосування,з крильцями та ін"єкційним клапаном,розір 26G </t>
  </si>
  <si>
    <t xml:space="preserve">Каптоприл таб. по 25 мг №20 </t>
  </si>
  <si>
    <t>29,98</t>
  </si>
  <si>
    <t xml:space="preserve">Каптоприл табл. по 25 мг №20 </t>
  </si>
  <si>
    <t>30,70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</si>
  <si>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</si>
  <si>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</si>
  <si>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</si>
  <si>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</si>
  <si>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</si>
  <si>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</si>
  <si>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Карнівіт, р-н для ін.,200мг/мл по 5мл №5 </t>
  </si>
  <si>
    <t>225,95</t>
  </si>
  <si>
    <t xml:space="preserve">Катетер Нелатона (жіночий) FR 14 </t>
  </si>
  <si>
    <t>4,82</t>
  </si>
  <si>
    <t xml:space="preserve">Катетер Нелатона (жіночий) FR 16 </t>
  </si>
  <si>
    <t xml:space="preserve">Катетер Фолея 2ход 16G </t>
  </si>
  <si>
    <t>25,78</t>
  </si>
  <si>
    <t xml:space="preserve">Катетер Фолея 2ход 18G </t>
  </si>
  <si>
    <t>15,65</t>
  </si>
  <si>
    <t xml:space="preserve">Катетер Фолея латексний,2-ход "MEDICARE" розмір Fr14 </t>
  </si>
  <si>
    <t>19,12</t>
  </si>
  <si>
    <t xml:space="preserve">Катетер Фолея латексний,2-ход "MEDICARE" розмір Fr16 </t>
  </si>
  <si>
    <t>18,79</t>
  </si>
  <si>
    <t xml:space="preserve">Катетер Фолея латексний,2-ход "MEDICARE" розмір Fr18 </t>
  </si>
  <si>
    <t>18,78</t>
  </si>
  <si>
    <t xml:space="preserve">Катетер Фолея латексний,2-ход "MEDICARE" розмір Fr20 </t>
  </si>
  <si>
    <t>18,45</t>
  </si>
  <si>
    <t xml:space="preserve">Катетер Фолея(2-х ходовий балон 30мл,розм. 12 FRх400 </t>
  </si>
  <si>
    <t>29,91</t>
  </si>
  <si>
    <t xml:space="preserve">Катетер Фолея(2-х ходовий балон 30мл,розм. 18 FRх400 </t>
  </si>
  <si>
    <t xml:space="preserve">Катетер Фолея(2-х ходовий0,стер.роз 16 </t>
  </si>
  <si>
    <t>16,21</t>
  </si>
  <si>
    <t xml:space="preserve">Катетер аспіраційний  з вакуумконтролем однор.викорис.роз 12 </t>
  </si>
  <si>
    <t>9,70</t>
  </si>
  <si>
    <t xml:space="preserve">Катетер аспіраційний  з вакуумконтролем однор.викорис.роз 14 </t>
  </si>
  <si>
    <t xml:space="preserve">Катетер аспіраційний  з вакуумним контролем TRO-SUCOCATH plus 16 FG </t>
  </si>
  <si>
    <t xml:space="preserve">Катетер аспіраційний  з контролем великим пальцемTRO-SUCOCATH plus 10FG </t>
  </si>
  <si>
    <t>13,85</t>
  </si>
  <si>
    <t xml:space="preserve">Катетер аспіраційний  з контролем великим пальцемTRO-SUCOCATH plus 8FG </t>
  </si>
  <si>
    <t xml:space="preserve">Катетер аспіраційний №10 </t>
  </si>
  <si>
    <t>9,27</t>
  </si>
  <si>
    <t xml:space="preserve">Катетер аспіраційний №12 </t>
  </si>
  <si>
    <t xml:space="preserve">Катетер аспіраційний №14 </t>
  </si>
  <si>
    <t xml:space="preserve">Катетер аспіраційний №16 </t>
  </si>
  <si>
    <t xml:space="preserve">Катетер аспіраційний з вакуумним контролем TRO-SUCOCATH plus 10 FG </t>
  </si>
  <si>
    <t>13,83</t>
  </si>
  <si>
    <t xml:space="preserve">Катетер аспіраційний з вакуумним контролем TRO-SUCOCATH plus 6 FG </t>
  </si>
  <si>
    <t xml:space="preserve">Катетер аспіраційний з вакуумним контролем TRO-SUCOCATH plus 8 FG </t>
  </si>
  <si>
    <t xml:space="preserve">Катетер в/в периферичний G18 </t>
  </si>
  <si>
    <t>20,70</t>
  </si>
  <si>
    <t xml:space="preserve">Катетер в/в периферичний G20 </t>
  </si>
  <si>
    <t>10,20</t>
  </si>
  <si>
    <t xml:space="preserve">Катетер назогастральний "MEDICARE" розмір (Fr6) </t>
  </si>
  <si>
    <t xml:space="preserve">Катетер назогастральний "MEDICARE" розмір (Fr8) </t>
  </si>
  <si>
    <t xml:space="preserve">Кетамін 5% 2.0 N10 </t>
  </si>
  <si>
    <t>93,73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</si>
  <si>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</si>
  <si>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</si>
  <si>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</si>
  <si>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3052,03</t>
  </si>
  <si>
    <t xml:space="preserve">Киснева маска,киснева трубка 2,1 м. дитяча </t>
  </si>
  <si>
    <t>76,42</t>
  </si>
  <si>
    <t xml:space="preserve">Кларитроміцин  табл.по 500мг №10 </t>
  </si>
  <si>
    <t>66,06</t>
  </si>
  <si>
    <t xml:space="preserve">Кларитроміцин -МБ.порошок ліофілізований для приготування розчину для інфузій по 500 мг в 1 фл. </t>
  </si>
  <si>
    <t>163,79</t>
  </si>
  <si>
    <t xml:space="preserve">Кларитроміцин по 500мг №14 </t>
  </si>
  <si>
    <t>173,93</t>
  </si>
  <si>
    <t>168,76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</si>
  <si>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</si>
  <si>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</si>
  <si>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310,37</t>
  </si>
  <si>
    <t xml:space="preserve">Клексан р-н д/ін 3мл №1 </t>
  </si>
  <si>
    <t>505,29</t>
  </si>
  <si>
    <t xml:space="preserve">Клексан р-р 10 000 по 3 мл флакон мл. №1 </t>
  </si>
  <si>
    <t>308,41</t>
  </si>
  <si>
    <t xml:space="preserve">Клопідогрель  таб. по 75 мг №10 </t>
  </si>
  <si>
    <t>22,29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</si>
  <si>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</si>
  <si>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</si>
  <si>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</si>
  <si>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</si>
  <si>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Алвоген. порошок для ін"єкцій або інфузій 1000 000 МО №10 </t>
  </si>
  <si>
    <t>2267,16</t>
  </si>
  <si>
    <t xml:space="preserve">Корвазан 25мг №30 </t>
  </si>
  <si>
    <t>89,29</t>
  </si>
  <si>
    <t xml:space="preserve">Кордарон р-н для ін"єкції 50 мг/мл по 3мл в апм. </t>
  </si>
  <si>
    <t>236,21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</si>
  <si>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</si>
  <si>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</si>
  <si>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</si>
  <si>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</si>
  <si>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</si>
  <si>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>209,00</t>
  </si>
  <si>
    <t xml:space="preserve">Кровопровідні  магістралі  AV-Set-FMC(FA204C/FV204C </t>
  </si>
  <si>
    <t xml:space="preserve">Кутасепт 1л </t>
  </si>
  <si>
    <t>385,43</t>
  </si>
  <si>
    <t xml:space="preserve">ЛІРА р-н 1000 мг/4мл по 4 мл в амп. №5 </t>
  </si>
  <si>
    <t>219,64</t>
  </si>
  <si>
    <t xml:space="preserve">Лідокаїн  аер.10%  38г. </t>
  </si>
  <si>
    <t>177,98</t>
  </si>
  <si>
    <t xml:space="preserve">Лідокаїн  розчин для ін"єкцій 10мг/мл по 3,5 мл в ампулі №10 </t>
  </si>
  <si>
    <t>21,10</t>
  </si>
  <si>
    <t xml:space="preserve">Лідокаїн  розчин для ін"єкцій 20мг/мл по 2 мл в ампулі №10 </t>
  </si>
  <si>
    <t xml:space="preserve">Лідокаїн гідр. 2% по 2 мл №10 </t>
  </si>
  <si>
    <t xml:space="preserve">Лідокаїн р-н для ін"єкції.10мг/мл по 3,5 мл в амп. по 5 амп. в блістері №10 </t>
  </si>
  <si>
    <t xml:space="preserve">Лінія Original Perfusor Line N.150 см </t>
  </si>
  <si>
    <t>29,70</t>
  </si>
  <si>
    <t xml:space="preserve">Лінезолід розчин для інфузій,2 мг/мл по 300мл </t>
  </si>
  <si>
    <t xml:space="preserve">Лінелід , р-н для інфуз.2мг/мл 300мл </t>
  </si>
  <si>
    <t>контейнер.</t>
  </si>
  <si>
    <t>827,10</t>
  </si>
  <si>
    <t xml:space="preserve">Лінелід р-н для інфузій 2 мг/мл по 300 мл контейнер </t>
  </si>
  <si>
    <t>контейнер</t>
  </si>
  <si>
    <t>754,84</t>
  </si>
  <si>
    <t xml:space="preserve">Лаваксон 2,0 г для ін"єкцій </t>
  </si>
  <si>
    <t>146,18</t>
  </si>
  <si>
    <t xml:space="preserve">Лаваксон Порош.для р-ну для ін"єкцій 2,0 г №1 фл </t>
  </si>
  <si>
    <t>150,84</t>
  </si>
  <si>
    <t xml:space="preserve">Лактувіт сироп 3,335г/5мл по200мл </t>
  </si>
  <si>
    <t>113,88</t>
  </si>
  <si>
    <t xml:space="preserve">Ланцети для  прик-тесту №100 </t>
  </si>
  <si>
    <t>79,46</t>
  </si>
  <si>
    <t xml:space="preserve">Латрен р-р 0,05% 200мл </t>
  </si>
  <si>
    <t>69,55</t>
  </si>
  <si>
    <t xml:space="preserve">Левоком 250мг/25мг №100 </t>
  </si>
  <si>
    <t>422,22</t>
  </si>
  <si>
    <t xml:space="preserve">Левофлоксацин таб. по 500 мг №10 </t>
  </si>
  <si>
    <t>97,26</t>
  </si>
  <si>
    <t xml:space="preserve">Лейкопластирь 1,25-9,1 </t>
  </si>
  <si>
    <t xml:space="preserve">Лейкопластирь 2,5-9,1 </t>
  </si>
  <si>
    <t>31,66</t>
  </si>
  <si>
    <t xml:space="preserve">Лесфаль розч. 50мг/мл 5мл №5 </t>
  </si>
  <si>
    <t>217,02</t>
  </si>
  <si>
    <t xml:space="preserve">Лефлоцин 0,5% 100мл </t>
  </si>
  <si>
    <t>98,74</t>
  </si>
  <si>
    <t xml:space="preserve">Лефлоцин, р-н для інфуз.5мг/мл по 100мл. </t>
  </si>
  <si>
    <t>бут</t>
  </si>
  <si>
    <t xml:space="preserve">Лонгокаїн розчин для ін"єкцій 5,0 мг/мл пол5мл в амп. №10 </t>
  </si>
  <si>
    <t xml:space="preserve">Лонгокаїн розчин для інфузій 5,0 мг/мл пол5мл в амп. №10 </t>
  </si>
  <si>
    <t xml:space="preserve">Лоратодін,табл.по 0,01г № 20 </t>
  </si>
  <si>
    <t>15,30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</si>
  <si>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</si>
  <si>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</si>
  <si>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</si>
  <si>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18,66</t>
  </si>
  <si>
    <t>18,62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</si>
  <si>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</si>
  <si>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</si>
  <si>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</si>
  <si>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</si>
  <si>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Маніт р-н для інфуз.150мг/мл по200мл </t>
  </si>
  <si>
    <t>34,10</t>
  </si>
  <si>
    <t xml:space="preserve">Маска дихальна (маска дихальна одноразова для дорослих з трубкою 2м ) </t>
  </si>
  <si>
    <t>49,60</t>
  </si>
  <si>
    <t xml:space="preserve">Маска медична  на резинці,стерильна </t>
  </si>
  <si>
    <t>2,70</t>
  </si>
  <si>
    <t xml:space="preserve">Маска медична одноразова 3х шарова </t>
  </si>
  <si>
    <t xml:space="preserve">Матеріал колагеновий що  розсмок. стерильний без покриття розм.7 см х 3 см в упак 5 штук </t>
  </si>
  <si>
    <t xml:space="preserve">Матеріал колагеновий що  розсмок.KOLLAGEN resorb стерильний без покриття розм.7 см х 3 см </t>
  </si>
  <si>
    <t xml:space="preserve">Матеріал колагеновий що  розсмок.KOLLAGEN resorb стерильний без покриття розм.7 см х 3 см в упак 5 штук </t>
  </si>
  <si>
    <t>355,54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</si>
  <si>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</si>
  <si>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</si>
  <si>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</si>
  <si>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</si>
  <si>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</si>
  <si>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</si>
  <si>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</si>
  <si>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</si>
  <si>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</si>
  <si>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</si>
  <si>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2-0 з атравматичною зворотньо-ріжучою голкою (НS),окружністю голки 1/2 розмір 35мм довж.нитки 70 см </t>
  </si>
  <si>
    <t>123,98</t>
  </si>
  <si>
    <t xml:space="preserve">Матеріал шовний хірур. (PGA RESORBA )стер. що  розсмоктується розм.USP 2-0 з атравматичною колючою голкою(НRS)  окружність голки 1/2 розмір 40мм довж.нитки 70 см      . </t>
  </si>
  <si>
    <t>93,43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</si>
  <si>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</si>
  <si>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</si>
  <si>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</si>
  <si>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</si>
  <si>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</si>
  <si>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</si>
  <si>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</si>
  <si>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</si>
  <si>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що не розсмок.(MOPYLEN) USP 4-0 </t>
  </si>
  <si>
    <t>87,80</t>
  </si>
  <si>
    <t xml:space="preserve">Матеріал шовний хірур. що не розсмок.(MOPYLEN) USP 5-0 </t>
  </si>
  <si>
    <t>99,98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</si>
  <si>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</si>
  <si>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</si>
  <si>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</si>
  <si>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</si>
  <si>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Медоклав,табл.по 500мг №16 </t>
  </si>
  <si>
    <t>82,12</t>
  </si>
  <si>
    <t xml:space="preserve">Медопенем по 1 г.фл </t>
  </si>
  <si>
    <t>360,76</t>
  </si>
  <si>
    <t xml:space="preserve">Мезатон ,розчин для ін"єкцій ,10мг/мл по 1мл №10 </t>
  </si>
  <si>
    <t>63,51</t>
  </si>
  <si>
    <t xml:space="preserve">Мезатон 1% 1.0 N10 </t>
  </si>
  <si>
    <t>69,80</t>
  </si>
  <si>
    <t xml:space="preserve">Меропенем-Віста порошок для приготування розч. для ін"єкцій по 500 мг </t>
  </si>
  <si>
    <t xml:space="preserve">Метилпреднізолон по 4мг №30 </t>
  </si>
  <si>
    <t>106,49</t>
  </si>
  <si>
    <t xml:space="preserve">Метоклопрамід 5 мг/мл по 2 мл в амп.N10 </t>
  </si>
  <si>
    <t>26,40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</si>
  <si>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</si>
  <si>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</si>
  <si>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</si>
  <si>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29,57</t>
  </si>
  <si>
    <t xml:space="preserve">Метронідазол  розчин для інфузій 5 мг/мл по 100 мл </t>
  </si>
  <si>
    <t>17,69</t>
  </si>
  <si>
    <t xml:space="preserve">Метронідазол 100мл </t>
  </si>
  <si>
    <t>11,36</t>
  </si>
  <si>
    <t>12,35</t>
  </si>
  <si>
    <t xml:space="preserve">Мирцера 75 мкг/0,3мл №1 шпр. </t>
  </si>
  <si>
    <t xml:space="preserve">Моксимак р-н для інфузій,400 мг/250 мл,по 250 мл </t>
  </si>
  <si>
    <t xml:space="preserve">Моксифлоксацин р-н для інфузій 1,6 мг/мл 250 мл </t>
  </si>
  <si>
    <t xml:space="preserve">Моксифлоксацин розчин для інфузій 1,6 мг/мл 250мл </t>
  </si>
  <si>
    <t xml:space="preserve">Морфін 1% 1.0 </t>
  </si>
  <si>
    <t>ампул</t>
  </si>
  <si>
    <t>58,43</t>
  </si>
  <si>
    <t xml:space="preserve">Мофлакса р-н для інфузій 400 мг/250мл по 250 мл у фл. </t>
  </si>
  <si>
    <t>121,56</t>
  </si>
  <si>
    <t xml:space="preserve">Мукосол р-н для інфузій 7,5 мг/мл по 2 мл в амп. №10 </t>
  </si>
  <si>
    <t>85,23</t>
  </si>
  <si>
    <t xml:space="preserve">Нітрогліцерин И40 </t>
  </si>
  <si>
    <t>7,37</t>
  </si>
  <si>
    <t xml:space="preserve">Нітрогліцирин таб.сублінгвальні по 0,5 мг №40 </t>
  </si>
  <si>
    <t xml:space="preserve">Ніфедипін таб. по 20 мг №50 </t>
  </si>
  <si>
    <t>21,13</t>
  </si>
  <si>
    <t xml:space="preserve">НО-Х-ША р-н д/ін"єк.20мг/мл по2мл №5 </t>
  </si>
  <si>
    <t>10,61</t>
  </si>
  <si>
    <t xml:space="preserve">Набір для відбору матеріалу:тампон дакроновий,пробірка з транспортним середовищем </t>
  </si>
  <si>
    <t>набір</t>
  </si>
  <si>
    <t>14,49</t>
  </si>
  <si>
    <t xml:space="preserve">Набір для катетеризації центральних вен одн.застосування,одноходовий катетер 7,1Frx20см економ 2 </t>
  </si>
  <si>
    <t>431,01</t>
  </si>
  <si>
    <t xml:space="preserve">Набір для приготування концентрату   Bi DAG   (650g)  бікарбонат натрію для  гемодіалізу ( 5008) </t>
  </si>
  <si>
    <t>176,03</t>
  </si>
  <si>
    <t xml:space="preserve">Набір для приготування концентрату для гемодіалізу Granudia AF 81 </t>
  </si>
  <si>
    <t xml:space="preserve">Налоксон 0,04% 1,0 №10 </t>
  </si>
  <si>
    <t>132,45</t>
  </si>
  <si>
    <t xml:space="preserve">Нарукавник полінтиленовий білий 40*20 </t>
  </si>
  <si>
    <t xml:space="preserve">Нарукавник поліпропіленовий білий 40х20 (спец.одяг) </t>
  </si>
  <si>
    <t xml:space="preserve">Натрій хлорид 0,9% 100мл </t>
  </si>
  <si>
    <t>11,48</t>
  </si>
  <si>
    <t xml:space="preserve">Натрію  гідрокарбонат розчин для інфузій,40мг/мл по 100мл </t>
  </si>
  <si>
    <t>18,75</t>
  </si>
  <si>
    <t xml:space="preserve">Натрію гідрокарбонат,р-н для інфуз.,40мг/мл по 200мл </t>
  </si>
  <si>
    <t>30,14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</si>
  <si>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</si>
  <si>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</si>
  <si>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200мл у пляшках №1 </t>
  </si>
  <si>
    <t>12,74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</si>
  <si>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</si>
  <si>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</si>
  <si>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</si>
  <si>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 xml:space="preserve">Натрію хлорид 9мг/мл по 200мл </t>
  </si>
  <si>
    <t>флак.</t>
  </si>
  <si>
    <t>13,63</t>
  </si>
  <si>
    <t xml:space="preserve">Натрія хлорид 9 мг/мл по 200 мл. 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</si>
  <si>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</si>
  <si>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</si>
  <si>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</si>
  <si>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</si>
  <si>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Нитки синтетичні,хірургічні шовні,що не  розсмоктуються.Капрон кручений,синій-USP(ЕР):0(М3,5) у відрізках,к-тю 5 шт довж. 0,4м </t>
  </si>
  <si>
    <t>21,05</t>
  </si>
  <si>
    <t xml:space="preserve">Нитки синтетичні,хірургічні шовні,що не  розсмоктуються.Капрон кручений,синій-USP(ЕР):1(М4) у відрізках,к-тю 5 шт довж. 0,4м </t>
  </si>
  <si>
    <t xml:space="preserve">Но-х-ша 2,0 И5 </t>
  </si>
  <si>
    <t>7,48</t>
  </si>
  <si>
    <t xml:space="preserve">ОСЕТРОН р-н для ін"єкцій 2 мг/мл по 2 мл(4мг) в амп.№5 </t>
  </si>
  <si>
    <t>121,30</t>
  </si>
  <si>
    <t xml:space="preserve">Одяг захисний від інфекційних агентів для багаторазового та обмеженого використання (Шапочка медична одноразова) </t>
  </si>
  <si>
    <t xml:space="preserve">Окситоцин 1.0 N10 </t>
  </si>
  <si>
    <t>64,41</t>
  </si>
  <si>
    <t xml:space="preserve">Омез по 40 мг у флаконах   №1 </t>
  </si>
  <si>
    <t>107,80</t>
  </si>
  <si>
    <t xml:space="preserve">Омепразол  20 мг  № 30 </t>
  </si>
  <si>
    <t>51,18</t>
  </si>
  <si>
    <t xml:space="preserve">Омепразол  40 мг фл.р-н амп. 10мл №1 </t>
  </si>
  <si>
    <t>196,97</t>
  </si>
  <si>
    <t xml:space="preserve">Омепразол 40мг №1 </t>
  </si>
  <si>
    <t>98,58</t>
  </si>
  <si>
    <t xml:space="preserve">Омепрозол по 20 мг №30 </t>
  </si>
  <si>
    <t>47,25</t>
  </si>
  <si>
    <t xml:space="preserve">Ондансетрон р-н для ін. 2 мг/мл по 2мл в амп №5 </t>
  </si>
  <si>
    <t>30,72</t>
  </si>
  <si>
    <t xml:space="preserve">Орнігіл розчин для інфузій 5мг/мл по 100мл </t>
  </si>
  <si>
    <t>78,10</t>
  </si>
  <si>
    <t xml:space="preserve">Орто-ксилол чда,ємність 1 л.(0,9кг) </t>
  </si>
  <si>
    <t>105,83</t>
  </si>
  <si>
    <t xml:space="preserve">Офлоксацин р/н д/інф. 2мг/мл по 100 мл </t>
  </si>
  <si>
    <t>44,16</t>
  </si>
  <si>
    <t xml:space="preserve">Пілокарпін краплі очні,10мг/мл по 10мл у фл. </t>
  </si>
  <si>
    <t>40,70</t>
  </si>
  <si>
    <t xml:space="preserve">ПАРСАБІВ р-н для ін"єкцій 5 мг/мл по 0,5мл(2,5мг) у флаконі по 6 фл.№6 </t>
  </si>
  <si>
    <t xml:space="preserve">Папаверин 2% 2.0 N10 </t>
  </si>
  <si>
    <t>24,24</t>
  </si>
  <si>
    <t xml:space="preserve">Папаверин розчин для ін"єкцій ,20мг/мл по 2мл №10 </t>
  </si>
  <si>
    <t>27,19</t>
  </si>
  <si>
    <t xml:space="preserve">Парафузів р-н для інфузій по 10 мг/мл по 100 мл у фл.№10 </t>
  </si>
  <si>
    <t>568,93</t>
  </si>
  <si>
    <t xml:space="preserve">Парацетамол  по 80 мг №10 </t>
  </si>
  <si>
    <t>27,58</t>
  </si>
  <si>
    <t xml:space="preserve">Парацетамол табл. по 500 мг №10 </t>
  </si>
  <si>
    <t>8,92</t>
  </si>
  <si>
    <t xml:space="preserve">Пентоксифиллин 2% 5.0 N10 </t>
  </si>
  <si>
    <t>37,84</t>
  </si>
  <si>
    <t xml:space="preserve">Плавікс по 300 мг №10 </t>
  </si>
  <si>
    <t>430,56</t>
  </si>
  <si>
    <t xml:space="preserve">Пластиковий контейнер для крові з розчином антикоагулянту ЦФДА-1(CPDA-1)одноразового використання,450мл,з аксесуарами </t>
  </si>
  <si>
    <t xml:space="preserve">Пластиковий контейнер для крові людини та її компонентів з розчином антикоагулянту ЦФД(СPD) та консерванту САГМ потрійний одноразового використання стерильний 450мл. з аксесуарами </t>
  </si>
  <si>
    <t xml:space="preserve">Пластир 2,5х500см.неткана основа </t>
  </si>
  <si>
    <t xml:space="preserve">Пластир для фіксації внутривенних канюль 8*6 см </t>
  </si>
  <si>
    <t>2,10</t>
  </si>
  <si>
    <t xml:space="preserve">Пластир+103 на нетканій основі 5м х 3 см </t>
  </si>
  <si>
    <t>19,75</t>
  </si>
  <si>
    <t xml:space="preserve">Повітровод Гведела,роз.3,ISO 9 </t>
  </si>
  <si>
    <t>21,96</t>
  </si>
  <si>
    <t xml:space="preserve">Повітровод Гведела,роз.5,ISO 12 </t>
  </si>
  <si>
    <t xml:space="preserve">Подовжувач інфузійний низького тиску,ПВХ,без фталатів,150 см,1,5мм х 2,7 мм </t>
  </si>
  <si>
    <t>10,76</t>
  </si>
  <si>
    <t xml:space="preserve">Подовжувач для інфузійного шприцевого насосу (магістраль) </t>
  </si>
  <si>
    <t xml:space="preserve">Покриття 120х80 см вологонепроникне стерильне </t>
  </si>
  <si>
    <t>12,75</t>
  </si>
  <si>
    <t xml:space="preserve">Покриття 120х80 см стерильне </t>
  </si>
  <si>
    <t>10,73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</si>
  <si>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</si>
  <si>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</si>
  <si>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</si>
  <si>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</si>
  <si>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Полістирол (первинний,прозорий,гранульований) </t>
  </si>
  <si>
    <t>141,67</t>
  </si>
  <si>
    <t xml:space="preserve">Преднізолон ,розчин для ін"єкцій ,30мг/мл по 1мл в ампулах №3 </t>
  </si>
  <si>
    <t>24,20</t>
  </si>
  <si>
    <t xml:space="preserve">Преднізолон 30мг/мл  1мл №5 </t>
  </si>
  <si>
    <t>51,93</t>
  </si>
  <si>
    <t xml:space="preserve">Преднизолон,табл.5мг № 40 </t>
  </si>
  <si>
    <t>72,83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</si>
  <si>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</si>
  <si>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</si>
  <si>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</si>
  <si>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5,34</t>
  </si>
  <si>
    <t xml:space="preserve">Пристрій для переливання крові,кровозамінників та інф.р-нів. </t>
  </si>
  <si>
    <t>8,36</t>
  </si>
  <si>
    <t xml:space="preserve">Пристрій для переливання крові,кровозамінників та інф.р-нів.(реанімація) </t>
  </si>
  <si>
    <t>8,56</t>
  </si>
  <si>
    <t xml:space="preserve">Пробірка VACUTEST з KЗ EDTA,4 мл  стерильна(фіолетова кришка) </t>
  </si>
  <si>
    <t>2,80</t>
  </si>
  <si>
    <t xml:space="preserve">Пробірка VACUTEST з активатором згортання.6 мл. стерильна(червона кришка) </t>
  </si>
  <si>
    <t>3,01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</si>
  <si>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</si>
  <si>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</si>
  <si>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з транспортним  середовищем(Пробірка з KF і Na2 ЕДТА,4мл,стерильна) </t>
  </si>
  <si>
    <t>3,99</t>
  </si>
  <si>
    <t xml:space="preserve">Пробірка з транспортним  середовищем(Пробірка з KЗ ЕДТА,4мл,стерильна) </t>
  </si>
  <si>
    <t>3,02</t>
  </si>
  <si>
    <t xml:space="preserve">Пробірка з транспортним  середовищем(Пробірка з антиватором згортання,6мл,стерильна) </t>
  </si>
  <si>
    <t>2,63</t>
  </si>
  <si>
    <t xml:space="preserve">Пробірка з транспортним  середовищем(Пробірка з натрію цитратом(3,8%,3,5 мл.стерильна) </t>
  </si>
  <si>
    <t>4,42</t>
  </si>
  <si>
    <t xml:space="preserve">Прозерин 0,05% 1мл  N10 </t>
  </si>
  <si>
    <t>15,91</t>
  </si>
  <si>
    <t xml:space="preserve">Пропофол  1%  20,0  №5 </t>
  </si>
  <si>
    <t>258,21</t>
  </si>
  <si>
    <t xml:space="preserve">Пропофол - Новоемул д/ін.10мг/мл 20мл № 5 </t>
  </si>
  <si>
    <t>232,94</t>
  </si>
  <si>
    <t xml:space="preserve">Протаміну сульфат розч. д/ін 1000 МО/мл по 10мл у фл. </t>
  </si>
  <si>
    <t>58,09</t>
  </si>
  <si>
    <t xml:space="preserve">Протафан НМ  10мл 100 </t>
  </si>
  <si>
    <t>305,72</t>
  </si>
  <si>
    <t xml:space="preserve">Протафан НМ  10мл 100 №6404 від 17.07.2019р. </t>
  </si>
  <si>
    <t>314,24</t>
  </si>
  <si>
    <t xml:space="preserve">Пульмікорт суспен. для розпил. 0,5мг/мл по 2,0 мл №20 </t>
  </si>
  <si>
    <t>606,23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</si>
  <si>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</si>
  <si>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</si>
  <si>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</si>
  <si>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</si>
  <si>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Пурістеріл 340 дезінфекційний засіб 10 л. </t>
  </si>
  <si>
    <t>3672,45</t>
  </si>
  <si>
    <t xml:space="preserve">Р-н Рінгер-лактатний р-н для інфузій по 200мл </t>
  </si>
  <si>
    <t>32,58</t>
  </si>
  <si>
    <t>27,74</t>
  </si>
  <si>
    <t xml:space="preserve">Р-н Рінгера 200,0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</si>
  <si>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</si>
  <si>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</si>
  <si>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</si>
  <si>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</si>
  <si>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Реополіглюкін 200,0 </t>
  </si>
  <si>
    <t>37,40</t>
  </si>
  <si>
    <t xml:space="preserve">Реополіглюкін 200.0 </t>
  </si>
  <si>
    <t>38,12</t>
  </si>
  <si>
    <t xml:space="preserve">Реосорбілакт 200.0 </t>
  </si>
  <si>
    <t>93,87</t>
  </si>
  <si>
    <t xml:space="preserve">Реосорбілакт р-н для інфузій по 200 мл </t>
  </si>
  <si>
    <t>95,23</t>
  </si>
  <si>
    <t xml:space="preserve">Реосорбілакт, р-н для інфуз.200мл </t>
  </si>
  <si>
    <t>90,30</t>
  </si>
  <si>
    <t xml:space="preserve">Респіратор Бук -3К FFP3 (гум) </t>
  </si>
  <si>
    <t>62,50</t>
  </si>
  <si>
    <t xml:space="preserve">Рисперон табл. по 2 №30 </t>
  </si>
  <si>
    <t>235,65</t>
  </si>
  <si>
    <t xml:space="preserve">Розчина рідина  для алергенів по 4,5мл у флаконах№10  (450доз) </t>
  </si>
  <si>
    <t>440,37</t>
  </si>
  <si>
    <t xml:space="preserve">Рукавички  мед.ог. нітрилові  неопудр. нестер. </t>
  </si>
  <si>
    <t>1,38</t>
  </si>
  <si>
    <t xml:space="preserve">Рукавички  нітрилові медичні L </t>
  </si>
  <si>
    <t>3,96</t>
  </si>
  <si>
    <t xml:space="preserve">Рукавички  нітрилові медичні М 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</si>
  <si>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</si>
  <si>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</si>
  <si>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медичні оглядові нітрилові  нестерильні. </t>
  </si>
  <si>
    <t>5,10</t>
  </si>
  <si>
    <t xml:space="preserve">Рукавички медичні підвищеного захисту з подовженою манжетою розмір M </t>
  </si>
  <si>
    <t>6,17</t>
  </si>
  <si>
    <t xml:space="preserve">Рукавички медичні підвищеного захисту з подовженою манжетою розмір S </t>
  </si>
  <si>
    <t>5,96</t>
  </si>
  <si>
    <t xml:space="preserve">Рукавички медичні підвищеного захисту з подовженою манжетою розмір XL </t>
  </si>
  <si>
    <t>6,27</t>
  </si>
  <si>
    <t xml:space="preserve">Рукавички медичні стерильні </t>
  </si>
  <si>
    <t xml:space="preserve">Рукавички оглядові латексні н/ст.н/прип. </t>
  </si>
  <si>
    <t>5,20</t>
  </si>
  <si>
    <t xml:space="preserve">Рукавички оглядові нітрилові  нестерильні неопудрені 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</si>
  <si>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</si>
  <si>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</si>
  <si>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</si>
  <si>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СОЛУ-МЕДРОЛ Порошок та розчин. для р-ну для ін"єкцій 500мг. </t>
  </si>
  <si>
    <t>386,65</t>
  </si>
  <si>
    <t xml:space="preserve">СОЛУ-МЕДРОЛ.Порошок та розчинник для р-ну для ін"єкцій,40 мг/1 мл  фл. </t>
  </si>
  <si>
    <t>134,37</t>
  </si>
  <si>
    <t xml:space="preserve">Сальбутамол-інтелі.інгаляція 100мкг/доза,по 200 доз(10мл) </t>
  </si>
  <si>
    <t>52,80</t>
  </si>
  <si>
    <t xml:space="preserve">Санітаб 300таб у банці </t>
  </si>
  <si>
    <t xml:space="preserve">Сангера 100 мг/мл по 10 мл в амп.№5 </t>
  </si>
  <si>
    <t>385,20</t>
  </si>
  <si>
    <t xml:space="preserve">Сангера 100 мг/мл по 5 мл в амп.№5 </t>
  </si>
  <si>
    <t xml:space="preserve">Сангера р-н для ін"єкцій 100мг/мл по 5 мл в амп.№5 </t>
  </si>
  <si>
    <t>76,90</t>
  </si>
  <si>
    <t xml:space="preserve">Сельтавір капсули по 75 мг №10 </t>
  </si>
  <si>
    <t>263,75</t>
  </si>
  <si>
    <t xml:space="preserve">Сельтавір капсули тв. по 75 мг№10 </t>
  </si>
  <si>
    <t>330,09</t>
  </si>
  <si>
    <t xml:space="preserve">Септіпім по 1000 мг №1   фл. </t>
  </si>
  <si>
    <t>202,99</t>
  </si>
  <si>
    <t xml:space="preserve">Септіпім порош. для р-ну для ін"єкцій,1000мг.1фл </t>
  </si>
  <si>
    <t>212,78</t>
  </si>
  <si>
    <t xml:space="preserve">Серветка 25х30см спанлейс,40 г/м кв.,з перфорац.,гладка стр.,білий,100шт/рулон. </t>
  </si>
  <si>
    <t>105,51</t>
  </si>
  <si>
    <t xml:space="preserve">Серветка 30х50см спанлейс,40 г/м кв.,з перфорац.,гладка стр.,білий,100шт/рулон. </t>
  </si>
  <si>
    <t>159,68</t>
  </si>
  <si>
    <t xml:space="preserve">Серветки просочені спиртовим розчином для ін"єкцій 6х3 см </t>
  </si>
  <si>
    <t>48,58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</si>
  <si>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</si>
  <si>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</si>
  <si>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</si>
  <si>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</si>
  <si>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</si>
  <si>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Сибазон 0.005 N20 </t>
  </si>
  <si>
    <t>12,33</t>
  </si>
  <si>
    <t xml:space="preserve">Сибазон 0.5% 2.0 </t>
  </si>
  <si>
    <t>амп</t>
  </si>
  <si>
    <t>43,48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</si>
  <si>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</si>
  <si>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</si>
  <si>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</si>
  <si>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</si>
  <si>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</si>
  <si>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 160 мкг/4,5 мкг/доза( по 60 доз) </t>
  </si>
  <si>
    <t>467,83</t>
  </si>
  <si>
    <t xml:space="preserve">Система  для вливання інфузійних розчинів одноразова </t>
  </si>
  <si>
    <t>3,47</t>
  </si>
  <si>
    <t>6,14</t>
  </si>
  <si>
    <t xml:space="preserve">Система ПК </t>
  </si>
  <si>
    <t>7,10</t>
  </si>
  <si>
    <t xml:space="preserve">Системи  для ПК </t>
  </si>
  <si>
    <t>9,69</t>
  </si>
  <si>
    <t xml:space="preserve">Системи ПР для вливання інфузійних розчинів </t>
  </si>
  <si>
    <t>5,48</t>
  </si>
  <si>
    <t xml:space="preserve">Скарифікатор "MEDIKARE" №1 </t>
  </si>
  <si>
    <t>0,30</t>
  </si>
  <si>
    <t xml:space="preserve">Сода-буфер р-н д/інфуз.42мг/мл по 100мл </t>
  </si>
  <si>
    <t>49,08</t>
  </si>
  <si>
    <t xml:space="preserve">Сорбілакт 200,0 </t>
  </si>
  <si>
    <t>115,54</t>
  </si>
  <si>
    <t xml:space="preserve">Сорбілакт 400,0 </t>
  </si>
  <si>
    <t>135,55</t>
  </si>
  <si>
    <t xml:space="preserve">Сорцеф таб.по 400 мг №10 </t>
  </si>
  <si>
    <t>280,17</t>
  </si>
  <si>
    <t xml:space="preserve">Софта-ман 1,0 л. </t>
  </si>
  <si>
    <t xml:space="preserve">Спіронолактон по 25 мг №30 </t>
  </si>
  <si>
    <t>24,52</t>
  </si>
  <si>
    <t xml:space="preserve">Спіронолактон табл. по 25 мг №30 </t>
  </si>
  <si>
    <t>18,34</t>
  </si>
  <si>
    <t xml:space="preserve">Спирт  етиловий 70%-100,0 </t>
  </si>
  <si>
    <t xml:space="preserve">Спирт (Септил  96% 100мл) </t>
  </si>
  <si>
    <t>35,38</t>
  </si>
  <si>
    <t xml:space="preserve">Спирт (етиловий 70%) 100мл. </t>
  </si>
  <si>
    <t>21,45</t>
  </si>
  <si>
    <t xml:space="preserve">Спирт етиловий 96 100,0 </t>
  </si>
  <si>
    <t xml:space="preserve">Спирт етиловий 96% по 100 мл у фл. </t>
  </si>
  <si>
    <t>22,67</t>
  </si>
  <si>
    <t xml:space="preserve">Спирт етиловий 96% по 1л у каністрах </t>
  </si>
  <si>
    <t xml:space="preserve">Спирт етиловий 96% по 5л у каністрах </t>
  </si>
  <si>
    <t xml:space="preserve">Споротал 100 дезінфекційний засіб (5085421) </t>
  </si>
  <si>
    <t xml:space="preserve">Споротал 100 дезінфекційний засіб 5 л. 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</si>
  <si>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</si>
  <si>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</si>
  <si>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</si>
  <si>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</si>
  <si>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Сульфаргин мазь, 10мг по 50г </t>
  </si>
  <si>
    <t>115,06</t>
  </si>
  <si>
    <t xml:space="preserve">Сульфат Барию   80 г. </t>
  </si>
  <si>
    <t>34,30</t>
  </si>
  <si>
    <t xml:space="preserve">Суфер розчин для внутр. ін"єкцій 20мг/мл по 5 мл в амп.№5 </t>
  </si>
  <si>
    <t>574,28</t>
  </si>
  <si>
    <t xml:space="preserve">Тіаміну хлорид 5% 1мл №10 </t>
  </si>
  <si>
    <t>28,18</t>
  </si>
  <si>
    <t xml:space="preserve">Тіопентал Ліофілізат для розчину для ін"єкцій по 0,5г у фл. </t>
  </si>
  <si>
    <t xml:space="preserve">Тіопентал- 1,0 </t>
  </si>
  <si>
    <t>69,27</t>
  </si>
  <si>
    <t xml:space="preserve">Тіоцетам  по 10 мл в амп. №10 </t>
  </si>
  <si>
    <t>210,45</t>
  </si>
  <si>
    <t xml:space="preserve">ТЕСТ ЦИТО ВІЛ </t>
  </si>
  <si>
    <t>96,50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</si>
  <si>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</si>
  <si>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</si>
  <si>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</si>
  <si>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</si>
  <si>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 xml:space="preserve">Тахибен 5мг/мл 10,0 №5 </t>
  </si>
  <si>
    <t>332,61</t>
  </si>
  <si>
    <t xml:space="preserve">Тенкхофф-катетер 835 </t>
  </si>
  <si>
    <t>6705,69</t>
  </si>
  <si>
    <t xml:space="preserve">Тестд/виявлення вірусів грипу А і Б </t>
  </si>
  <si>
    <t>110,87</t>
  </si>
  <si>
    <t xml:space="preserve">Томогексол 350 мг 50мл </t>
  </si>
  <si>
    <t>453,28</t>
  </si>
  <si>
    <t xml:space="preserve">Томогексол розчин д/ін 350мг йода/мл по 100 мл у фл.№1 </t>
  </si>
  <si>
    <t>797,70</t>
  </si>
  <si>
    <t xml:space="preserve">Томоскан 370 мг йоду/мл 100мл фл. №1 </t>
  </si>
  <si>
    <t>834,47</t>
  </si>
  <si>
    <t xml:space="preserve">Тріомбраст 76%№5 </t>
  </si>
  <si>
    <t xml:space="preserve">Трахеостомічна канюля р.8 </t>
  </si>
  <si>
    <t>173,36</t>
  </si>
  <si>
    <t xml:space="preserve">Трахеостомічна канюля р.8,5 </t>
  </si>
  <si>
    <t xml:space="preserve">Тримач </t>
  </si>
  <si>
    <t>1,46</t>
  </si>
  <si>
    <t xml:space="preserve">Тромбонет табл. по 0,075 г №30 </t>
  </si>
  <si>
    <t xml:space="preserve">Трубка ендотрахеальна 7,5 </t>
  </si>
  <si>
    <t xml:space="preserve">Трубка ендотрахеальна № 8,5 </t>
  </si>
  <si>
    <t xml:space="preserve">Фільтр  дихальний тепловологообмінний Clear-Therm micro.неонатальний </t>
  </si>
  <si>
    <t>89,56</t>
  </si>
  <si>
    <t xml:space="preserve">Фільтр Diacap-Ultra-фільтр для діалізного розчину </t>
  </si>
  <si>
    <t xml:space="preserve">Фільтр дихальний з теплоовологообмінником одноразового використання </t>
  </si>
  <si>
    <t xml:space="preserve">Фільтр для дихання  вірусно-бактеріологічний одноразовий стерильний </t>
  </si>
  <si>
    <t xml:space="preserve">Фармасулін  H Р-Р 10мл № 6404 від 17.07.2019р. </t>
  </si>
  <si>
    <t>274,99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</si>
  <si>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</si>
  <si>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</si>
  <si>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</si>
  <si>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</si>
  <si>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</si>
  <si>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</si>
  <si>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</si>
  <si>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р-р10010мл </t>
  </si>
  <si>
    <t>269,21</t>
  </si>
  <si>
    <t xml:space="preserve">Фартух медичний довжиною 140 см  нестерильний </t>
  </si>
  <si>
    <t xml:space="preserve">Фенобарбітал 0,005 №50 </t>
  </si>
  <si>
    <t>31,44</t>
  </si>
  <si>
    <t xml:space="preserve">Фентаніл 0.005% 2.0 </t>
  </si>
  <si>
    <t>63,41</t>
  </si>
  <si>
    <t xml:space="preserve">Фероксид розч. для ін"єкцій 20 мг/мл по 5 мл в амп. №5 </t>
  </si>
  <si>
    <t>927,23</t>
  </si>
  <si>
    <t xml:space="preserve">Фленокс по 0,2мл №10 </t>
  </si>
  <si>
    <t>659,12</t>
  </si>
  <si>
    <t xml:space="preserve">Фленокс по 0,4мл №10 </t>
  </si>
  <si>
    <t>593,12</t>
  </si>
  <si>
    <t xml:space="preserve">Фленокс по 0,6мл №10 </t>
  </si>
  <si>
    <t>1083,36</t>
  </si>
  <si>
    <t xml:space="preserve">Фленокс р-н  по 0,4 мл  у шпр. №10 </t>
  </si>
  <si>
    <t>532,29</t>
  </si>
  <si>
    <t xml:space="preserve">Фленокс р-н для ін"єкцій, 10000 анти-Ха МО/мл по 0,4 мл№10 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</si>
  <si>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</si>
  <si>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</si>
  <si>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</si>
  <si>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682,43</t>
  </si>
  <si>
    <t xml:space="preserve">Флуконазол 0,2% 100мл </t>
  </si>
  <si>
    <t>101,87</t>
  </si>
  <si>
    <t xml:space="preserve">Флуконазол р-н для інфузій 2 мг/мл по 100 мл </t>
  </si>
  <si>
    <t>79,28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</si>
  <si>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</si>
  <si>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</si>
  <si>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</si>
  <si>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</si>
  <si>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Формалін 37% фасування по 5,5кг </t>
  </si>
  <si>
    <t>93,33</t>
  </si>
  <si>
    <t xml:space="preserve">Фуросемід  1% 2мл И10 </t>
  </si>
  <si>
    <t>17,09</t>
  </si>
  <si>
    <t xml:space="preserve">Фуросемід 10 мг/мл по 2 мл в ампул. N10 </t>
  </si>
  <si>
    <t xml:space="preserve">Фуросемід, розчин для ін"єкцій 10мг/мл по 2мл в ампулах №10 </t>
  </si>
  <si>
    <t>16,76</t>
  </si>
  <si>
    <t xml:space="preserve">Халат ізоляційний ламінований водозахисний на зав"язках </t>
  </si>
  <si>
    <t>88,98</t>
  </si>
  <si>
    <t xml:space="preserve">Халат ізоляційний медичний,одноразовий </t>
  </si>
  <si>
    <t>65,58</t>
  </si>
  <si>
    <t xml:space="preserve">Халат ізоляційний медичний,одноразовий стерильний </t>
  </si>
  <si>
    <t xml:space="preserve">Халат мед.стерильний  одноразовий,  вологонепроникний  130 см </t>
  </si>
  <si>
    <t xml:space="preserve">Халат поліпропіленовий кімоно, темно-синій  (спец.одяг) </t>
  </si>
  <si>
    <t>16,67</t>
  </si>
  <si>
    <t xml:space="preserve">Хлоргексидин 100 </t>
  </si>
  <si>
    <t xml:space="preserve">Хлоргекскдин  р-н 0,5мг/мл 100мл </t>
  </si>
  <si>
    <t>7,78</t>
  </si>
  <si>
    <t xml:space="preserve">Хлоргекскдин -3 р-н 0,5мг/мл 100мл </t>
  </si>
  <si>
    <t>6,88</t>
  </si>
  <si>
    <t xml:space="preserve">Хлоропіраміну гідрохлорид р-н для ін"єкцій 20мг/мл по 1 мл в амп.№5 </t>
  </si>
  <si>
    <t>50,18</t>
  </si>
  <si>
    <t xml:space="preserve">Хлороформ  по 1,5 кг. 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</si>
  <si>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</si>
  <si>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</si>
  <si>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</si>
  <si>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</si>
  <si>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 Р 100 Р 10мл </t>
  </si>
  <si>
    <t>257,52</t>
  </si>
  <si>
    <t xml:space="preserve">Хумодар Б 100 Р 10мл </t>
  </si>
  <si>
    <t>265,80</t>
  </si>
  <si>
    <t xml:space="preserve">Хумодар Р 100 Р 10мл </t>
  </si>
  <si>
    <t>270,28</t>
  </si>
  <si>
    <t xml:space="preserve">Ціанокоболамін 0,05% 1мл  №10 </t>
  </si>
  <si>
    <t>14,90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</si>
  <si>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</si>
  <si>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</si>
  <si>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</si>
  <si>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</si>
  <si>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</si>
  <si>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</si>
  <si>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 по1,0 г у флак. №10 </t>
  </si>
  <si>
    <t>136,27</t>
  </si>
  <si>
    <t xml:space="preserve">Цефазолін 1.0 </t>
  </si>
  <si>
    <t>12,10</t>
  </si>
  <si>
    <t xml:space="preserve">Цефазолін 1.0 г у фл №10 </t>
  </si>
  <si>
    <t>108,37</t>
  </si>
  <si>
    <t xml:space="preserve">Цефепим фл. 1000мг №1 </t>
  </si>
  <si>
    <t xml:space="preserve">Цефотаксим по 1г у фл №1 </t>
  </si>
  <si>
    <t>12,61</t>
  </si>
  <si>
    <t xml:space="preserve">Цефотаксим по 1г у фл №10 </t>
  </si>
  <si>
    <t>161,30</t>
  </si>
  <si>
    <t xml:space="preserve">Цефтазідім 1г. №1 </t>
  </si>
  <si>
    <t>62,70</t>
  </si>
  <si>
    <t xml:space="preserve">Цефтазидим  1,0 </t>
  </si>
  <si>
    <t xml:space="preserve">Цефтріаксон ,порошок для розчину  для ін"єкцій  по1,0 г у флаконах №1 </t>
  </si>
  <si>
    <t>15,14</t>
  </si>
  <si>
    <t xml:space="preserve">Цефтріаксон ,порошок для розчину  для ін"єкцій  по1,0 г у флаконах №10 </t>
  </si>
  <si>
    <t>124,52</t>
  </si>
  <si>
    <t xml:space="preserve">Цефтріаксон ,порошок для розчину  для ін"єкцій  по2,0 г у флаконах №1 </t>
  </si>
  <si>
    <t>42,18</t>
  </si>
  <si>
    <t xml:space="preserve">Цефтриаксон 1000 мг у флаконі №1 </t>
  </si>
  <si>
    <t>12,62</t>
  </si>
  <si>
    <t xml:space="preserve">Ципрофлоксацин  0,2%  100,0 </t>
  </si>
  <si>
    <t xml:space="preserve">Ципрофлоксацин  таб.по 250мг №10 </t>
  </si>
  <si>
    <t>15,72</t>
  </si>
  <si>
    <t xml:space="preserve">Ципрофлоксацин табл. по 250 мг №10 </t>
  </si>
  <si>
    <t>14,46</t>
  </si>
  <si>
    <t xml:space="preserve">Цитокон роз-н д/ін"єк.250мг/мл №5 </t>
  </si>
  <si>
    <t>258,75</t>
  </si>
  <si>
    <t xml:space="preserve">Цитростерил Дезінфекційний засіб 5л. </t>
  </si>
  <si>
    <t xml:space="preserve">Чохол на матрац 190 см х90 смх15 см на рез."Славна" </t>
  </si>
  <si>
    <t>92,12</t>
  </si>
  <si>
    <t xml:space="preserve">Чохол на матрац 205 см х100 смх15 см на рез."Славна" </t>
  </si>
  <si>
    <t>96,25</t>
  </si>
  <si>
    <t xml:space="preserve">Шапочка- берет  медична в упаковці по 100 шт </t>
  </si>
  <si>
    <t>1,30</t>
  </si>
  <si>
    <t xml:space="preserve">Шовк  натур. хірург. без голки стерил.IGAR №2 </t>
  </si>
  <si>
    <t>13,50</t>
  </si>
  <si>
    <t xml:space="preserve">Шовк  натур. хірург. без голки стерил.IGAR №3 </t>
  </si>
  <si>
    <t>13,55</t>
  </si>
  <si>
    <t xml:space="preserve">Шовк  натур. хірург. без голки стерил.IGAR №5 </t>
  </si>
  <si>
    <t>13,53</t>
  </si>
  <si>
    <t xml:space="preserve">Шпатель отоларингологічний деревяний шліфований однор.викор. стерильний </t>
  </si>
  <si>
    <t>0,98</t>
  </si>
  <si>
    <t xml:space="preserve">Шприц  1 мл (одноразовий,стерильний) </t>
  </si>
  <si>
    <t>2,37</t>
  </si>
  <si>
    <t>2,28</t>
  </si>
  <si>
    <t xml:space="preserve">Шприц  10,0 мл </t>
  </si>
  <si>
    <t>1,24</t>
  </si>
  <si>
    <t xml:space="preserve">Шприц  2,0 мл </t>
  </si>
  <si>
    <t>0,74</t>
  </si>
  <si>
    <t xml:space="preserve">Шприц  20,0 мл </t>
  </si>
  <si>
    <t>1,84</t>
  </si>
  <si>
    <t xml:space="preserve">Шприц  3-х компонентний інсуліновий 1 мл </t>
  </si>
  <si>
    <t>1,68</t>
  </si>
  <si>
    <t xml:space="preserve">Шприц  5,0 мл </t>
  </si>
  <si>
    <t>0,86</t>
  </si>
  <si>
    <t xml:space="preserve">Шприц  інсул, 1,0 </t>
  </si>
  <si>
    <t>1,96</t>
  </si>
  <si>
    <t xml:space="preserve">Шприц 100мл </t>
  </si>
  <si>
    <t>31,42</t>
  </si>
  <si>
    <t xml:space="preserve">Шприц 10мл Гемопласт </t>
  </si>
  <si>
    <t>1,21</t>
  </si>
  <si>
    <t xml:space="preserve">Шприц 2 мл трикомпонентний </t>
  </si>
  <si>
    <t>0,77</t>
  </si>
  <si>
    <t xml:space="preserve">Шприц ін"єкційний   3-х компонентний одноразовий стерильний  5 мл. з голкою </t>
  </si>
  <si>
    <t>1,06</t>
  </si>
  <si>
    <t xml:space="preserve">Шприц ін"єкційний 2,0 з голкою,одноразовий </t>
  </si>
  <si>
    <t>0,79</t>
  </si>
  <si>
    <t xml:space="preserve">Шприц ін"єкційний 2-х компонентний однор.10 мл </t>
  </si>
  <si>
    <t>1,59</t>
  </si>
  <si>
    <t xml:space="preserve">Шприц ін"єкційний 2-х компонентний однор.2 мл </t>
  </si>
  <si>
    <t>1,07</t>
  </si>
  <si>
    <t xml:space="preserve">Шприц ін"єкційний 2-х компонентний однор.20 мл </t>
  </si>
  <si>
    <t>2,30</t>
  </si>
  <si>
    <t xml:space="preserve">Шприц ін"єкційний 2-х компонентний одноразовий стерильний 10мл з голкою </t>
  </si>
  <si>
    <t>1,56</t>
  </si>
  <si>
    <t xml:space="preserve">Шприц ін"єкційний 2-х компонентний одноразовий стерильний 2мл з голкою 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</si>
  <si>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</si>
  <si>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</si>
  <si>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однор.20 мл </t>
  </si>
  <si>
    <t>2,34</t>
  </si>
  <si>
    <t xml:space="preserve">Шприц ін"єкційний 3-х компонентний однор.50 мл </t>
  </si>
  <si>
    <t>11,38</t>
  </si>
  <si>
    <t xml:space="preserve">Шприц ін"єкційний 3-х компонентний одноразовий стерильний 120мл з голкою </t>
  </si>
  <si>
    <t xml:space="preserve">Шприц ін"єкційний 3-х компонентний одноразовий стерильний 20мл з голкою </t>
  </si>
  <si>
    <t xml:space="preserve">Шприц ін"єкційний 3-х компонентний одноразовий стерильний 50мл з голкою </t>
  </si>
  <si>
    <t>6,71</t>
  </si>
  <si>
    <t xml:space="preserve">Шприц ін"єкційний стерильний одноразовий двокомпонентний 2мл </t>
  </si>
  <si>
    <t>0,54</t>
  </si>
  <si>
    <t xml:space="preserve">Шприц ін"єкційний стерильний одноразовий двокомпонентний 5мл </t>
  </si>
  <si>
    <t xml:space="preserve">Шприц ін"єкційний стерильний одноразовий трьохкомпонентний 20мл </t>
  </si>
  <si>
    <t>1,75</t>
  </si>
  <si>
    <t xml:space="preserve">Шприц одноразовий 10 мл. </t>
  </si>
  <si>
    <t>1,54</t>
  </si>
  <si>
    <t xml:space="preserve">Шприци однор 5,0 </t>
  </si>
  <si>
    <t>1,03</t>
  </si>
  <si>
    <t xml:space="preserve">Шприци однор 50 </t>
  </si>
  <si>
    <t>7,06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</si>
  <si>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</si>
  <si>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</si>
  <si>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</si>
  <si>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86,25</t>
  </si>
  <si>
    <t>Черкаська обласна лікарня</t>
  </si>
  <si>
    <t>Залишок
на 07.10.2020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</si>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</sst>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7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1510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1508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1509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13.2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65</v>
      </c>
      <c r="F10" s="74">
        <v>264037.05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4" si="0">E10</f>
        <v>65</v>
      </c>
      <c r="O10" s="25">
        <f t="shared" ref="O10:O24" si="1">F10</f>
        <v>264037.05</v>
      </c>
    </row>
    <row r="11" spans="1:16" s="26" customFormat="1" ht="13.2" x14ac:dyDescent="0.25">
      <c r="A11" s="70">
        <v>2</v>
      </c>
      <c r="B11" s="72" t="s">
        <v>298</v>
      </c>
      <c r="C11" s="73" t="s">
        <v>296</v>
      </c>
      <c r="D11" s="74">
        <v>620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1"/>
        <v>0</v>
      </c>
    </row>
    <row r="12" spans="1:16" s="26" customFormat="1" ht="13.2" x14ac:dyDescent="0.25">
      <c r="A12" s="70">
        <v>3</v>
      </c>
      <c r="B12" s="72" t="s">
        <v>299</v>
      </c>
      <c r="C12" s="73" t="s">
        <v>296</v>
      </c>
      <c r="D12" s="74">
        <v>730</v>
      </c>
      <c r="E12" s="75"/>
      <c r="F12" s="74"/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0</v>
      </c>
      <c r="O12" s="25">
        <f t="shared" si="1"/>
        <v>0</v>
      </c>
    </row>
    <row r="13" spans="1:16" s="26" customFormat="1" ht="13.2" x14ac:dyDescent="0.25">
      <c r="A13" s="70">
        <v>4</v>
      </c>
      <c r="B13" s="72" t="s">
        <v>300</v>
      </c>
      <c r="C13" s="73" t="s">
        <v>296</v>
      </c>
      <c r="D13" s="74">
        <v>810</v>
      </c>
      <c r="E13" s="75"/>
      <c r="F13" s="74"/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0</v>
      </c>
      <c r="O13" s="25">
        <f t="shared" si="1"/>
        <v>0</v>
      </c>
    </row>
    <row r="14" spans="1:16" s="26" customFormat="1" ht="26.4" x14ac:dyDescent="0.25">
      <c r="A14" s="70">
        <v>5</v>
      </c>
      <c r="B14" s="72" t="s">
        <v>301</v>
      </c>
      <c r="C14" s="73" t="s">
        <v>296</v>
      </c>
      <c r="D14" s="74">
        <v>235</v>
      </c>
      <c r="E14" s="75"/>
      <c r="F14" s="74"/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0</v>
      </c>
      <c r="O14" s="25">
        <f t="shared" si="1"/>
        <v>0</v>
      </c>
    </row>
    <row r="15" spans="1:16" s="26" customFormat="1" ht="26.4" x14ac:dyDescent="0.25">
      <c r="A15" s="70">
        <v>6</v>
      </c>
      <c r="B15" s="72" t="s">
        <v>302</v>
      </c>
      <c r="C15" s="73" t="s">
        <v>296</v>
      </c>
      <c r="D15" s="74" t="s">
        <v>303</v>
      </c>
      <c r="E15" s="75">
        <v>180</v>
      </c>
      <c r="F15" s="74">
        <v>381.87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180</v>
      </c>
      <c r="O15" s="25">
        <f t="shared" si="1"/>
        <v>381.87</v>
      </c>
    </row>
    <row r="16" spans="1:16" s="26" customFormat="1" ht="26.4" x14ac:dyDescent="0.25">
      <c r="A16" s="70">
        <v>7</v>
      </c>
      <c r="B16" s="72" t="s">
        <v>304</v>
      </c>
      <c r="C16" s="73" t="s">
        <v>296</v>
      </c>
      <c r="D16" s="74" t="s">
        <v>305</v>
      </c>
      <c r="E16" s="75">
        <v>5</v>
      </c>
      <c r="F16" s="74">
        <v>37.950000000000003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5</v>
      </c>
      <c r="O16" s="25">
        <f t="shared" si="1"/>
        <v>37.950000000000003</v>
      </c>
    </row>
    <row r="17" spans="1:15" s="26" customFormat="1" ht="26.4" x14ac:dyDescent="0.25">
      <c r="A17" s="70">
        <v>8</v>
      </c>
      <c r="B17" s="72" t="s">
        <v>306</v>
      </c>
      <c r="C17" s="73" t="s">
        <v>307</v>
      </c>
      <c r="D17" s="74" t="s">
        <v>308</v>
      </c>
      <c r="E17" s="75">
        <v>1.9000000000000001</v>
      </c>
      <c r="F17" s="74">
        <v>584.72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1.9000000000000001</v>
      </c>
      <c r="O17" s="25">
        <f t="shared" si="1"/>
        <v>584.72</v>
      </c>
    </row>
    <row r="18" spans="1:15" s="26" customFormat="1" ht="13.2" x14ac:dyDescent="0.25">
      <c r="A18" s="70">
        <v>9</v>
      </c>
      <c r="B18" s="72" t="s">
        <v>309</v>
      </c>
      <c r="C18" s="73" t="s">
        <v>307</v>
      </c>
      <c r="D18" s="74" t="s">
        <v>310</v>
      </c>
      <c r="E18" s="75">
        <v>15</v>
      </c>
      <c r="F18" s="74">
        <v>1003.5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15</v>
      </c>
      <c r="O18" s="25">
        <f t="shared" si="1"/>
        <v>1003.5</v>
      </c>
    </row>
    <row r="19" spans="1:15" s="26" customFormat="1" ht="13.2" x14ac:dyDescent="0.25">
      <c r="A19" s="70">
        <v>10</v>
      </c>
      <c r="B19" s="72" t="s">
        <v>311</v>
      </c>
      <c r="C19" s="73" t="s">
        <v>307</v>
      </c>
      <c r="D19" s="74" t="s">
        <v>312</v>
      </c>
      <c r="E19" s="75">
        <v>15</v>
      </c>
      <c r="F19" s="74">
        <v>601.05000000000007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15</v>
      </c>
      <c r="O19" s="25">
        <f t="shared" si="1"/>
        <v>601.05000000000007</v>
      </c>
    </row>
    <row r="20" spans="1:15" s="26" customFormat="1" ht="13.2" x14ac:dyDescent="0.25">
      <c r="A20" s="70">
        <v>11</v>
      </c>
      <c r="B20" s="72" t="s">
        <v>313</v>
      </c>
      <c r="C20" s="73" t="s">
        <v>314</v>
      </c>
      <c r="D20" s="74" t="s">
        <v>315</v>
      </c>
      <c r="E20" s="75">
        <v>3</v>
      </c>
      <c r="F20" s="74">
        <v>91.62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3</v>
      </c>
      <c r="O20" s="25">
        <f t="shared" si="1"/>
        <v>91.62</v>
      </c>
    </row>
    <row r="21" spans="1:15" s="26" customFormat="1" ht="13.2" x14ac:dyDescent="0.25">
      <c r="A21" s="70">
        <v>12</v>
      </c>
      <c r="B21" s="72" t="s">
        <v>316</v>
      </c>
      <c r="C21" s="73" t="s">
        <v>307</v>
      </c>
      <c r="D21" s="74" t="s">
        <v>317</v>
      </c>
      <c r="E21" s="75">
        <v>11</v>
      </c>
      <c r="F21" s="74">
        <v>261.44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11</v>
      </c>
      <c r="O21" s="25">
        <f t="shared" si="1"/>
        <v>261.44</v>
      </c>
    </row>
    <row r="22" spans="1:15" s="26" customFormat="1" ht="13.2" x14ac:dyDescent="0.25">
      <c r="A22" s="70">
        <v>13</v>
      </c>
      <c r="B22" s="72" t="s">
        <v>318</v>
      </c>
      <c r="C22" s="73" t="s">
        <v>307</v>
      </c>
      <c r="D22" s="74" t="s">
        <v>319</v>
      </c>
      <c r="E22" s="75">
        <v>10</v>
      </c>
      <c r="F22" s="74">
        <v>147.13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10</v>
      </c>
      <c r="O22" s="25">
        <f t="shared" si="1"/>
        <v>147.13</v>
      </c>
    </row>
    <row r="23" spans="1:15" s="26" customFormat="1" ht="13.2" x14ac:dyDescent="0.25">
      <c r="A23" s="70">
        <v>14</v>
      </c>
      <c r="B23" s="72" t="s">
        <v>320</v>
      </c>
      <c r="C23" s="73" t="s">
        <v>307</v>
      </c>
      <c r="D23" s="74" t="s">
        <v>321</v>
      </c>
      <c r="E23" s="75">
        <v>44</v>
      </c>
      <c r="F23" s="74">
        <v>14669.400000000001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44</v>
      </c>
      <c r="O23" s="25">
        <f t="shared" si="1"/>
        <v>14669.400000000001</v>
      </c>
    </row>
    <row r="24" spans="1:15" s="26" customFormat="1" ht="13.2" x14ac:dyDescent="0.25">
      <c r="A24" s="70">
        <v>15</v>
      </c>
      <c r="B24" s="72" t="s">
        <v>322</v>
      </c>
      <c r="C24" s="73" t="s">
        <v>323</v>
      </c>
      <c r="D24" s="74" t="s">
        <v>324</v>
      </c>
      <c r="E24" s="75"/>
      <c r="F24" s="74"/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0</v>
      </c>
      <c r="O24" s="25">
        <f t="shared" si="1"/>
        <v>0</v>
      </c>
    </row>
    <row r="25" spans="1:15" s="17" customFormat="1" ht="13.5" customHeight="1" thickBot="1" x14ac:dyDescent="0.3"/>
    <row r="26" spans="1:15" s="17" customFormat="1" ht="26.25" customHeight="1" x14ac:dyDescent="0.25">
      <c r="A26" s="94" t="s">
        <v>139</v>
      </c>
      <c r="B26" s="88" t="s">
        <v>32</v>
      </c>
      <c r="C26" s="99" t="s">
        <v>141</v>
      </c>
      <c r="D26" s="88" t="s">
        <v>142</v>
      </c>
      <c r="E26" s="88" t="s">
        <v>1509</v>
      </c>
      <c r="F26" s="88"/>
      <c r="G26" s="89" t="s">
        <v>146</v>
      </c>
    </row>
    <row r="27" spans="1:15" s="17" customFormat="1" ht="12.75" customHeight="1" x14ac:dyDescent="0.25">
      <c r="A27" s="95"/>
      <c r="B27" s="97"/>
      <c r="C27" s="100"/>
      <c r="D27" s="97"/>
      <c r="E27" s="92" t="s">
        <v>147</v>
      </c>
      <c r="F27" s="92" t="s">
        <v>148</v>
      </c>
      <c r="G27" s="90"/>
    </row>
    <row r="28" spans="1:15" s="17" customFormat="1" ht="13.5" customHeight="1" thickBot="1" x14ac:dyDescent="0.3">
      <c r="A28" s="96"/>
      <c r="B28" s="98"/>
      <c r="C28" s="101"/>
      <c r="D28" s="98"/>
      <c r="E28" s="93"/>
      <c r="F28" s="93"/>
      <c r="G28" s="91"/>
    </row>
    <row r="29" spans="1:15" s="26" customFormat="1" ht="13.2" x14ac:dyDescent="0.25">
      <c r="A29" s="70">
        <v>16</v>
      </c>
      <c r="B29" s="72" t="s">
        <v>325</v>
      </c>
      <c r="C29" s="73" t="s">
        <v>307</v>
      </c>
      <c r="D29" s="74" t="s">
        <v>326</v>
      </c>
      <c r="E29" s="75">
        <v>5</v>
      </c>
      <c r="F29" s="74">
        <v>6264.9500000000007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ref="N29:N48" si="2">E29</f>
        <v>5</v>
      </c>
      <c r="O29" s="25">
        <f t="shared" ref="O29:O48" si="3">F29</f>
        <v>6264.9500000000007</v>
      </c>
    </row>
    <row r="30" spans="1:15" s="26" customFormat="1" ht="26.4" x14ac:dyDescent="0.25">
      <c r="A30" s="70">
        <v>17</v>
      </c>
      <c r="B30" s="72" t="s">
        <v>327</v>
      </c>
      <c r="C30" s="73" t="s">
        <v>328</v>
      </c>
      <c r="D30" s="74" t="s">
        <v>329</v>
      </c>
      <c r="E30" s="75"/>
      <c r="F30" s="74"/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0</v>
      </c>
      <c r="O30" s="25">
        <f t="shared" si="3"/>
        <v>0</v>
      </c>
    </row>
    <row r="31" spans="1:15" s="26" customFormat="1" ht="13.2" x14ac:dyDescent="0.25">
      <c r="A31" s="70">
        <v>18</v>
      </c>
      <c r="B31" s="72" t="s">
        <v>330</v>
      </c>
      <c r="C31" s="73" t="s">
        <v>296</v>
      </c>
      <c r="D31" s="74">
        <v>960</v>
      </c>
      <c r="E31" s="75">
        <v>3</v>
      </c>
      <c r="F31" s="74">
        <v>2880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3</v>
      </c>
      <c r="O31" s="25">
        <f t="shared" si="3"/>
        <v>2880</v>
      </c>
    </row>
    <row r="32" spans="1:15" s="26" customFormat="1" ht="26.4" x14ac:dyDescent="0.25">
      <c r="A32" s="70">
        <v>19</v>
      </c>
      <c r="B32" s="72" t="s">
        <v>331</v>
      </c>
      <c r="C32" s="73" t="s">
        <v>307</v>
      </c>
      <c r="D32" s="74" t="s">
        <v>332</v>
      </c>
      <c r="E32" s="75">
        <v>127</v>
      </c>
      <c r="F32" s="74">
        <v>7925.79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127</v>
      </c>
      <c r="O32" s="25">
        <f t="shared" si="3"/>
        <v>7925.79</v>
      </c>
    </row>
    <row r="33" spans="1:15" s="26" customFormat="1" ht="26.4" x14ac:dyDescent="0.25">
      <c r="A33" s="70">
        <v>20</v>
      </c>
      <c r="B33" s="72" t="s">
        <v>333</v>
      </c>
      <c r="C33" s="73" t="s">
        <v>334</v>
      </c>
      <c r="D33" s="74" t="s">
        <v>335</v>
      </c>
      <c r="E33" s="75">
        <v>100</v>
      </c>
      <c r="F33" s="74">
        <v>7588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100</v>
      </c>
      <c r="O33" s="25">
        <f t="shared" si="3"/>
        <v>7588</v>
      </c>
    </row>
    <row r="34" spans="1:15" s="26" customFormat="1" ht="13.2" x14ac:dyDescent="0.25">
      <c r="A34" s="70">
        <v>21</v>
      </c>
      <c r="B34" s="72" t="s">
        <v>336</v>
      </c>
      <c r="C34" s="73" t="s">
        <v>307</v>
      </c>
      <c r="D34" s="74" t="s">
        <v>337</v>
      </c>
      <c r="E34" s="75">
        <v>10</v>
      </c>
      <c r="F34" s="74">
        <v>8462.5500000000011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10</v>
      </c>
      <c r="O34" s="25">
        <f t="shared" si="3"/>
        <v>8462.5500000000011</v>
      </c>
    </row>
    <row r="35" spans="1:15" s="26" customFormat="1" ht="13.2" x14ac:dyDescent="0.25">
      <c r="A35" s="70">
        <v>22</v>
      </c>
      <c r="B35" s="72" t="s">
        <v>338</v>
      </c>
      <c r="C35" s="73" t="s">
        <v>307</v>
      </c>
      <c r="D35" s="74" t="s">
        <v>339</v>
      </c>
      <c r="E35" s="75">
        <v>150</v>
      </c>
      <c r="F35" s="74">
        <v>63525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150</v>
      </c>
      <c r="O35" s="25">
        <f t="shared" si="3"/>
        <v>63525</v>
      </c>
    </row>
    <row r="36" spans="1:15" s="26" customFormat="1" ht="26.4" x14ac:dyDescent="0.25">
      <c r="A36" s="70">
        <v>23</v>
      </c>
      <c r="B36" s="72" t="s">
        <v>340</v>
      </c>
      <c r="C36" s="73" t="s">
        <v>341</v>
      </c>
      <c r="D36" s="74" t="s">
        <v>342</v>
      </c>
      <c r="E36" s="75"/>
      <c r="F36" s="74"/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0</v>
      </c>
      <c r="O36" s="25">
        <f t="shared" si="3"/>
        <v>0</v>
      </c>
    </row>
    <row r="37" spans="1:15" s="26" customFormat="1" ht="26.4" x14ac:dyDescent="0.25">
      <c r="A37" s="70">
        <v>24</v>
      </c>
      <c r="B37" s="72" t="s">
        <v>343</v>
      </c>
      <c r="C37" s="73" t="s">
        <v>307</v>
      </c>
      <c r="D37" s="74" t="s">
        <v>344</v>
      </c>
      <c r="E37" s="75">
        <v>15</v>
      </c>
      <c r="F37" s="74">
        <v>722.1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15</v>
      </c>
      <c r="O37" s="25">
        <f t="shared" si="3"/>
        <v>722.1</v>
      </c>
    </row>
    <row r="38" spans="1:15" s="26" customFormat="1" ht="13.2" x14ac:dyDescent="0.25">
      <c r="A38" s="70">
        <v>25</v>
      </c>
      <c r="B38" s="72" t="s">
        <v>345</v>
      </c>
      <c r="C38" s="73" t="s">
        <v>328</v>
      </c>
      <c r="D38" s="74" t="s">
        <v>346</v>
      </c>
      <c r="E38" s="75">
        <v>107</v>
      </c>
      <c r="F38" s="74">
        <v>5269.1900000000005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107</v>
      </c>
      <c r="O38" s="25">
        <f t="shared" si="3"/>
        <v>5269.1900000000005</v>
      </c>
    </row>
    <row r="39" spans="1:15" s="26" customFormat="1" ht="13.2" x14ac:dyDescent="0.25">
      <c r="A39" s="70">
        <v>26</v>
      </c>
      <c r="B39" s="72" t="s">
        <v>347</v>
      </c>
      <c r="C39" s="73" t="s">
        <v>307</v>
      </c>
      <c r="D39" s="74" t="s">
        <v>348</v>
      </c>
      <c r="E39" s="75">
        <v>26</v>
      </c>
      <c r="F39" s="74">
        <v>946.21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26</v>
      </c>
      <c r="O39" s="25">
        <f t="shared" si="3"/>
        <v>946.21</v>
      </c>
    </row>
    <row r="40" spans="1:15" s="26" customFormat="1" ht="13.2" x14ac:dyDescent="0.25">
      <c r="A40" s="70">
        <v>27</v>
      </c>
      <c r="B40" s="72" t="s">
        <v>349</v>
      </c>
      <c r="C40" s="73" t="s">
        <v>350</v>
      </c>
      <c r="D40" s="74" t="s">
        <v>351</v>
      </c>
      <c r="E40" s="75">
        <v>50</v>
      </c>
      <c r="F40" s="74">
        <v>15838.79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50</v>
      </c>
      <c r="O40" s="25">
        <f t="shared" si="3"/>
        <v>15838.79</v>
      </c>
    </row>
    <row r="41" spans="1:15" s="26" customFormat="1" ht="26.4" x14ac:dyDescent="0.25">
      <c r="A41" s="70">
        <v>28</v>
      </c>
      <c r="B41" s="72" t="s">
        <v>352</v>
      </c>
      <c r="C41" s="73" t="s">
        <v>350</v>
      </c>
      <c r="D41" s="74" t="s">
        <v>353</v>
      </c>
      <c r="E41" s="75">
        <v>15</v>
      </c>
      <c r="F41" s="74">
        <v>4724.95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15</v>
      </c>
      <c r="O41" s="25">
        <f t="shared" si="3"/>
        <v>4724.95</v>
      </c>
    </row>
    <row r="42" spans="1:15" s="26" customFormat="1" ht="13.2" x14ac:dyDescent="0.25">
      <c r="A42" s="70">
        <v>29</v>
      </c>
      <c r="B42" s="72" t="s">
        <v>354</v>
      </c>
      <c r="C42" s="73" t="s">
        <v>307</v>
      </c>
      <c r="D42" s="74" t="s">
        <v>355</v>
      </c>
      <c r="E42" s="75">
        <v>25</v>
      </c>
      <c r="F42" s="74">
        <v>187.25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25</v>
      </c>
      <c r="O42" s="25">
        <f t="shared" si="3"/>
        <v>187.25</v>
      </c>
    </row>
    <row r="43" spans="1:15" s="26" customFormat="1" ht="26.4" x14ac:dyDescent="0.25">
      <c r="A43" s="70">
        <v>30</v>
      </c>
      <c r="B43" s="72" t="s">
        <v>356</v>
      </c>
      <c r="C43" s="73" t="s">
        <v>357</v>
      </c>
      <c r="D43" s="74" t="s">
        <v>358</v>
      </c>
      <c r="E43" s="75">
        <v>150</v>
      </c>
      <c r="F43" s="74">
        <v>1860.1000000000001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150</v>
      </c>
      <c r="O43" s="25">
        <f t="shared" si="3"/>
        <v>1860.1000000000001</v>
      </c>
    </row>
    <row r="44" spans="1:15" s="26" customFormat="1" ht="13.2" x14ac:dyDescent="0.25">
      <c r="A44" s="70">
        <v>31</v>
      </c>
      <c r="B44" s="72" t="s">
        <v>359</v>
      </c>
      <c r="C44" s="73" t="s">
        <v>357</v>
      </c>
      <c r="D44" s="74" t="s">
        <v>360</v>
      </c>
      <c r="E44" s="75">
        <v>50</v>
      </c>
      <c r="F44" s="74">
        <v>411.95000000000005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50</v>
      </c>
      <c r="O44" s="25">
        <f t="shared" si="3"/>
        <v>411.95000000000005</v>
      </c>
    </row>
    <row r="45" spans="1:15" s="26" customFormat="1" ht="13.2" x14ac:dyDescent="0.25">
      <c r="A45" s="70">
        <v>32</v>
      </c>
      <c r="B45" s="72" t="s">
        <v>361</v>
      </c>
      <c r="C45" s="73" t="s">
        <v>357</v>
      </c>
      <c r="D45" s="74" t="s">
        <v>362</v>
      </c>
      <c r="E45" s="75">
        <v>50</v>
      </c>
      <c r="F45" s="74">
        <v>405.21000000000004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50</v>
      </c>
      <c r="O45" s="25">
        <f t="shared" si="3"/>
        <v>405.21000000000004</v>
      </c>
    </row>
    <row r="46" spans="1:15" s="26" customFormat="1" ht="13.2" x14ac:dyDescent="0.25">
      <c r="A46" s="70">
        <v>33</v>
      </c>
      <c r="B46" s="72" t="s">
        <v>363</v>
      </c>
      <c r="C46" s="73" t="s">
        <v>357</v>
      </c>
      <c r="D46" s="74" t="s">
        <v>364</v>
      </c>
      <c r="E46" s="75">
        <v>100</v>
      </c>
      <c r="F46" s="74">
        <v>916.97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100</v>
      </c>
      <c r="O46" s="25">
        <f t="shared" si="3"/>
        <v>916.97</v>
      </c>
    </row>
    <row r="47" spans="1:15" s="26" customFormat="1" ht="26.4" x14ac:dyDescent="0.25">
      <c r="A47" s="70">
        <v>34</v>
      </c>
      <c r="B47" s="72" t="s">
        <v>365</v>
      </c>
      <c r="C47" s="73" t="s">
        <v>357</v>
      </c>
      <c r="D47" s="74" t="s">
        <v>366</v>
      </c>
      <c r="E47" s="75">
        <v>150</v>
      </c>
      <c r="F47" s="74">
        <v>1127.96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150</v>
      </c>
      <c r="O47" s="25">
        <f t="shared" si="3"/>
        <v>1127.96</v>
      </c>
    </row>
    <row r="48" spans="1:15" s="26" customFormat="1" ht="13.2" x14ac:dyDescent="0.25">
      <c r="A48" s="70">
        <v>35</v>
      </c>
      <c r="B48" s="72" t="s">
        <v>367</v>
      </c>
      <c r="C48" s="73" t="s">
        <v>357</v>
      </c>
      <c r="D48" s="74" t="s">
        <v>368</v>
      </c>
      <c r="E48" s="75">
        <v>150</v>
      </c>
      <c r="F48" s="74">
        <v>1136.98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150</v>
      </c>
      <c r="O48" s="25">
        <f t="shared" si="3"/>
        <v>1136.98</v>
      </c>
    </row>
    <row r="49" spans="1:15" s="17" customFormat="1" ht="13.5" customHeight="1" thickBot="1" x14ac:dyDescent="0.3"/>
    <row r="50" spans="1:15" s="17" customFormat="1" ht="26.25" customHeight="1" x14ac:dyDescent="0.25">
      <c r="A50" s="94" t="s">
        <v>139</v>
      </c>
      <c r="B50" s="88" t="s">
        <v>32</v>
      </c>
      <c r="C50" s="99" t="s">
        <v>141</v>
      </c>
      <c r="D50" s="88" t="s">
        <v>142</v>
      </c>
      <c r="E50" s="88" t="s">
        <v>1509</v>
      </c>
      <c r="F50" s="88"/>
      <c r="G50" s="89" t="s">
        <v>146</v>
      </c>
    </row>
    <row r="51" spans="1:15" s="17" customFormat="1" ht="12.75" customHeight="1" x14ac:dyDescent="0.25">
      <c r="A51" s="95"/>
      <c r="B51" s="97"/>
      <c r="C51" s="100"/>
      <c r="D51" s="97"/>
      <c r="E51" s="92" t="s">
        <v>147</v>
      </c>
      <c r="F51" s="92" t="s">
        <v>148</v>
      </c>
      <c r="G51" s="90"/>
    </row>
    <row r="52" spans="1:15" s="17" customFormat="1" ht="13.5" customHeight="1" thickBot="1" x14ac:dyDescent="0.3">
      <c r="A52" s="96"/>
      <c r="B52" s="98"/>
      <c r="C52" s="101"/>
      <c r="D52" s="98"/>
      <c r="E52" s="93"/>
      <c r="F52" s="93"/>
      <c r="G52" s="91"/>
    </row>
    <row r="53" spans="1:15" s="26" customFormat="1" ht="13.2" x14ac:dyDescent="0.25">
      <c r="A53" s="70">
        <v>36</v>
      </c>
      <c r="B53" s="72" t="s">
        <v>369</v>
      </c>
      <c r="C53" s="73" t="s">
        <v>357</v>
      </c>
      <c r="D53" s="74" t="s">
        <v>362</v>
      </c>
      <c r="E53" s="75">
        <v>50</v>
      </c>
      <c r="F53" s="74">
        <v>405.21000000000004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ref="N53:N72" si="4">E53</f>
        <v>50</v>
      </c>
      <c r="O53" s="25">
        <f t="shared" ref="O53:O72" si="5">F53</f>
        <v>405.21000000000004</v>
      </c>
    </row>
    <row r="54" spans="1:15" s="26" customFormat="1" ht="13.2" x14ac:dyDescent="0.25">
      <c r="A54" s="70">
        <v>37</v>
      </c>
      <c r="B54" s="72" t="s">
        <v>370</v>
      </c>
      <c r="C54" s="73" t="s">
        <v>357</v>
      </c>
      <c r="D54" s="74" t="s">
        <v>371</v>
      </c>
      <c r="E54" s="75">
        <v>150</v>
      </c>
      <c r="F54" s="74">
        <v>1155.19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150</v>
      </c>
      <c r="O54" s="25">
        <f t="shared" si="5"/>
        <v>1155.19</v>
      </c>
    </row>
    <row r="55" spans="1:15" s="26" customFormat="1" ht="26.4" x14ac:dyDescent="0.25">
      <c r="A55" s="70">
        <v>38</v>
      </c>
      <c r="B55" s="72" t="s">
        <v>372</v>
      </c>
      <c r="C55" s="73" t="s">
        <v>357</v>
      </c>
      <c r="D55" s="74" t="s">
        <v>373</v>
      </c>
      <c r="E55" s="75">
        <v>150</v>
      </c>
      <c r="F55" s="74">
        <v>1106.3800000000001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150</v>
      </c>
      <c r="O55" s="25">
        <f t="shared" si="5"/>
        <v>1106.3800000000001</v>
      </c>
    </row>
    <row r="56" spans="1:15" s="26" customFormat="1" ht="13.2" x14ac:dyDescent="0.25">
      <c r="A56" s="70">
        <v>39</v>
      </c>
      <c r="B56" s="72" t="s">
        <v>374</v>
      </c>
      <c r="C56" s="73" t="s">
        <v>357</v>
      </c>
      <c r="D56" s="74" t="s">
        <v>375</v>
      </c>
      <c r="E56" s="75">
        <v>250</v>
      </c>
      <c r="F56" s="74">
        <v>1762.92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250</v>
      </c>
      <c r="O56" s="25">
        <f t="shared" si="5"/>
        <v>1762.92</v>
      </c>
    </row>
    <row r="57" spans="1:15" s="26" customFormat="1" ht="13.2" x14ac:dyDescent="0.25">
      <c r="A57" s="70">
        <v>40</v>
      </c>
      <c r="B57" s="72" t="s">
        <v>376</v>
      </c>
      <c r="C57" s="73" t="s">
        <v>357</v>
      </c>
      <c r="D57" s="74" t="s">
        <v>377</v>
      </c>
      <c r="E57" s="75">
        <v>200</v>
      </c>
      <c r="F57" s="74">
        <v>1407.1000000000001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200</v>
      </c>
      <c r="O57" s="25">
        <f t="shared" si="5"/>
        <v>1407.1000000000001</v>
      </c>
    </row>
    <row r="58" spans="1:15" s="26" customFormat="1" ht="13.2" x14ac:dyDescent="0.25">
      <c r="A58" s="70">
        <v>41</v>
      </c>
      <c r="B58" s="72" t="s">
        <v>378</v>
      </c>
      <c r="C58" s="73" t="s">
        <v>357</v>
      </c>
      <c r="D58" s="74" t="s">
        <v>379</v>
      </c>
      <c r="E58" s="75">
        <v>150</v>
      </c>
      <c r="F58" s="74">
        <v>1135.42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150</v>
      </c>
      <c r="O58" s="25">
        <f t="shared" si="5"/>
        <v>1135.42</v>
      </c>
    </row>
    <row r="59" spans="1:15" s="26" customFormat="1" ht="13.2" x14ac:dyDescent="0.25">
      <c r="A59" s="70">
        <v>42</v>
      </c>
      <c r="B59" s="72" t="s">
        <v>380</v>
      </c>
      <c r="C59" s="73" t="s">
        <v>357</v>
      </c>
      <c r="D59" s="74" t="s">
        <v>360</v>
      </c>
      <c r="E59" s="75">
        <v>50</v>
      </c>
      <c r="F59" s="74">
        <v>411.95000000000005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50</v>
      </c>
      <c r="O59" s="25">
        <f t="shared" si="5"/>
        <v>411.95000000000005</v>
      </c>
    </row>
    <row r="60" spans="1:15" s="26" customFormat="1" ht="13.2" x14ac:dyDescent="0.25">
      <c r="A60" s="70">
        <v>43</v>
      </c>
      <c r="B60" s="72" t="s">
        <v>381</v>
      </c>
      <c r="C60" s="73" t="s">
        <v>357</v>
      </c>
      <c r="D60" s="74" t="s">
        <v>382</v>
      </c>
      <c r="E60" s="75">
        <v>150</v>
      </c>
      <c r="F60" s="74">
        <v>1114.4000000000001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150</v>
      </c>
      <c r="O60" s="25">
        <f t="shared" si="5"/>
        <v>1114.4000000000001</v>
      </c>
    </row>
    <row r="61" spans="1:15" s="26" customFormat="1" ht="13.2" x14ac:dyDescent="0.25">
      <c r="A61" s="70">
        <v>44</v>
      </c>
      <c r="B61" s="72" t="s">
        <v>383</v>
      </c>
      <c r="C61" s="73" t="s">
        <v>357</v>
      </c>
      <c r="D61" s="74" t="s">
        <v>384</v>
      </c>
      <c r="E61" s="75">
        <v>100</v>
      </c>
      <c r="F61" s="74">
        <v>802.34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100</v>
      </c>
      <c r="O61" s="25">
        <f t="shared" si="5"/>
        <v>802.34</v>
      </c>
    </row>
    <row r="62" spans="1:15" s="26" customFormat="1" ht="26.4" x14ac:dyDescent="0.25">
      <c r="A62" s="70">
        <v>45</v>
      </c>
      <c r="B62" s="72" t="s">
        <v>385</v>
      </c>
      <c r="C62" s="73" t="s">
        <v>357</v>
      </c>
      <c r="D62" s="74" t="s">
        <v>386</v>
      </c>
      <c r="E62" s="75">
        <v>150</v>
      </c>
      <c r="F62" s="74">
        <v>1118.29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150</v>
      </c>
      <c r="O62" s="25">
        <f t="shared" si="5"/>
        <v>1118.29</v>
      </c>
    </row>
    <row r="63" spans="1:15" s="26" customFormat="1" ht="13.2" x14ac:dyDescent="0.25">
      <c r="A63" s="70">
        <v>46</v>
      </c>
      <c r="B63" s="72" t="s">
        <v>387</v>
      </c>
      <c r="C63" s="73" t="s">
        <v>357</v>
      </c>
      <c r="D63" s="74" t="s">
        <v>360</v>
      </c>
      <c r="E63" s="75">
        <v>50</v>
      </c>
      <c r="F63" s="74">
        <v>411.95000000000005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50</v>
      </c>
      <c r="O63" s="25">
        <f t="shared" si="5"/>
        <v>411.95000000000005</v>
      </c>
    </row>
    <row r="64" spans="1:15" s="26" customFormat="1" ht="13.2" x14ac:dyDescent="0.25">
      <c r="A64" s="70">
        <v>47</v>
      </c>
      <c r="B64" s="72" t="s">
        <v>388</v>
      </c>
      <c r="C64" s="73" t="s">
        <v>357</v>
      </c>
      <c r="D64" s="74" t="s">
        <v>362</v>
      </c>
      <c r="E64" s="75">
        <v>50</v>
      </c>
      <c r="F64" s="74">
        <v>405.21000000000004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50</v>
      </c>
      <c r="O64" s="25">
        <f t="shared" si="5"/>
        <v>405.21000000000004</v>
      </c>
    </row>
    <row r="65" spans="1:15" s="26" customFormat="1" ht="13.2" x14ac:dyDescent="0.25">
      <c r="A65" s="70">
        <v>48</v>
      </c>
      <c r="B65" s="72" t="s">
        <v>389</v>
      </c>
      <c r="C65" s="73" t="s">
        <v>357</v>
      </c>
      <c r="D65" s="74" t="s">
        <v>390</v>
      </c>
      <c r="E65" s="75">
        <v>150</v>
      </c>
      <c r="F65" s="74">
        <v>1342.75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150</v>
      </c>
      <c r="O65" s="25">
        <f t="shared" si="5"/>
        <v>1342.75</v>
      </c>
    </row>
    <row r="66" spans="1:15" s="26" customFormat="1" ht="13.2" x14ac:dyDescent="0.25">
      <c r="A66" s="70">
        <v>49</v>
      </c>
      <c r="B66" s="72" t="s">
        <v>391</v>
      </c>
      <c r="C66" s="73" t="s">
        <v>357</v>
      </c>
      <c r="D66" s="74" t="s">
        <v>390</v>
      </c>
      <c r="E66" s="75">
        <v>150</v>
      </c>
      <c r="F66" s="74">
        <v>1342.6100000000001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150</v>
      </c>
      <c r="O66" s="25">
        <f t="shared" si="5"/>
        <v>1342.6100000000001</v>
      </c>
    </row>
    <row r="67" spans="1:15" s="26" customFormat="1" ht="13.2" x14ac:dyDescent="0.25">
      <c r="A67" s="70">
        <v>50</v>
      </c>
      <c r="B67" s="72" t="s">
        <v>392</v>
      </c>
      <c r="C67" s="73" t="s">
        <v>357</v>
      </c>
      <c r="D67" s="74" t="s">
        <v>393</v>
      </c>
      <c r="E67" s="75">
        <v>150</v>
      </c>
      <c r="F67" s="74">
        <v>1345.13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150</v>
      </c>
      <c r="O67" s="25">
        <f t="shared" si="5"/>
        <v>1345.13</v>
      </c>
    </row>
    <row r="68" spans="1:15" s="26" customFormat="1" ht="13.2" x14ac:dyDescent="0.25">
      <c r="A68" s="70">
        <v>51</v>
      </c>
      <c r="B68" s="72" t="s">
        <v>394</v>
      </c>
      <c r="C68" s="73" t="s">
        <v>357</v>
      </c>
      <c r="D68" s="74" t="s">
        <v>390</v>
      </c>
      <c r="E68" s="75">
        <v>150</v>
      </c>
      <c r="F68" s="74">
        <v>1342.6100000000001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150</v>
      </c>
      <c r="O68" s="25">
        <f t="shared" si="5"/>
        <v>1342.6100000000001</v>
      </c>
    </row>
    <row r="69" spans="1:15" s="26" customFormat="1" ht="13.2" x14ac:dyDescent="0.25">
      <c r="A69" s="70">
        <v>52</v>
      </c>
      <c r="B69" s="72" t="s">
        <v>395</v>
      </c>
      <c r="C69" s="73" t="s">
        <v>307</v>
      </c>
      <c r="D69" s="74" t="s">
        <v>396</v>
      </c>
      <c r="E69" s="75">
        <v>2</v>
      </c>
      <c r="F69" s="74">
        <v>149.82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2</v>
      </c>
      <c r="O69" s="25">
        <f t="shared" si="5"/>
        <v>149.82</v>
      </c>
    </row>
    <row r="70" spans="1:15" s="26" customFormat="1" ht="13.2" x14ac:dyDescent="0.25">
      <c r="A70" s="70">
        <v>53</v>
      </c>
      <c r="B70" s="72" t="s">
        <v>397</v>
      </c>
      <c r="C70" s="73" t="s">
        <v>350</v>
      </c>
      <c r="D70" s="74" t="s">
        <v>398</v>
      </c>
      <c r="E70" s="75">
        <v>35</v>
      </c>
      <c r="F70" s="74">
        <v>127.25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35</v>
      </c>
      <c r="O70" s="25">
        <f t="shared" si="5"/>
        <v>127.25</v>
      </c>
    </row>
    <row r="71" spans="1:15" s="26" customFormat="1" ht="26.4" x14ac:dyDescent="0.25">
      <c r="A71" s="70">
        <v>54</v>
      </c>
      <c r="B71" s="72" t="s">
        <v>399</v>
      </c>
      <c r="C71" s="73" t="s">
        <v>307</v>
      </c>
      <c r="D71" s="74" t="s">
        <v>400</v>
      </c>
      <c r="E71" s="75">
        <v>3</v>
      </c>
      <c r="F71" s="74">
        <v>738.54000000000008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3</v>
      </c>
      <c r="O71" s="25">
        <f t="shared" si="5"/>
        <v>738.54000000000008</v>
      </c>
    </row>
    <row r="72" spans="1:15" s="26" customFormat="1" ht="26.4" x14ac:dyDescent="0.25">
      <c r="A72" s="70">
        <v>55</v>
      </c>
      <c r="B72" s="72" t="s">
        <v>401</v>
      </c>
      <c r="C72" s="73" t="s">
        <v>307</v>
      </c>
      <c r="D72" s="74" t="s">
        <v>402</v>
      </c>
      <c r="E72" s="75">
        <v>110</v>
      </c>
      <c r="F72" s="74">
        <v>7515.35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4"/>
        <v>110</v>
      </c>
      <c r="O72" s="25">
        <f t="shared" si="5"/>
        <v>7515.35</v>
      </c>
    </row>
    <row r="73" spans="1:15" s="17" customFormat="1" ht="13.5" customHeight="1" thickBot="1" x14ac:dyDescent="0.3"/>
    <row r="74" spans="1:15" s="17" customFormat="1" ht="26.25" customHeight="1" x14ac:dyDescent="0.25">
      <c r="A74" s="94" t="s">
        <v>139</v>
      </c>
      <c r="B74" s="88" t="s">
        <v>32</v>
      </c>
      <c r="C74" s="99" t="s">
        <v>141</v>
      </c>
      <c r="D74" s="88" t="s">
        <v>142</v>
      </c>
      <c r="E74" s="88" t="s">
        <v>1509</v>
      </c>
      <c r="F74" s="88"/>
      <c r="G74" s="89" t="s">
        <v>146</v>
      </c>
    </row>
    <row r="75" spans="1:15" s="17" customFormat="1" ht="12.75" customHeight="1" x14ac:dyDescent="0.25">
      <c r="A75" s="95"/>
      <c r="B75" s="97"/>
      <c r="C75" s="100"/>
      <c r="D75" s="97"/>
      <c r="E75" s="92" t="s">
        <v>147</v>
      </c>
      <c r="F75" s="92" t="s">
        <v>148</v>
      </c>
      <c r="G75" s="90"/>
    </row>
    <row r="76" spans="1:15" s="17" customFormat="1" ht="13.5" customHeight="1" thickBot="1" x14ac:dyDescent="0.3">
      <c r="A76" s="96"/>
      <c r="B76" s="98"/>
      <c r="C76" s="101"/>
      <c r="D76" s="98"/>
      <c r="E76" s="93"/>
      <c r="F76" s="93"/>
      <c r="G76" s="91"/>
    </row>
    <row r="77" spans="1:15" s="26" customFormat="1" ht="13.2" x14ac:dyDescent="0.25">
      <c r="A77" s="70">
        <v>56</v>
      </c>
      <c r="B77" s="72" t="s">
        <v>403</v>
      </c>
      <c r="C77" s="73" t="s">
        <v>328</v>
      </c>
      <c r="D77" s="74" t="s">
        <v>404</v>
      </c>
      <c r="E77" s="75">
        <v>10.5</v>
      </c>
      <c r="F77" s="74">
        <v>362.77000000000004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ref="N77:N94" si="6">E77</f>
        <v>10.5</v>
      </c>
      <c r="O77" s="25">
        <f t="shared" ref="O77:O94" si="7">F77</f>
        <v>362.77000000000004</v>
      </c>
    </row>
    <row r="78" spans="1:15" s="26" customFormat="1" ht="13.2" x14ac:dyDescent="0.25">
      <c r="A78" s="70">
        <v>57</v>
      </c>
      <c r="B78" s="72" t="s">
        <v>405</v>
      </c>
      <c r="C78" s="73" t="s">
        <v>350</v>
      </c>
      <c r="D78" s="74" t="s">
        <v>406</v>
      </c>
      <c r="E78" s="75">
        <v>3</v>
      </c>
      <c r="F78" s="74">
        <v>54.84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3</v>
      </c>
      <c r="O78" s="25">
        <f t="shared" si="7"/>
        <v>54.84</v>
      </c>
    </row>
    <row r="79" spans="1:15" s="26" customFormat="1" ht="26.4" x14ac:dyDescent="0.25">
      <c r="A79" s="70">
        <v>58</v>
      </c>
      <c r="B79" s="72" t="s">
        <v>407</v>
      </c>
      <c r="C79" s="73" t="s">
        <v>307</v>
      </c>
      <c r="D79" s="74" t="s">
        <v>408</v>
      </c>
      <c r="E79" s="75"/>
      <c r="F79" s="74"/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0</v>
      </c>
      <c r="O79" s="25">
        <f t="shared" si="7"/>
        <v>0</v>
      </c>
    </row>
    <row r="80" spans="1:15" s="26" customFormat="1" ht="13.2" x14ac:dyDescent="0.25">
      <c r="A80" s="70">
        <v>59</v>
      </c>
      <c r="B80" s="72" t="s">
        <v>409</v>
      </c>
      <c r="C80" s="73" t="s">
        <v>328</v>
      </c>
      <c r="D80" s="74" t="s">
        <v>410</v>
      </c>
      <c r="E80" s="75">
        <v>8</v>
      </c>
      <c r="F80" s="74">
        <v>87.33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8</v>
      </c>
      <c r="O80" s="25">
        <f t="shared" si="7"/>
        <v>87.33</v>
      </c>
    </row>
    <row r="81" spans="1:15" s="26" customFormat="1" ht="26.4" x14ac:dyDescent="0.25">
      <c r="A81" s="70">
        <v>60</v>
      </c>
      <c r="B81" s="72" t="s">
        <v>411</v>
      </c>
      <c r="C81" s="73" t="s">
        <v>341</v>
      </c>
      <c r="D81" s="74" t="s">
        <v>412</v>
      </c>
      <c r="E81" s="75"/>
      <c r="F81" s="74"/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0</v>
      </c>
      <c r="O81" s="25">
        <f t="shared" si="7"/>
        <v>0</v>
      </c>
    </row>
    <row r="82" spans="1:15" s="26" customFormat="1" ht="13.2" x14ac:dyDescent="0.25">
      <c r="A82" s="70">
        <v>61</v>
      </c>
      <c r="B82" s="72" t="s">
        <v>413</v>
      </c>
      <c r="C82" s="73" t="s">
        <v>314</v>
      </c>
      <c r="D82" s="74" t="s">
        <v>414</v>
      </c>
      <c r="E82" s="75">
        <v>45</v>
      </c>
      <c r="F82" s="74">
        <v>3656.8300000000004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45</v>
      </c>
      <c r="O82" s="25">
        <f t="shared" si="7"/>
        <v>3656.8300000000004</v>
      </c>
    </row>
    <row r="83" spans="1:15" s="26" customFormat="1" ht="13.2" x14ac:dyDescent="0.25">
      <c r="A83" s="70">
        <v>62</v>
      </c>
      <c r="B83" s="72" t="s">
        <v>415</v>
      </c>
      <c r="C83" s="73" t="s">
        <v>328</v>
      </c>
      <c r="D83" s="74" t="s">
        <v>416</v>
      </c>
      <c r="E83" s="75">
        <v>75</v>
      </c>
      <c r="F83" s="74">
        <v>3312.75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75</v>
      </c>
      <c r="O83" s="25">
        <f t="shared" si="7"/>
        <v>3312.75</v>
      </c>
    </row>
    <row r="84" spans="1:15" s="26" customFormat="1" ht="13.2" x14ac:dyDescent="0.25">
      <c r="A84" s="70">
        <v>63</v>
      </c>
      <c r="B84" s="72" t="s">
        <v>417</v>
      </c>
      <c r="C84" s="73" t="s">
        <v>307</v>
      </c>
      <c r="D84" s="74" t="s">
        <v>418</v>
      </c>
      <c r="E84" s="75">
        <v>10</v>
      </c>
      <c r="F84" s="74">
        <v>596.70000000000005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10</v>
      </c>
      <c r="O84" s="25">
        <f t="shared" si="7"/>
        <v>596.70000000000005</v>
      </c>
    </row>
    <row r="85" spans="1:15" s="26" customFormat="1" ht="13.2" x14ac:dyDescent="0.25">
      <c r="A85" s="70">
        <v>64</v>
      </c>
      <c r="B85" s="72" t="s">
        <v>419</v>
      </c>
      <c r="C85" s="73" t="s">
        <v>307</v>
      </c>
      <c r="D85" s="74" t="s">
        <v>420</v>
      </c>
      <c r="E85" s="75">
        <v>13</v>
      </c>
      <c r="F85" s="74">
        <v>872.83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13</v>
      </c>
      <c r="O85" s="25">
        <f t="shared" si="7"/>
        <v>872.83</v>
      </c>
    </row>
    <row r="86" spans="1:15" s="26" customFormat="1" ht="26.4" x14ac:dyDescent="0.25">
      <c r="A86" s="70">
        <v>65</v>
      </c>
      <c r="B86" s="72" t="s">
        <v>421</v>
      </c>
      <c r="C86" s="73" t="s">
        <v>307</v>
      </c>
      <c r="D86" s="74" t="s">
        <v>422</v>
      </c>
      <c r="E86" s="75">
        <v>141</v>
      </c>
      <c r="F86" s="74">
        <v>6227.2800000000007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141</v>
      </c>
      <c r="O86" s="25">
        <f t="shared" si="7"/>
        <v>6227.2800000000007</v>
      </c>
    </row>
    <row r="87" spans="1:15" s="26" customFormat="1" ht="26.4" x14ac:dyDescent="0.25">
      <c r="A87" s="70">
        <v>66</v>
      </c>
      <c r="B87" s="72" t="s">
        <v>423</v>
      </c>
      <c r="C87" s="73" t="s">
        <v>307</v>
      </c>
      <c r="D87" s="74" t="s">
        <v>424</v>
      </c>
      <c r="E87" s="75">
        <v>500</v>
      </c>
      <c r="F87" s="74">
        <v>4085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500</v>
      </c>
      <c r="O87" s="25">
        <f t="shared" si="7"/>
        <v>4085</v>
      </c>
    </row>
    <row r="88" spans="1:15" s="26" customFormat="1" ht="26.4" x14ac:dyDescent="0.25">
      <c r="A88" s="70">
        <v>67</v>
      </c>
      <c r="B88" s="72" t="s">
        <v>425</v>
      </c>
      <c r="C88" s="73" t="s">
        <v>307</v>
      </c>
      <c r="D88" s="74" t="s">
        <v>426</v>
      </c>
      <c r="E88" s="75"/>
      <c r="F88" s="74"/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0</v>
      </c>
      <c r="O88" s="25">
        <f t="shared" si="7"/>
        <v>0</v>
      </c>
    </row>
    <row r="89" spans="1:15" s="26" customFormat="1" ht="26.4" x14ac:dyDescent="0.25">
      <c r="A89" s="70">
        <v>68</v>
      </c>
      <c r="B89" s="72" t="s">
        <v>427</v>
      </c>
      <c r="C89" s="73" t="s">
        <v>428</v>
      </c>
      <c r="D89" s="74" t="s">
        <v>429</v>
      </c>
      <c r="E89" s="75">
        <v>56</v>
      </c>
      <c r="F89" s="74">
        <v>1831.1100000000001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56</v>
      </c>
      <c r="O89" s="25">
        <f t="shared" si="7"/>
        <v>1831.1100000000001</v>
      </c>
    </row>
    <row r="90" spans="1:15" s="26" customFormat="1" ht="13.2" x14ac:dyDescent="0.25">
      <c r="A90" s="70">
        <v>69</v>
      </c>
      <c r="B90" s="72" t="s">
        <v>430</v>
      </c>
      <c r="C90" s="73" t="s">
        <v>328</v>
      </c>
      <c r="D90" s="74" t="s">
        <v>431</v>
      </c>
      <c r="E90" s="75">
        <v>159</v>
      </c>
      <c r="F90" s="74">
        <v>4725.92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159</v>
      </c>
      <c r="O90" s="25">
        <f t="shared" si="7"/>
        <v>4725.92</v>
      </c>
    </row>
    <row r="91" spans="1:15" s="26" customFormat="1" ht="13.2" x14ac:dyDescent="0.25">
      <c r="A91" s="70">
        <v>70</v>
      </c>
      <c r="B91" s="72" t="s">
        <v>430</v>
      </c>
      <c r="C91" s="73" t="s">
        <v>328</v>
      </c>
      <c r="D91" s="74" t="s">
        <v>432</v>
      </c>
      <c r="E91" s="75">
        <v>18</v>
      </c>
      <c r="F91" s="74">
        <v>619.20000000000005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18</v>
      </c>
      <c r="O91" s="25">
        <f t="shared" si="7"/>
        <v>619.20000000000005</v>
      </c>
    </row>
    <row r="92" spans="1:15" s="26" customFormat="1" ht="13.2" x14ac:dyDescent="0.25">
      <c r="A92" s="70">
        <v>71</v>
      </c>
      <c r="B92" s="72" t="s">
        <v>433</v>
      </c>
      <c r="C92" s="73" t="s">
        <v>307</v>
      </c>
      <c r="D92" s="74" t="s">
        <v>434</v>
      </c>
      <c r="E92" s="75">
        <v>5</v>
      </c>
      <c r="F92" s="74">
        <v>388.97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5</v>
      </c>
      <c r="O92" s="25">
        <f t="shared" si="7"/>
        <v>388.97</v>
      </c>
    </row>
    <row r="93" spans="1:15" s="26" customFormat="1" ht="26.4" x14ac:dyDescent="0.25">
      <c r="A93" s="70">
        <v>72</v>
      </c>
      <c r="B93" s="72" t="s">
        <v>435</v>
      </c>
      <c r="C93" s="73" t="s">
        <v>307</v>
      </c>
      <c r="D93" s="74" t="s">
        <v>436</v>
      </c>
      <c r="E93" s="75">
        <v>80</v>
      </c>
      <c r="F93" s="74">
        <v>119623.51000000001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80</v>
      </c>
      <c r="O93" s="25">
        <f t="shared" si="7"/>
        <v>119623.51000000001</v>
      </c>
    </row>
    <row r="94" spans="1:15" s="26" customFormat="1" ht="13.2" x14ac:dyDescent="0.25">
      <c r="A94" s="70">
        <v>73</v>
      </c>
      <c r="B94" s="72" t="s">
        <v>437</v>
      </c>
      <c r="C94" s="73" t="s">
        <v>314</v>
      </c>
      <c r="D94" s="74" t="s">
        <v>438</v>
      </c>
      <c r="E94" s="75">
        <v>28</v>
      </c>
      <c r="F94" s="74">
        <v>1032.0800000000002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28</v>
      </c>
      <c r="O94" s="25">
        <f t="shared" si="7"/>
        <v>1032.0800000000002</v>
      </c>
    </row>
    <row r="95" spans="1:15" s="17" customFormat="1" ht="13.5" customHeight="1" thickBot="1" x14ac:dyDescent="0.3"/>
    <row r="96" spans="1:15" s="17" customFormat="1" ht="26.25" customHeight="1" x14ac:dyDescent="0.25">
      <c r="A96" s="94" t="s">
        <v>139</v>
      </c>
      <c r="B96" s="88" t="s">
        <v>32</v>
      </c>
      <c r="C96" s="99" t="s">
        <v>141</v>
      </c>
      <c r="D96" s="88" t="s">
        <v>142</v>
      </c>
      <c r="E96" s="88" t="s">
        <v>1509</v>
      </c>
      <c r="F96" s="88"/>
      <c r="G96" s="89" t="s">
        <v>146</v>
      </c>
    </row>
    <row r="97" spans="1:15" s="17" customFormat="1" ht="12.75" customHeight="1" x14ac:dyDescent="0.25">
      <c r="A97" s="95"/>
      <c r="B97" s="97"/>
      <c r="C97" s="100"/>
      <c r="D97" s="97"/>
      <c r="E97" s="92" t="s">
        <v>147</v>
      </c>
      <c r="F97" s="92" t="s">
        <v>148</v>
      </c>
      <c r="G97" s="90"/>
    </row>
    <row r="98" spans="1:15" s="17" customFormat="1" ht="13.5" customHeight="1" thickBot="1" x14ac:dyDescent="0.3">
      <c r="A98" s="96"/>
      <c r="B98" s="98"/>
      <c r="C98" s="101"/>
      <c r="D98" s="98"/>
      <c r="E98" s="93"/>
      <c r="F98" s="93"/>
      <c r="G98" s="91"/>
    </row>
    <row r="99" spans="1:15" s="26" customFormat="1" ht="26.4" x14ac:dyDescent="0.25">
      <c r="A99" s="70">
        <v>74</v>
      </c>
      <c r="B99" s="72" t="s">
        <v>439</v>
      </c>
      <c r="C99" s="73" t="s">
        <v>307</v>
      </c>
      <c r="D99" s="74" t="s">
        <v>440</v>
      </c>
      <c r="E99" s="75">
        <v>24</v>
      </c>
      <c r="F99" s="74">
        <v>901.78000000000009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ref="N99:N113" si="8">E99</f>
        <v>24</v>
      </c>
      <c r="O99" s="25">
        <f t="shared" ref="O99:O113" si="9">F99</f>
        <v>901.78000000000009</v>
      </c>
    </row>
    <row r="100" spans="1:15" s="26" customFormat="1" ht="13.2" x14ac:dyDescent="0.25">
      <c r="A100" s="70">
        <v>75</v>
      </c>
      <c r="B100" s="72" t="s">
        <v>441</v>
      </c>
      <c r="C100" s="73" t="s">
        <v>314</v>
      </c>
      <c r="D100" s="74" t="s">
        <v>442</v>
      </c>
      <c r="E100" s="75">
        <v>110</v>
      </c>
      <c r="F100" s="74">
        <v>798.6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110</v>
      </c>
      <c r="O100" s="25">
        <f t="shared" si="9"/>
        <v>798.6</v>
      </c>
    </row>
    <row r="101" spans="1:15" s="26" customFormat="1" ht="13.2" x14ac:dyDescent="0.25">
      <c r="A101" s="70">
        <v>76</v>
      </c>
      <c r="B101" s="72" t="s">
        <v>443</v>
      </c>
      <c r="C101" s="73" t="s">
        <v>328</v>
      </c>
      <c r="D101" s="74" t="s">
        <v>444</v>
      </c>
      <c r="E101" s="75">
        <v>100</v>
      </c>
      <c r="F101" s="74">
        <v>27940.18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100</v>
      </c>
      <c r="O101" s="25">
        <f t="shared" si="9"/>
        <v>27940.18</v>
      </c>
    </row>
    <row r="102" spans="1:15" s="26" customFormat="1" ht="13.2" x14ac:dyDescent="0.25">
      <c r="A102" s="70">
        <v>77</v>
      </c>
      <c r="B102" s="72" t="s">
        <v>445</v>
      </c>
      <c r="C102" s="73" t="s">
        <v>328</v>
      </c>
      <c r="D102" s="74" t="s">
        <v>446</v>
      </c>
      <c r="E102" s="75">
        <v>396</v>
      </c>
      <c r="F102" s="74">
        <v>117994.19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396</v>
      </c>
      <c r="O102" s="25">
        <f t="shared" si="9"/>
        <v>117994.19</v>
      </c>
    </row>
    <row r="103" spans="1:15" s="26" customFormat="1" ht="26.4" x14ac:dyDescent="0.25">
      <c r="A103" s="70">
        <v>78</v>
      </c>
      <c r="B103" s="72" t="s">
        <v>447</v>
      </c>
      <c r="C103" s="73" t="s">
        <v>307</v>
      </c>
      <c r="D103" s="74" t="s">
        <v>448</v>
      </c>
      <c r="E103" s="75">
        <v>82</v>
      </c>
      <c r="F103" s="74">
        <v>2296.8200000000002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82</v>
      </c>
      <c r="O103" s="25">
        <f t="shared" si="9"/>
        <v>2296.8200000000002</v>
      </c>
    </row>
    <row r="104" spans="1:15" s="26" customFormat="1" ht="26.4" x14ac:dyDescent="0.25">
      <c r="A104" s="70">
        <v>79</v>
      </c>
      <c r="B104" s="72" t="s">
        <v>449</v>
      </c>
      <c r="C104" s="73" t="s">
        <v>307</v>
      </c>
      <c r="D104" s="74" t="s">
        <v>450</v>
      </c>
      <c r="E104" s="75">
        <v>180</v>
      </c>
      <c r="F104" s="74">
        <v>4977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180</v>
      </c>
      <c r="O104" s="25">
        <f t="shared" si="9"/>
        <v>4977</v>
      </c>
    </row>
    <row r="105" spans="1:15" s="26" customFormat="1" ht="26.4" x14ac:dyDescent="0.25">
      <c r="A105" s="70">
        <v>80</v>
      </c>
      <c r="B105" s="72" t="s">
        <v>451</v>
      </c>
      <c r="C105" s="73" t="s">
        <v>307</v>
      </c>
      <c r="D105" s="74" t="s">
        <v>452</v>
      </c>
      <c r="E105" s="75">
        <v>20</v>
      </c>
      <c r="F105" s="74">
        <v>723.6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20</v>
      </c>
      <c r="O105" s="25">
        <f t="shared" si="9"/>
        <v>723.6</v>
      </c>
    </row>
    <row r="106" spans="1:15" s="26" customFormat="1" ht="26.4" x14ac:dyDescent="0.25">
      <c r="A106" s="70">
        <v>81</v>
      </c>
      <c r="B106" s="72" t="s">
        <v>453</v>
      </c>
      <c r="C106" s="73" t="s">
        <v>296</v>
      </c>
      <c r="D106" s="74">
        <v>265</v>
      </c>
      <c r="E106" s="75"/>
      <c r="F106" s="74"/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0</v>
      </c>
      <c r="O106" s="25">
        <f t="shared" si="9"/>
        <v>0</v>
      </c>
    </row>
    <row r="107" spans="1:15" s="26" customFormat="1" ht="26.4" x14ac:dyDescent="0.25">
      <c r="A107" s="70">
        <v>82</v>
      </c>
      <c r="B107" s="72" t="s">
        <v>454</v>
      </c>
      <c r="C107" s="73" t="s">
        <v>341</v>
      </c>
      <c r="D107" s="74" t="s">
        <v>455</v>
      </c>
      <c r="E107" s="75">
        <v>20</v>
      </c>
      <c r="F107" s="74">
        <v>44534.6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20</v>
      </c>
      <c r="O107" s="25">
        <f t="shared" si="9"/>
        <v>44534.6</v>
      </c>
    </row>
    <row r="108" spans="1:15" s="26" customFormat="1" ht="13.2" x14ac:dyDescent="0.25">
      <c r="A108" s="70">
        <v>83</v>
      </c>
      <c r="B108" s="72" t="s">
        <v>456</v>
      </c>
      <c r="C108" s="73" t="s">
        <v>328</v>
      </c>
      <c r="D108" s="74" t="s">
        <v>457</v>
      </c>
      <c r="E108" s="75">
        <v>16</v>
      </c>
      <c r="F108" s="74">
        <v>135.61000000000001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16</v>
      </c>
      <c r="O108" s="25">
        <f t="shared" si="9"/>
        <v>135.61000000000001</v>
      </c>
    </row>
    <row r="109" spans="1:15" s="26" customFormat="1" ht="26.4" x14ac:dyDescent="0.25">
      <c r="A109" s="70">
        <v>84</v>
      </c>
      <c r="B109" s="72" t="s">
        <v>458</v>
      </c>
      <c r="C109" s="73" t="s">
        <v>307</v>
      </c>
      <c r="D109" s="74" t="s">
        <v>459</v>
      </c>
      <c r="E109" s="75">
        <v>200</v>
      </c>
      <c r="F109" s="74">
        <v>4868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200</v>
      </c>
      <c r="O109" s="25">
        <f t="shared" si="9"/>
        <v>4868</v>
      </c>
    </row>
    <row r="110" spans="1:15" s="26" customFormat="1" ht="39.6" x14ac:dyDescent="0.25">
      <c r="A110" s="70">
        <v>85</v>
      </c>
      <c r="B110" s="72" t="s">
        <v>460</v>
      </c>
      <c r="C110" s="73" t="s">
        <v>307</v>
      </c>
      <c r="D110" s="74" t="s">
        <v>461</v>
      </c>
      <c r="E110" s="75">
        <v>300</v>
      </c>
      <c r="F110" s="74">
        <v>10908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300</v>
      </c>
      <c r="O110" s="25">
        <f t="shared" si="9"/>
        <v>10908</v>
      </c>
    </row>
    <row r="111" spans="1:15" s="26" customFormat="1" ht="26.4" x14ac:dyDescent="0.25">
      <c r="A111" s="70">
        <v>86</v>
      </c>
      <c r="B111" s="72" t="s">
        <v>462</v>
      </c>
      <c r="C111" s="73" t="s">
        <v>463</v>
      </c>
      <c r="D111" s="74" t="s">
        <v>464</v>
      </c>
      <c r="E111" s="75">
        <v>1970</v>
      </c>
      <c r="F111" s="74">
        <v>27711.33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1970</v>
      </c>
      <c r="O111" s="25">
        <f t="shared" si="9"/>
        <v>27711.33</v>
      </c>
    </row>
    <row r="112" spans="1:15" s="26" customFormat="1" ht="13.2" x14ac:dyDescent="0.25">
      <c r="A112" s="70">
        <v>87</v>
      </c>
      <c r="B112" s="72" t="s">
        <v>465</v>
      </c>
      <c r="C112" s="73" t="s">
        <v>463</v>
      </c>
      <c r="D112" s="74" t="s">
        <v>466</v>
      </c>
      <c r="E112" s="75">
        <v>100</v>
      </c>
      <c r="F112" s="74">
        <v>68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100</v>
      </c>
      <c r="O112" s="25">
        <f t="shared" si="9"/>
        <v>68</v>
      </c>
    </row>
    <row r="113" spans="1:15" s="26" customFormat="1" ht="13.2" x14ac:dyDescent="0.25">
      <c r="A113" s="70">
        <v>88</v>
      </c>
      <c r="B113" s="72" t="s">
        <v>467</v>
      </c>
      <c r="C113" s="73" t="s">
        <v>468</v>
      </c>
      <c r="D113" s="74" t="s">
        <v>469</v>
      </c>
      <c r="E113" s="75">
        <v>231</v>
      </c>
      <c r="F113" s="74">
        <v>1027.95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231</v>
      </c>
      <c r="O113" s="25">
        <f t="shared" si="9"/>
        <v>1027.95</v>
      </c>
    </row>
    <row r="114" spans="1:15" s="17" customFormat="1" ht="13.5" customHeight="1" thickBot="1" x14ac:dyDescent="0.3"/>
    <row r="115" spans="1:15" s="17" customFormat="1" ht="26.25" customHeight="1" x14ac:dyDescent="0.25">
      <c r="A115" s="94" t="s">
        <v>139</v>
      </c>
      <c r="B115" s="88" t="s">
        <v>32</v>
      </c>
      <c r="C115" s="99" t="s">
        <v>141</v>
      </c>
      <c r="D115" s="88" t="s">
        <v>142</v>
      </c>
      <c r="E115" s="88" t="s">
        <v>1509</v>
      </c>
      <c r="F115" s="88"/>
      <c r="G115" s="89" t="s">
        <v>146</v>
      </c>
    </row>
    <row r="116" spans="1:15" s="17" customFormat="1" ht="12.75" customHeight="1" x14ac:dyDescent="0.25">
      <c r="A116" s="95"/>
      <c r="B116" s="97"/>
      <c r="C116" s="100"/>
      <c r="D116" s="97"/>
      <c r="E116" s="92" t="s">
        <v>147</v>
      </c>
      <c r="F116" s="92" t="s">
        <v>148</v>
      </c>
      <c r="G116" s="90"/>
    </row>
    <row r="117" spans="1:15" s="17" customFormat="1" ht="13.5" customHeight="1" thickBot="1" x14ac:dyDescent="0.3">
      <c r="A117" s="96"/>
      <c r="B117" s="98"/>
      <c r="C117" s="101"/>
      <c r="D117" s="98"/>
      <c r="E117" s="93"/>
      <c r="F117" s="93"/>
      <c r="G117" s="91"/>
    </row>
    <row r="118" spans="1:15" s="26" customFormat="1" ht="26.4" x14ac:dyDescent="0.25">
      <c r="A118" s="70">
        <v>89</v>
      </c>
      <c r="B118" s="72" t="s">
        <v>470</v>
      </c>
      <c r="C118" s="73" t="s">
        <v>296</v>
      </c>
      <c r="D118" s="74">
        <v>24</v>
      </c>
      <c r="E118" s="75">
        <v>1900</v>
      </c>
      <c r="F118" s="74">
        <v>45600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ref="N118:N132" si="10">E118</f>
        <v>1900</v>
      </c>
      <c r="O118" s="25">
        <f t="shared" ref="O118:O132" si="11">F118</f>
        <v>45600</v>
      </c>
    </row>
    <row r="119" spans="1:15" s="26" customFormat="1" ht="26.4" x14ac:dyDescent="0.25">
      <c r="A119" s="70">
        <v>90</v>
      </c>
      <c r="B119" s="72" t="s">
        <v>471</v>
      </c>
      <c r="C119" s="73" t="s">
        <v>307</v>
      </c>
      <c r="D119" s="74" t="s">
        <v>472</v>
      </c>
      <c r="E119" s="75">
        <v>5</v>
      </c>
      <c r="F119" s="74">
        <v>808.88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5</v>
      </c>
      <c r="O119" s="25">
        <f t="shared" si="11"/>
        <v>808.88</v>
      </c>
    </row>
    <row r="120" spans="1:15" s="26" customFormat="1" ht="13.2" x14ac:dyDescent="0.25">
      <c r="A120" s="70">
        <v>91</v>
      </c>
      <c r="B120" s="72" t="s">
        <v>473</v>
      </c>
      <c r="C120" s="73" t="s">
        <v>328</v>
      </c>
      <c r="D120" s="74" t="s">
        <v>474</v>
      </c>
      <c r="E120" s="75"/>
      <c r="F120" s="74"/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0</v>
      </c>
      <c r="O120" s="25">
        <f t="shared" si="11"/>
        <v>0</v>
      </c>
    </row>
    <row r="121" spans="1:15" s="26" customFormat="1" ht="39.6" x14ac:dyDescent="0.25">
      <c r="A121" s="70">
        <v>92</v>
      </c>
      <c r="B121" s="72" t="s">
        <v>475</v>
      </c>
      <c r="C121" s="73" t="s">
        <v>341</v>
      </c>
      <c r="D121" s="74" t="s">
        <v>476</v>
      </c>
      <c r="E121" s="75">
        <v>30</v>
      </c>
      <c r="F121" s="74">
        <v>14385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30</v>
      </c>
      <c r="O121" s="25">
        <f t="shared" si="11"/>
        <v>14385</v>
      </c>
    </row>
    <row r="122" spans="1:15" s="26" customFormat="1" ht="39.6" x14ac:dyDescent="0.25">
      <c r="A122" s="70">
        <v>93</v>
      </c>
      <c r="B122" s="72" t="s">
        <v>477</v>
      </c>
      <c r="C122" s="73" t="s">
        <v>314</v>
      </c>
      <c r="D122" s="74" t="s">
        <v>478</v>
      </c>
      <c r="E122" s="75">
        <v>70</v>
      </c>
      <c r="F122" s="74">
        <v>10260.6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70</v>
      </c>
      <c r="O122" s="25">
        <f t="shared" si="11"/>
        <v>10260.6</v>
      </c>
    </row>
    <row r="123" spans="1:15" s="26" customFormat="1" ht="13.2" x14ac:dyDescent="0.25">
      <c r="A123" s="70">
        <v>94</v>
      </c>
      <c r="B123" s="72" t="s">
        <v>479</v>
      </c>
      <c r="C123" s="73" t="s">
        <v>341</v>
      </c>
      <c r="D123" s="74" t="s">
        <v>480</v>
      </c>
      <c r="E123" s="75">
        <v>26</v>
      </c>
      <c r="F123" s="74">
        <v>12102.1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26</v>
      </c>
      <c r="O123" s="25">
        <f t="shared" si="11"/>
        <v>12102.1</v>
      </c>
    </row>
    <row r="124" spans="1:15" s="26" customFormat="1" ht="13.2" x14ac:dyDescent="0.25">
      <c r="A124" s="70">
        <v>95</v>
      </c>
      <c r="B124" s="72" t="s">
        <v>481</v>
      </c>
      <c r="C124" s="73" t="s">
        <v>296</v>
      </c>
      <c r="D124" s="74" t="s">
        <v>482</v>
      </c>
      <c r="E124" s="75"/>
      <c r="F124" s="74"/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0</v>
      </c>
      <c r="O124" s="25">
        <f t="shared" si="11"/>
        <v>0</v>
      </c>
    </row>
    <row r="125" spans="1:15" s="26" customFormat="1" ht="26.4" x14ac:dyDescent="0.25">
      <c r="A125" s="70">
        <v>96</v>
      </c>
      <c r="B125" s="72" t="s">
        <v>483</v>
      </c>
      <c r="C125" s="73" t="s">
        <v>296</v>
      </c>
      <c r="D125" s="74" t="s">
        <v>484</v>
      </c>
      <c r="E125" s="75">
        <v>50</v>
      </c>
      <c r="F125" s="74">
        <v>289.72000000000003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50</v>
      </c>
      <c r="O125" s="25">
        <f t="shared" si="11"/>
        <v>289.72000000000003</v>
      </c>
    </row>
    <row r="126" spans="1:15" s="26" customFormat="1" ht="13.2" x14ac:dyDescent="0.25">
      <c r="A126" s="70">
        <v>97</v>
      </c>
      <c r="B126" s="72" t="s">
        <v>485</v>
      </c>
      <c r="C126" s="73" t="s">
        <v>296</v>
      </c>
      <c r="D126" s="74">
        <v>270</v>
      </c>
      <c r="E126" s="75">
        <v>3</v>
      </c>
      <c r="F126" s="74">
        <v>810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3</v>
      </c>
      <c r="O126" s="25">
        <f t="shared" si="11"/>
        <v>810</v>
      </c>
    </row>
    <row r="127" spans="1:15" s="26" customFormat="1" ht="13.2" x14ac:dyDescent="0.25">
      <c r="A127" s="70">
        <v>98</v>
      </c>
      <c r="B127" s="72" t="s">
        <v>486</v>
      </c>
      <c r="C127" s="73" t="s">
        <v>341</v>
      </c>
      <c r="D127" s="74">
        <v>275</v>
      </c>
      <c r="E127" s="75">
        <v>300</v>
      </c>
      <c r="F127" s="74">
        <v>82500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300</v>
      </c>
      <c r="O127" s="25">
        <f t="shared" si="11"/>
        <v>82500</v>
      </c>
    </row>
    <row r="128" spans="1:15" s="26" customFormat="1" ht="26.4" x14ac:dyDescent="0.25">
      <c r="A128" s="70">
        <v>99</v>
      </c>
      <c r="B128" s="72" t="s">
        <v>487</v>
      </c>
      <c r="C128" s="73" t="s">
        <v>307</v>
      </c>
      <c r="D128" s="74" t="s">
        <v>488</v>
      </c>
      <c r="E128" s="75">
        <v>12</v>
      </c>
      <c r="F128" s="74">
        <v>2012.5200000000002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12</v>
      </c>
      <c r="O128" s="25">
        <f t="shared" si="11"/>
        <v>2012.5200000000002</v>
      </c>
    </row>
    <row r="129" spans="1:15" s="26" customFormat="1" ht="26.4" x14ac:dyDescent="0.25">
      <c r="A129" s="70">
        <v>100</v>
      </c>
      <c r="B129" s="72" t="s">
        <v>489</v>
      </c>
      <c r="C129" s="73" t="s">
        <v>296</v>
      </c>
      <c r="D129" s="74">
        <v>28</v>
      </c>
      <c r="E129" s="75">
        <v>835</v>
      </c>
      <c r="F129" s="74">
        <v>23380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835</v>
      </c>
      <c r="O129" s="25">
        <f t="shared" si="11"/>
        <v>23380</v>
      </c>
    </row>
    <row r="130" spans="1:15" s="26" customFormat="1" ht="13.2" x14ac:dyDescent="0.25">
      <c r="A130" s="70">
        <v>101</v>
      </c>
      <c r="B130" s="72" t="s">
        <v>490</v>
      </c>
      <c r="C130" s="73" t="s">
        <v>328</v>
      </c>
      <c r="D130" s="74" t="s">
        <v>491</v>
      </c>
      <c r="E130" s="75">
        <v>3</v>
      </c>
      <c r="F130" s="74">
        <v>71.070000000000007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3</v>
      </c>
      <c r="O130" s="25">
        <f t="shared" si="11"/>
        <v>71.070000000000007</v>
      </c>
    </row>
    <row r="131" spans="1:15" s="26" customFormat="1" ht="13.2" x14ac:dyDescent="0.25">
      <c r="A131" s="70">
        <v>102</v>
      </c>
      <c r="B131" s="72" t="s">
        <v>492</v>
      </c>
      <c r="C131" s="73" t="s">
        <v>323</v>
      </c>
      <c r="D131" s="74">
        <v>175</v>
      </c>
      <c r="E131" s="75"/>
      <c r="F131" s="74"/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0</v>
      </c>
      <c r="O131" s="25">
        <f t="shared" si="11"/>
        <v>0</v>
      </c>
    </row>
    <row r="132" spans="1:15" s="26" customFormat="1" ht="13.2" x14ac:dyDescent="0.25">
      <c r="A132" s="70">
        <v>103</v>
      </c>
      <c r="B132" s="72" t="s">
        <v>493</v>
      </c>
      <c r="C132" s="73" t="s">
        <v>307</v>
      </c>
      <c r="D132" s="74" t="s">
        <v>494</v>
      </c>
      <c r="E132" s="75">
        <v>41</v>
      </c>
      <c r="F132" s="74">
        <v>1717.5600000000002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41</v>
      </c>
      <c r="O132" s="25">
        <f t="shared" si="11"/>
        <v>1717.5600000000002</v>
      </c>
    </row>
    <row r="133" spans="1:15" s="17" customFormat="1" ht="13.5" customHeight="1" thickBot="1" x14ac:dyDescent="0.3"/>
    <row r="134" spans="1:15" s="17" customFormat="1" ht="26.25" customHeight="1" x14ac:dyDescent="0.25">
      <c r="A134" s="94" t="s">
        <v>139</v>
      </c>
      <c r="B134" s="88" t="s">
        <v>32</v>
      </c>
      <c r="C134" s="99" t="s">
        <v>141</v>
      </c>
      <c r="D134" s="88" t="s">
        <v>142</v>
      </c>
      <c r="E134" s="88" t="s">
        <v>1509</v>
      </c>
      <c r="F134" s="88"/>
      <c r="G134" s="89" t="s">
        <v>146</v>
      </c>
    </row>
    <row r="135" spans="1:15" s="17" customFormat="1" ht="12.75" customHeight="1" x14ac:dyDescent="0.25">
      <c r="A135" s="95"/>
      <c r="B135" s="97"/>
      <c r="C135" s="100"/>
      <c r="D135" s="97"/>
      <c r="E135" s="92" t="s">
        <v>147</v>
      </c>
      <c r="F135" s="92" t="s">
        <v>148</v>
      </c>
      <c r="G135" s="90"/>
    </row>
    <row r="136" spans="1:15" s="17" customFormat="1" ht="13.5" customHeight="1" thickBot="1" x14ac:dyDescent="0.3">
      <c r="A136" s="96"/>
      <c r="B136" s="98"/>
      <c r="C136" s="101"/>
      <c r="D136" s="98"/>
      <c r="E136" s="93"/>
      <c r="F136" s="93"/>
      <c r="G136" s="91"/>
    </row>
    <row r="137" spans="1:15" s="26" customFormat="1" ht="39.6" x14ac:dyDescent="0.25">
      <c r="A137" s="70">
        <v>104</v>
      </c>
      <c r="B137" s="72" t="s">
        <v>495</v>
      </c>
      <c r="C137" s="73" t="s">
        <v>296</v>
      </c>
      <c r="D137" s="74" t="s">
        <v>496</v>
      </c>
      <c r="E137" s="75"/>
      <c r="F137" s="74"/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ref="N137:N151" si="12">E137</f>
        <v>0</v>
      </c>
      <c r="O137" s="25">
        <f t="shared" ref="O137:O151" si="13">F137</f>
        <v>0</v>
      </c>
    </row>
    <row r="138" spans="1:15" s="26" customFormat="1" ht="39.6" x14ac:dyDescent="0.25">
      <c r="A138" s="70">
        <v>105</v>
      </c>
      <c r="B138" s="72" t="s">
        <v>497</v>
      </c>
      <c r="C138" s="73" t="s">
        <v>296</v>
      </c>
      <c r="D138" s="74">
        <v>3</v>
      </c>
      <c r="E138" s="75"/>
      <c r="F138" s="74"/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2"/>
        <v>0</v>
      </c>
      <c r="O138" s="25">
        <f t="shared" si="13"/>
        <v>0</v>
      </c>
    </row>
    <row r="139" spans="1:15" s="26" customFormat="1" ht="39.6" x14ac:dyDescent="0.25">
      <c r="A139" s="70">
        <v>106</v>
      </c>
      <c r="B139" s="72" t="s">
        <v>498</v>
      </c>
      <c r="C139" s="73" t="s">
        <v>296</v>
      </c>
      <c r="D139" s="74" t="s">
        <v>499</v>
      </c>
      <c r="E139" s="75">
        <v>800</v>
      </c>
      <c r="F139" s="74">
        <v>3321.28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2"/>
        <v>800</v>
      </c>
      <c r="O139" s="25">
        <f t="shared" si="13"/>
        <v>3321.28</v>
      </c>
    </row>
    <row r="140" spans="1:15" s="26" customFormat="1" ht="39.6" x14ac:dyDescent="0.25">
      <c r="A140" s="70">
        <v>107</v>
      </c>
      <c r="B140" s="72" t="s">
        <v>500</v>
      </c>
      <c r="C140" s="73" t="s">
        <v>296</v>
      </c>
      <c r="D140" s="74" t="s">
        <v>501</v>
      </c>
      <c r="E140" s="75"/>
      <c r="F140" s="74"/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0</v>
      </c>
      <c r="O140" s="25">
        <f t="shared" si="13"/>
        <v>0</v>
      </c>
    </row>
    <row r="141" spans="1:15" s="26" customFormat="1" ht="52.8" x14ac:dyDescent="0.25">
      <c r="A141" s="70">
        <v>108</v>
      </c>
      <c r="B141" s="72" t="s">
        <v>502</v>
      </c>
      <c r="C141" s="73" t="s">
        <v>296</v>
      </c>
      <c r="D141" s="74" t="s">
        <v>503</v>
      </c>
      <c r="E141" s="75"/>
      <c r="F141" s="74"/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0</v>
      </c>
      <c r="O141" s="25">
        <f t="shared" si="13"/>
        <v>0</v>
      </c>
    </row>
    <row r="142" spans="1:15" s="26" customFormat="1" ht="13.2" x14ac:dyDescent="0.25">
      <c r="A142" s="70">
        <v>109</v>
      </c>
      <c r="B142" s="72" t="s">
        <v>504</v>
      </c>
      <c r="C142" s="73" t="s">
        <v>307</v>
      </c>
      <c r="D142" s="74" t="s">
        <v>505</v>
      </c>
      <c r="E142" s="75">
        <v>171</v>
      </c>
      <c r="F142" s="74">
        <v>42904.86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171</v>
      </c>
      <c r="O142" s="25">
        <f t="shared" si="13"/>
        <v>42904.86</v>
      </c>
    </row>
    <row r="143" spans="1:15" s="26" customFormat="1" ht="26.4" x14ac:dyDescent="0.25">
      <c r="A143" s="70">
        <v>110</v>
      </c>
      <c r="B143" s="72" t="s">
        <v>506</v>
      </c>
      <c r="C143" s="73" t="s">
        <v>307</v>
      </c>
      <c r="D143" s="74" t="s">
        <v>507</v>
      </c>
      <c r="E143" s="75">
        <v>10</v>
      </c>
      <c r="F143" s="74">
        <v>2358.13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10</v>
      </c>
      <c r="O143" s="25">
        <f t="shared" si="13"/>
        <v>2358.13</v>
      </c>
    </row>
    <row r="144" spans="1:15" s="26" customFormat="1" ht="13.2" x14ac:dyDescent="0.25">
      <c r="A144" s="70">
        <v>111</v>
      </c>
      <c r="B144" s="72" t="s">
        <v>508</v>
      </c>
      <c r="C144" s="73" t="s">
        <v>296</v>
      </c>
      <c r="D144" s="74" t="s">
        <v>509</v>
      </c>
      <c r="E144" s="75">
        <v>2</v>
      </c>
      <c r="F144" s="74">
        <v>20.09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2</v>
      </c>
      <c r="O144" s="25">
        <f t="shared" si="13"/>
        <v>20.09</v>
      </c>
    </row>
    <row r="145" spans="1:15" s="26" customFormat="1" ht="13.2" x14ac:dyDescent="0.25">
      <c r="A145" s="70">
        <v>112</v>
      </c>
      <c r="B145" s="72" t="s">
        <v>510</v>
      </c>
      <c r="C145" s="73" t="s">
        <v>296</v>
      </c>
      <c r="D145" s="74" t="s">
        <v>511</v>
      </c>
      <c r="E145" s="75">
        <v>100</v>
      </c>
      <c r="F145" s="74">
        <v>580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100</v>
      </c>
      <c r="O145" s="25">
        <f t="shared" si="13"/>
        <v>580</v>
      </c>
    </row>
    <row r="146" spans="1:15" s="26" customFormat="1" ht="13.2" x14ac:dyDescent="0.25">
      <c r="A146" s="70">
        <v>113</v>
      </c>
      <c r="B146" s="72" t="s">
        <v>512</v>
      </c>
      <c r="C146" s="73" t="s">
        <v>328</v>
      </c>
      <c r="D146" s="74" t="s">
        <v>513</v>
      </c>
      <c r="E146" s="75">
        <v>5</v>
      </c>
      <c r="F146" s="74">
        <v>326.35000000000002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5</v>
      </c>
      <c r="O146" s="25">
        <f t="shared" si="13"/>
        <v>326.35000000000002</v>
      </c>
    </row>
    <row r="147" spans="1:15" s="26" customFormat="1" ht="13.2" x14ac:dyDescent="0.25">
      <c r="A147" s="70">
        <v>114</v>
      </c>
      <c r="B147" s="72" t="s">
        <v>514</v>
      </c>
      <c r="C147" s="73" t="s">
        <v>328</v>
      </c>
      <c r="D147" s="74" t="s">
        <v>515</v>
      </c>
      <c r="E147" s="75">
        <v>11.5</v>
      </c>
      <c r="F147" s="74">
        <v>3869.6400000000003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11.5</v>
      </c>
      <c r="O147" s="25">
        <f t="shared" si="13"/>
        <v>3869.6400000000003</v>
      </c>
    </row>
    <row r="148" spans="1:15" s="26" customFormat="1" ht="26.4" x14ac:dyDescent="0.25">
      <c r="A148" s="70">
        <v>115</v>
      </c>
      <c r="B148" s="72" t="s">
        <v>516</v>
      </c>
      <c r="C148" s="73" t="s">
        <v>307</v>
      </c>
      <c r="D148" s="74" t="s">
        <v>515</v>
      </c>
      <c r="E148" s="75">
        <v>19</v>
      </c>
      <c r="F148" s="74">
        <v>6393.31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19</v>
      </c>
      <c r="O148" s="25">
        <f t="shared" si="13"/>
        <v>6393.31</v>
      </c>
    </row>
    <row r="149" spans="1:15" s="26" customFormat="1" ht="13.2" x14ac:dyDescent="0.25">
      <c r="A149" s="70">
        <v>116</v>
      </c>
      <c r="B149" s="72" t="s">
        <v>517</v>
      </c>
      <c r="C149" s="73" t="s">
        <v>328</v>
      </c>
      <c r="D149" s="74" t="s">
        <v>518</v>
      </c>
      <c r="E149" s="75">
        <v>49.400000000000006</v>
      </c>
      <c r="F149" s="74">
        <v>1906.17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49.400000000000006</v>
      </c>
      <c r="O149" s="25">
        <f t="shared" si="13"/>
        <v>1906.17</v>
      </c>
    </row>
    <row r="150" spans="1:15" s="26" customFormat="1" ht="26.4" x14ac:dyDescent="0.25">
      <c r="A150" s="70">
        <v>117</v>
      </c>
      <c r="B150" s="72" t="s">
        <v>519</v>
      </c>
      <c r="C150" s="73" t="s">
        <v>307</v>
      </c>
      <c r="D150" s="74" t="s">
        <v>520</v>
      </c>
      <c r="E150" s="75">
        <v>100</v>
      </c>
      <c r="F150" s="74">
        <v>1818.69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100</v>
      </c>
      <c r="O150" s="25">
        <f t="shared" si="13"/>
        <v>1818.69</v>
      </c>
    </row>
    <row r="151" spans="1:15" s="26" customFormat="1" ht="13.2" x14ac:dyDescent="0.25">
      <c r="A151" s="70">
        <v>118</v>
      </c>
      <c r="B151" s="72" t="s">
        <v>521</v>
      </c>
      <c r="C151" s="73" t="s">
        <v>307</v>
      </c>
      <c r="D151" s="74" t="s">
        <v>522</v>
      </c>
      <c r="E151" s="75">
        <v>10</v>
      </c>
      <c r="F151" s="74">
        <v>26.200000000000003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10</v>
      </c>
      <c r="O151" s="25">
        <f t="shared" si="13"/>
        <v>26.200000000000003</v>
      </c>
    </row>
    <row r="152" spans="1:15" s="17" customFormat="1" ht="13.5" customHeight="1" thickBot="1" x14ac:dyDescent="0.3"/>
    <row r="153" spans="1:15" s="17" customFormat="1" ht="26.25" customHeight="1" x14ac:dyDescent="0.25">
      <c r="A153" s="94" t="s">
        <v>139</v>
      </c>
      <c r="B153" s="88" t="s">
        <v>32</v>
      </c>
      <c r="C153" s="99" t="s">
        <v>141</v>
      </c>
      <c r="D153" s="88" t="s">
        <v>142</v>
      </c>
      <c r="E153" s="88" t="s">
        <v>1509</v>
      </c>
      <c r="F153" s="88"/>
      <c r="G153" s="89" t="s">
        <v>146</v>
      </c>
    </row>
    <row r="154" spans="1:15" s="17" customFormat="1" ht="12.75" customHeight="1" x14ac:dyDescent="0.25">
      <c r="A154" s="95"/>
      <c r="B154" s="97"/>
      <c r="C154" s="100"/>
      <c r="D154" s="97"/>
      <c r="E154" s="92" t="s">
        <v>147</v>
      </c>
      <c r="F154" s="92" t="s">
        <v>148</v>
      </c>
      <c r="G154" s="90"/>
    </row>
    <row r="155" spans="1:15" s="17" customFormat="1" ht="13.5" customHeight="1" thickBot="1" x14ac:dyDescent="0.3">
      <c r="A155" s="96"/>
      <c r="B155" s="98"/>
      <c r="C155" s="101"/>
      <c r="D155" s="98"/>
      <c r="E155" s="93"/>
      <c r="F155" s="93"/>
      <c r="G155" s="91"/>
    </row>
    <row r="156" spans="1:15" s="26" customFormat="1" ht="13.2" x14ac:dyDescent="0.25">
      <c r="A156" s="70">
        <v>119</v>
      </c>
      <c r="B156" s="72" t="s">
        <v>523</v>
      </c>
      <c r="C156" s="73" t="s">
        <v>307</v>
      </c>
      <c r="D156" s="74" t="s">
        <v>524</v>
      </c>
      <c r="E156" s="75">
        <v>2</v>
      </c>
      <c r="F156" s="74">
        <v>147.25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ref="N156:N174" si="14">E156</f>
        <v>2</v>
      </c>
      <c r="O156" s="25">
        <f t="shared" ref="O156:O174" si="15">F156</f>
        <v>147.25</v>
      </c>
    </row>
    <row r="157" spans="1:15" s="26" customFormat="1" ht="13.2" x14ac:dyDescent="0.25">
      <c r="A157" s="70">
        <v>120</v>
      </c>
      <c r="B157" s="72" t="s">
        <v>525</v>
      </c>
      <c r="C157" s="73" t="s">
        <v>328</v>
      </c>
      <c r="D157" s="74" t="s">
        <v>526</v>
      </c>
      <c r="E157" s="75">
        <v>33</v>
      </c>
      <c r="F157" s="74">
        <v>4227.49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4"/>
        <v>33</v>
      </c>
      <c r="O157" s="25">
        <f t="shared" si="15"/>
        <v>4227.49</v>
      </c>
    </row>
    <row r="158" spans="1:15" s="26" customFormat="1" ht="13.2" x14ac:dyDescent="0.25">
      <c r="A158" s="70">
        <v>121</v>
      </c>
      <c r="B158" s="72" t="s">
        <v>527</v>
      </c>
      <c r="C158" s="73" t="s">
        <v>328</v>
      </c>
      <c r="D158" s="74" t="s">
        <v>528</v>
      </c>
      <c r="E158" s="75">
        <v>5</v>
      </c>
      <c r="F158" s="74">
        <v>105.79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4"/>
        <v>5</v>
      </c>
      <c r="O158" s="25">
        <f t="shared" si="15"/>
        <v>105.79</v>
      </c>
    </row>
    <row r="159" spans="1:15" s="26" customFormat="1" ht="13.2" x14ac:dyDescent="0.25">
      <c r="A159" s="70">
        <v>122</v>
      </c>
      <c r="B159" s="72" t="s">
        <v>529</v>
      </c>
      <c r="C159" s="73" t="s">
        <v>307</v>
      </c>
      <c r="D159" s="74" t="s">
        <v>530</v>
      </c>
      <c r="E159" s="75">
        <v>8</v>
      </c>
      <c r="F159" s="74">
        <v>594.36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4"/>
        <v>8</v>
      </c>
      <c r="O159" s="25">
        <f t="shared" si="15"/>
        <v>594.36</v>
      </c>
    </row>
    <row r="160" spans="1:15" s="26" customFormat="1" ht="13.2" x14ac:dyDescent="0.25">
      <c r="A160" s="70">
        <v>123</v>
      </c>
      <c r="B160" s="72" t="s">
        <v>531</v>
      </c>
      <c r="C160" s="73" t="s">
        <v>350</v>
      </c>
      <c r="D160" s="74">
        <v>55</v>
      </c>
      <c r="E160" s="75"/>
      <c r="F160" s="74"/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4"/>
        <v>0</v>
      </c>
      <c r="O160" s="25">
        <f t="shared" si="15"/>
        <v>0</v>
      </c>
    </row>
    <row r="161" spans="1:15" s="26" customFormat="1" ht="26.4" x14ac:dyDescent="0.25">
      <c r="A161" s="70">
        <v>124</v>
      </c>
      <c r="B161" s="72" t="s">
        <v>532</v>
      </c>
      <c r="C161" s="73" t="s">
        <v>307</v>
      </c>
      <c r="D161" s="74" t="s">
        <v>533</v>
      </c>
      <c r="E161" s="75">
        <v>3</v>
      </c>
      <c r="F161" s="74">
        <v>240.18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4"/>
        <v>3</v>
      </c>
      <c r="O161" s="25">
        <f t="shared" si="15"/>
        <v>240.18</v>
      </c>
    </row>
    <row r="162" spans="1:15" s="26" customFormat="1" ht="13.2" x14ac:dyDescent="0.25">
      <c r="A162" s="70">
        <v>125</v>
      </c>
      <c r="B162" s="72" t="s">
        <v>534</v>
      </c>
      <c r="C162" s="73" t="s">
        <v>341</v>
      </c>
      <c r="D162" s="74" t="s">
        <v>535</v>
      </c>
      <c r="E162" s="75">
        <v>16</v>
      </c>
      <c r="F162" s="74">
        <v>1086.3400000000001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16</v>
      </c>
      <c r="O162" s="25">
        <f t="shared" si="15"/>
        <v>1086.3400000000001</v>
      </c>
    </row>
    <row r="163" spans="1:15" s="26" customFormat="1" ht="13.2" x14ac:dyDescent="0.25">
      <c r="A163" s="70">
        <v>126</v>
      </c>
      <c r="B163" s="72" t="s">
        <v>536</v>
      </c>
      <c r="C163" s="73" t="s">
        <v>341</v>
      </c>
      <c r="D163" s="74" t="s">
        <v>537</v>
      </c>
      <c r="E163" s="75">
        <v>1</v>
      </c>
      <c r="F163" s="74">
        <v>252.34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1</v>
      </c>
      <c r="O163" s="25">
        <f t="shared" si="15"/>
        <v>252.34</v>
      </c>
    </row>
    <row r="164" spans="1:15" s="26" customFormat="1" ht="13.2" x14ac:dyDescent="0.25">
      <c r="A164" s="70">
        <v>127</v>
      </c>
      <c r="B164" s="72" t="s">
        <v>538</v>
      </c>
      <c r="C164" s="73" t="s">
        <v>341</v>
      </c>
      <c r="D164" s="74" t="s">
        <v>539</v>
      </c>
      <c r="E164" s="75"/>
      <c r="F164" s="74"/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0</v>
      </c>
      <c r="O164" s="25">
        <f t="shared" si="15"/>
        <v>0</v>
      </c>
    </row>
    <row r="165" spans="1:15" s="26" customFormat="1" ht="13.2" x14ac:dyDescent="0.25">
      <c r="A165" s="70">
        <v>128</v>
      </c>
      <c r="B165" s="72" t="s">
        <v>540</v>
      </c>
      <c r="C165" s="73" t="s">
        <v>314</v>
      </c>
      <c r="D165" s="74" t="s">
        <v>541</v>
      </c>
      <c r="E165" s="75">
        <v>5</v>
      </c>
      <c r="F165" s="74">
        <v>169.52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5</v>
      </c>
      <c r="O165" s="25">
        <f t="shared" si="15"/>
        <v>169.52</v>
      </c>
    </row>
    <row r="166" spans="1:15" s="26" customFormat="1" ht="13.2" x14ac:dyDescent="0.25">
      <c r="A166" s="70">
        <v>129</v>
      </c>
      <c r="B166" s="72" t="s">
        <v>542</v>
      </c>
      <c r="C166" s="73" t="s">
        <v>307</v>
      </c>
      <c r="D166" s="74" t="s">
        <v>543</v>
      </c>
      <c r="E166" s="75">
        <v>4</v>
      </c>
      <c r="F166" s="74">
        <v>124.08000000000001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4</v>
      </c>
      <c r="O166" s="25">
        <f t="shared" si="15"/>
        <v>124.08000000000001</v>
      </c>
    </row>
    <row r="167" spans="1:15" s="26" customFormat="1" ht="13.2" x14ac:dyDescent="0.25">
      <c r="A167" s="70">
        <v>130</v>
      </c>
      <c r="B167" s="72" t="s">
        <v>544</v>
      </c>
      <c r="C167" s="73" t="s">
        <v>328</v>
      </c>
      <c r="D167" s="74" t="s">
        <v>545</v>
      </c>
      <c r="E167" s="75">
        <v>54.800000000000004</v>
      </c>
      <c r="F167" s="74">
        <v>17372.63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54.800000000000004</v>
      </c>
      <c r="O167" s="25">
        <f t="shared" si="15"/>
        <v>17372.63</v>
      </c>
    </row>
    <row r="168" spans="1:15" s="26" customFormat="1" ht="13.2" x14ac:dyDescent="0.25">
      <c r="A168" s="70">
        <v>131</v>
      </c>
      <c r="B168" s="72" t="s">
        <v>546</v>
      </c>
      <c r="C168" s="73" t="s">
        <v>307</v>
      </c>
      <c r="D168" s="74" t="s">
        <v>547</v>
      </c>
      <c r="E168" s="75">
        <v>411</v>
      </c>
      <c r="F168" s="74">
        <v>113065.61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411</v>
      </c>
      <c r="O168" s="25">
        <f t="shared" si="15"/>
        <v>113065.61</v>
      </c>
    </row>
    <row r="169" spans="1:15" s="26" customFormat="1" ht="26.4" x14ac:dyDescent="0.25">
      <c r="A169" s="70">
        <v>132</v>
      </c>
      <c r="B169" s="72" t="s">
        <v>548</v>
      </c>
      <c r="C169" s="73" t="s">
        <v>307</v>
      </c>
      <c r="D169" s="74" t="s">
        <v>549</v>
      </c>
      <c r="E169" s="75">
        <v>25</v>
      </c>
      <c r="F169" s="74">
        <v>9900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25</v>
      </c>
      <c r="O169" s="25">
        <f t="shared" si="15"/>
        <v>9900</v>
      </c>
    </row>
    <row r="170" spans="1:15" s="26" customFormat="1" ht="26.4" x14ac:dyDescent="0.25">
      <c r="A170" s="70">
        <v>133</v>
      </c>
      <c r="B170" s="72" t="s">
        <v>550</v>
      </c>
      <c r="C170" s="73" t="s">
        <v>307</v>
      </c>
      <c r="D170" s="74" t="s">
        <v>551</v>
      </c>
      <c r="E170" s="75">
        <v>75</v>
      </c>
      <c r="F170" s="74">
        <v>28462.5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75</v>
      </c>
      <c r="O170" s="25">
        <f t="shared" si="15"/>
        <v>28462.5</v>
      </c>
    </row>
    <row r="171" spans="1:15" s="26" customFormat="1" ht="13.2" x14ac:dyDescent="0.25">
      <c r="A171" s="70">
        <v>134</v>
      </c>
      <c r="B171" s="72" t="s">
        <v>552</v>
      </c>
      <c r="C171" s="73" t="s">
        <v>328</v>
      </c>
      <c r="D171" s="74" t="s">
        <v>553</v>
      </c>
      <c r="E171" s="75">
        <v>4.8</v>
      </c>
      <c r="F171" s="74">
        <v>3345.84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4.8</v>
      </c>
      <c r="O171" s="25">
        <f t="shared" si="15"/>
        <v>3345.84</v>
      </c>
    </row>
    <row r="172" spans="1:15" s="26" customFormat="1" ht="26.4" x14ac:dyDescent="0.25">
      <c r="A172" s="70">
        <v>135</v>
      </c>
      <c r="B172" s="72" t="s">
        <v>554</v>
      </c>
      <c r="C172" s="73" t="s">
        <v>296</v>
      </c>
      <c r="D172" s="74" t="s">
        <v>555</v>
      </c>
      <c r="E172" s="75">
        <v>2</v>
      </c>
      <c r="F172" s="74">
        <v>342.04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2</v>
      </c>
      <c r="O172" s="25">
        <f t="shared" si="15"/>
        <v>342.04</v>
      </c>
    </row>
    <row r="173" spans="1:15" s="26" customFormat="1" ht="13.2" x14ac:dyDescent="0.25">
      <c r="A173" s="70">
        <v>136</v>
      </c>
      <c r="B173" s="72" t="s">
        <v>556</v>
      </c>
      <c r="C173" s="73" t="s">
        <v>328</v>
      </c>
      <c r="D173" s="74" t="s">
        <v>557</v>
      </c>
      <c r="E173" s="75">
        <v>2</v>
      </c>
      <c r="F173" s="74">
        <v>118.35000000000001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2</v>
      </c>
      <c r="O173" s="25">
        <f t="shared" si="15"/>
        <v>118.35000000000001</v>
      </c>
    </row>
    <row r="174" spans="1:15" s="26" customFormat="1" ht="26.4" x14ac:dyDescent="0.25">
      <c r="A174" s="70">
        <v>137</v>
      </c>
      <c r="B174" s="72" t="s">
        <v>558</v>
      </c>
      <c r="C174" s="73" t="s">
        <v>350</v>
      </c>
      <c r="D174" s="74" t="s">
        <v>559</v>
      </c>
      <c r="E174" s="75"/>
      <c r="F174" s="74"/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0</v>
      </c>
      <c r="O174" s="25">
        <f t="shared" si="15"/>
        <v>0</v>
      </c>
    </row>
    <row r="175" spans="1:15" s="17" customFormat="1" ht="13.5" customHeight="1" thickBot="1" x14ac:dyDescent="0.3"/>
    <row r="176" spans="1:15" s="17" customFormat="1" ht="26.25" customHeight="1" x14ac:dyDescent="0.25">
      <c r="A176" s="94" t="s">
        <v>139</v>
      </c>
      <c r="B176" s="88" t="s">
        <v>32</v>
      </c>
      <c r="C176" s="99" t="s">
        <v>141</v>
      </c>
      <c r="D176" s="88" t="s">
        <v>142</v>
      </c>
      <c r="E176" s="88" t="s">
        <v>1509</v>
      </c>
      <c r="F176" s="88"/>
      <c r="G176" s="89" t="s">
        <v>146</v>
      </c>
    </row>
    <row r="177" spans="1:15" s="17" customFormat="1" ht="12.75" customHeight="1" x14ac:dyDescent="0.25">
      <c r="A177" s="95"/>
      <c r="B177" s="97"/>
      <c r="C177" s="100"/>
      <c r="D177" s="97"/>
      <c r="E177" s="92" t="s">
        <v>147</v>
      </c>
      <c r="F177" s="92" t="s">
        <v>148</v>
      </c>
      <c r="G177" s="90"/>
    </row>
    <row r="178" spans="1:15" s="17" customFormat="1" ht="13.5" customHeight="1" thickBot="1" x14ac:dyDescent="0.3">
      <c r="A178" s="96"/>
      <c r="B178" s="98"/>
      <c r="C178" s="101"/>
      <c r="D178" s="98"/>
      <c r="E178" s="93"/>
      <c r="F178" s="93"/>
      <c r="G178" s="91"/>
    </row>
    <row r="179" spans="1:15" s="26" customFormat="1" ht="26.4" x14ac:dyDescent="0.25">
      <c r="A179" s="70">
        <v>138</v>
      </c>
      <c r="B179" s="72" t="s">
        <v>560</v>
      </c>
      <c r="C179" s="73" t="s">
        <v>350</v>
      </c>
      <c r="D179" s="74" t="s">
        <v>561</v>
      </c>
      <c r="E179" s="75">
        <v>81</v>
      </c>
      <c r="F179" s="74">
        <v>1207.71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ref="N179:N190" si="16">E179</f>
        <v>81</v>
      </c>
      <c r="O179" s="25">
        <f t="shared" ref="O179:O190" si="17">F179</f>
        <v>1207.71</v>
      </c>
    </row>
    <row r="180" spans="1:15" s="26" customFormat="1" ht="26.4" x14ac:dyDescent="0.25">
      <c r="A180" s="70">
        <v>139</v>
      </c>
      <c r="B180" s="72" t="s">
        <v>562</v>
      </c>
      <c r="C180" s="73" t="s">
        <v>350</v>
      </c>
      <c r="D180" s="74" t="s">
        <v>563</v>
      </c>
      <c r="E180" s="75">
        <v>106</v>
      </c>
      <c r="F180" s="74">
        <v>2002.49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6"/>
        <v>106</v>
      </c>
      <c r="O180" s="25">
        <f t="shared" si="17"/>
        <v>2002.49</v>
      </c>
    </row>
    <row r="181" spans="1:15" s="26" customFormat="1" ht="26.4" x14ac:dyDescent="0.25">
      <c r="A181" s="70">
        <v>140</v>
      </c>
      <c r="B181" s="72" t="s">
        <v>564</v>
      </c>
      <c r="C181" s="73" t="s">
        <v>334</v>
      </c>
      <c r="D181" s="74" t="s">
        <v>565</v>
      </c>
      <c r="E181" s="75">
        <v>352</v>
      </c>
      <c r="F181" s="74">
        <v>4806.2800000000007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6"/>
        <v>352</v>
      </c>
      <c r="O181" s="25">
        <f t="shared" si="17"/>
        <v>4806.2800000000007</v>
      </c>
    </row>
    <row r="182" spans="1:15" s="26" customFormat="1" ht="26.4" x14ac:dyDescent="0.25">
      <c r="A182" s="70">
        <v>141</v>
      </c>
      <c r="B182" s="72" t="s">
        <v>566</v>
      </c>
      <c r="C182" s="73" t="s">
        <v>334</v>
      </c>
      <c r="D182" s="74" t="s">
        <v>567</v>
      </c>
      <c r="E182" s="75">
        <v>316</v>
      </c>
      <c r="F182" s="74">
        <v>5442.88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316</v>
      </c>
      <c r="O182" s="25">
        <f t="shared" si="17"/>
        <v>5442.88</v>
      </c>
    </row>
    <row r="183" spans="1:15" s="26" customFormat="1" ht="13.2" x14ac:dyDescent="0.25">
      <c r="A183" s="70">
        <v>142</v>
      </c>
      <c r="B183" s="72" t="s">
        <v>568</v>
      </c>
      <c r="C183" s="73" t="s">
        <v>328</v>
      </c>
      <c r="D183" s="74" t="s">
        <v>569</v>
      </c>
      <c r="E183" s="75">
        <v>96</v>
      </c>
      <c r="F183" s="74">
        <v>4434.84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96</v>
      </c>
      <c r="O183" s="25">
        <f t="shared" si="17"/>
        <v>4434.84</v>
      </c>
    </row>
    <row r="184" spans="1:15" s="26" customFormat="1" ht="26.4" x14ac:dyDescent="0.25">
      <c r="A184" s="70">
        <v>143</v>
      </c>
      <c r="B184" s="72" t="s">
        <v>570</v>
      </c>
      <c r="C184" s="73" t="s">
        <v>307</v>
      </c>
      <c r="D184" s="74" t="s">
        <v>571</v>
      </c>
      <c r="E184" s="75">
        <v>5</v>
      </c>
      <c r="F184" s="74">
        <v>219.72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5</v>
      </c>
      <c r="O184" s="25">
        <f t="shared" si="17"/>
        <v>219.72</v>
      </c>
    </row>
    <row r="185" spans="1:15" s="26" customFormat="1" ht="26.4" x14ac:dyDescent="0.25">
      <c r="A185" s="70">
        <v>144</v>
      </c>
      <c r="B185" s="72" t="s">
        <v>572</v>
      </c>
      <c r="C185" s="73" t="s">
        <v>296</v>
      </c>
      <c r="D185" s="74" t="s">
        <v>573</v>
      </c>
      <c r="E185" s="75">
        <v>352</v>
      </c>
      <c r="F185" s="74">
        <v>1006.72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352</v>
      </c>
      <c r="O185" s="25">
        <f t="shared" si="17"/>
        <v>1006.72</v>
      </c>
    </row>
    <row r="186" spans="1:15" s="26" customFormat="1" ht="26.4" x14ac:dyDescent="0.25">
      <c r="A186" s="70">
        <v>145</v>
      </c>
      <c r="B186" s="72" t="s">
        <v>574</v>
      </c>
      <c r="C186" s="73" t="s">
        <v>296</v>
      </c>
      <c r="D186" s="74" t="s">
        <v>575</v>
      </c>
      <c r="E186" s="75">
        <v>100</v>
      </c>
      <c r="F186" s="74">
        <v>3629.9100000000003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100</v>
      </c>
      <c r="O186" s="25">
        <f t="shared" si="17"/>
        <v>3629.9100000000003</v>
      </c>
    </row>
    <row r="187" spans="1:15" s="26" customFormat="1" ht="13.2" x14ac:dyDescent="0.25">
      <c r="A187" s="70">
        <v>146</v>
      </c>
      <c r="B187" s="72" t="s">
        <v>576</v>
      </c>
      <c r="C187" s="73" t="s">
        <v>296</v>
      </c>
      <c r="D187" s="74">
        <v>25</v>
      </c>
      <c r="E187" s="75">
        <v>1257</v>
      </c>
      <c r="F187" s="74">
        <v>31425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1257</v>
      </c>
      <c r="O187" s="25">
        <f t="shared" si="17"/>
        <v>31425</v>
      </c>
    </row>
    <row r="188" spans="1:15" s="26" customFormat="1" ht="13.2" x14ac:dyDescent="0.25">
      <c r="A188" s="70">
        <v>147</v>
      </c>
      <c r="B188" s="72" t="s">
        <v>577</v>
      </c>
      <c r="C188" s="73" t="s">
        <v>296</v>
      </c>
      <c r="D188" s="74" t="s">
        <v>578</v>
      </c>
      <c r="E188" s="75">
        <v>1257</v>
      </c>
      <c r="F188" s="74">
        <v>20657.05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1257</v>
      </c>
      <c r="O188" s="25">
        <f t="shared" si="17"/>
        <v>20657.05</v>
      </c>
    </row>
    <row r="189" spans="1:15" s="26" customFormat="1" ht="26.4" x14ac:dyDescent="0.25">
      <c r="A189" s="70">
        <v>148</v>
      </c>
      <c r="B189" s="72" t="s">
        <v>579</v>
      </c>
      <c r="C189" s="73" t="s">
        <v>296</v>
      </c>
      <c r="D189" s="74" t="s">
        <v>580</v>
      </c>
      <c r="E189" s="75"/>
      <c r="F189" s="74"/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0</v>
      </c>
      <c r="O189" s="25">
        <f t="shared" si="17"/>
        <v>0</v>
      </c>
    </row>
    <row r="190" spans="1:15" s="26" customFormat="1" ht="26.4" x14ac:dyDescent="0.25">
      <c r="A190" s="70">
        <v>149</v>
      </c>
      <c r="B190" s="72" t="s">
        <v>581</v>
      </c>
      <c r="C190" s="73" t="s">
        <v>296</v>
      </c>
      <c r="D190" s="74" t="s">
        <v>580</v>
      </c>
      <c r="E190" s="75"/>
      <c r="F190" s="74"/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0</v>
      </c>
      <c r="O190" s="25">
        <f t="shared" si="17"/>
        <v>0</v>
      </c>
    </row>
    <row r="191" spans="1:15" s="17" customFormat="1" ht="13.5" customHeight="1" thickBot="1" x14ac:dyDescent="0.3"/>
    <row r="192" spans="1:15" s="17" customFormat="1" ht="26.25" customHeight="1" x14ac:dyDescent="0.25">
      <c r="A192" s="94" t="s">
        <v>139</v>
      </c>
      <c r="B192" s="88" t="s">
        <v>32</v>
      </c>
      <c r="C192" s="99" t="s">
        <v>141</v>
      </c>
      <c r="D192" s="88" t="s">
        <v>142</v>
      </c>
      <c r="E192" s="88" t="s">
        <v>1509</v>
      </c>
      <c r="F192" s="88"/>
      <c r="G192" s="89" t="s">
        <v>146</v>
      </c>
    </row>
    <row r="193" spans="1:15" s="17" customFormat="1" ht="12.75" customHeight="1" x14ac:dyDescent="0.25">
      <c r="A193" s="95"/>
      <c r="B193" s="97"/>
      <c r="C193" s="100"/>
      <c r="D193" s="97"/>
      <c r="E193" s="92" t="s">
        <v>147</v>
      </c>
      <c r="F193" s="92" t="s">
        <v>148</v>
      </c>
      <c r="G193" s="90"/>
    </row>
    <row r="194" spans="1:15" s="17" customFormat="1" ht="13.5" customHeight="1" thickBot="1" x14ac:dyDescent="0.3">
      <c r="A194" s="96"/>
      <c r="B194" s="98"/>
      <c r="C194" s="101"/>
      <c r="D194" s="98"/>
      <c r="E194" s="93"/>
      <c r="F194" s="93"/>
      <c r="G194" s="91"/>
    </row>
    <row r="195" spans="1:15" s="26" customFormat="1" ht="39.6" x14ac:dyDescent="0.25">
      <c r="A195" s="70">
        <v>150</v>
      </c>
      <c r="B195" s="72" t="s">
        <v>582</v>
      </c>
      <c r="C195" s="73" t="s">
        <v>296</v>
      </c>
      <c r="D195" s="74" t="s">
        <v>583</v>
      </c>
      <c r="E195" s="75">
        <v>96</v>
      </c>
      <c r="F195" s="74">
        <v>4818.84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ref="N195:N210" si="18">E195</f>
        <v>96</v>
      </c>
      <c r="O195" s="25">
        <f t="shared" ref="O195:O210" si="19">F195</f>
        <v>4818.84</v>
      </c>
    </row>
    <row r="196" spans="1:15" s="26" customFormat="1" ht="26.4" x14ac:dyDescent="0.25">
      <c r="A196" s="70">
        <v>151</v>
      </c>
      <c r="B196" s="72" t="s">
        <v>584</v>
      </c>
      <c r="C196" s="73" t="s">
        <v>296</v>
      </c>
      <c r="D196" s="74">
        <v>1452</v>
      </c>
      <c r="E196" s="75">
        <v>69</v>
      </c>
      <c r="F196" s="74">
        <v>100188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8"/>
        <v>69</v>
      </c>
      <c r="O196" s="25">
        <f t="shared" si="19"/>
        <v>100188</v>
      </c>
    </row>
    <row r="197" spans="1:15" s="26" customFormat="1" ht="13.2" x14ac:dyDescent="0.25">
      <c r="A197" s="70">
        <v>152</v>
      </c>
      <c r="B197" s="72" t="s">
        <v>585</v>
      </c>
      <c r="C197" s="73" t="s">
        <v>296</v>
      </c>
      <c r="D197" s="74">
        <v>610</v>
      </c>
      <c r="E197" s="75"/>
      <c r="F197" s="74"/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8"/>
        <v>0</v>
      </c>
      <c r="O197" s="25">
        <f t="shared" si="19"/>
        <v>0</v>
      </c>
    </row>
    <row r="198" spans="1:15" s="26" customFormat="1" ht="13.2" x14ac:dyDescent="0.25">
      <c r="A198" s="70">
        <v>153</v>
      </c>
      <c r="B198" s="72" t="s">
        <v>586</v>
      </c>
      <c r="C198" s="73" t="s">
        <v>296</v>
      </c>
      <c r="D198" s="74">
        <v>880</v>
      </c>
      <c r="E198" s="75"/>
      <c r="F198" s="74"/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8"/>
        <v>0</v>
      </c>
      <c r="O198" s="25">
        <f t="shared" si="19"/>
        <v>0</v>
      </c>
    </row>
    <row r="199" spans="1:15" s="26" customFormat="1" ht="13.2" x14ac:dyDescent="0.25">
      <c r="A199" s="70">
        <v>154</v>
      </c>
      <c r="B199" s="72" t="s">
        <v>587</v>
      </c>
      <c r="C199" s="73" t="s">
        <v>296</v>
      </c>
      <c r="D199" s="74">
        <v>770</v>
      </c>
      <c r="E199" s="75">
        <v>25</v>
      </c>
      <c r="F199" s="74">
        <v>19250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8"/>
        <v>25</v>
      </c>
      <c r="O199" s="25">
        <f t="shared" si="19"/>
        <v>19250</v>
      </c>
    </row>
    <row r="200" spans="1:15" s="26" customFormat="1" ht="13.2" x14ac:dyDescent="0.25">
      <c r="A200" s="70">
        <v>155</v>
      </c>
      <c r="B200" s="72" t="s">
        <v>588</v>
      </c>
      <c r="C200" s="73" t="s">
        <v>296</v>
      </c>
      <c r="D200" s="74">
        <v>610</v>
      </c>
      <c r="E200" s="75">
        <v>172</v>
      </c>
      <c r="F200" s="74">
        <v>104920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8"/>
        <v>172</v>
      </c>
      <c r="O200" s="25">
        <f t="shared" si="19"/>
        <v>104920</v>
      </c>
    </row>
    <row r="201" spans="1:15" s="26" customFormat="1" ht="13.2" x14ac:dyDescent="0.25">
      <c r="A201" s="70">
        <v>156</v>
      </c>
      <c r="B201" s="72" t="s">
        <v>589</v>
      </c>
      <c r="C201" s="73" t="s">
        <v>296</v>
      </c>
      <c r="D201" s="74">
        <v>694</v>
      </c>
      <c r="E201" s="75"/>
      <c r="F201" s="74"/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8"/>
        <v>0</v>
      </c>
      <c r="O201" s="25">
        <f t="shared" si="19"/>
        <v>0</v>
      </c>
    </row>
    <row r="202" spans="1:15" s="26" customFormat="1" ht="13.2" x14ac:dyDescent="0.25">
      <c r="A202" s="70">
        <v>157</v>
      </c>
      <c r="B202" s="72" t="s">
        <v>590</v>
      </c>
      <c r="C202" s="73" t="s">
        <v>296</v>
      </c>
      <c r="D202" s="74" t="s">
        <v>591</v>
      </c>
      <c r="E202" s="75">
        <v>369</v>
      </c>
      <c r="F202" s="74">
        <v>227597.31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8"/>
        <v>369</v>
      </c>
      <c r="O202" s="25">
        <f t="shared" si="19"/>
        <v>227597.31</v>
      </c>
    </row>
    <row r="203" spans="1:15" s="26" customFormat="1" ht="13.2" x14ac:dyDescent="0.25">
      <c r="A203" s="70">
        <v>158</v>
      </c>
      <c r="B203" s="72" t="s">
        <v>592</v>
      </c>
      <c r="C203" s="73" t="s">
        <v>296</v>
      </c>
      <c r="D203" s="74" t="s">
        <v>593</v>
      </c>
      <c r="E203" s="75">
        <v>282</v>
      </c>
      <c r="F203" s="74">
        <v>195885.82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282</v>
      </c>
      <c r="O203" s="25">
        <f t="shared" si="19"/>
        <v>195885.82</v>
      </c>
    </row>
    <row r="204" spans="1:15" s="26" customFormat="1" ht="13.2" x14ac:dyDescent="0.25">
      <c r="A204" s="70">
        <v>159</v>
      </c>
      <c r="B204" s="72" t="s">
        <v>594</v>
      </c>
      <c r="C204" s="73" t="s">
        <v>296</v>
      </c>
      <c r="D204" s="74">
        <v>770</v>
      </c>
      <c r="E204" s="75"/>
      <c r="F204" s="74"/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0</v>
      </c>
      <c r="O204" s="25">
        <f t="shared" si="19"/>
        <v>0</v>
      </c>
    </row>
    <row r="205" spans="1:15" s="26" customFormat="1" ht="26.4" x14ac:dyDescent="0.25">
      <c r="A205" s="70">
        <v>160</v>
      </c>
      <c r="B205" s="72" t="s">
        <v>595</v>
      </c>
      <c r="C205" s="73" t="s">
        <v>296</v>
      </c>
      <c r="D205" s="74" t="s">
        <v>596</v>
      </c>
      <c r="E205" s="75">
        <v>300</v>
      </c>
      <c r="F205" s="74">
        <v>7595.6500000000005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300</v>
      </c>
      <c r="O205" s="25">
        <f t="shared" si="19"/>
        <v>7595.6500000000005</v>
      </c>
    </row>
    <row r="206" spans="1:15" s="26" customFormat="1" ht="26.4" x14ac:dyDescent="0.25">
      <c r="A206" s="70">
        <v>161</v>
      </c>
      <c r="B206" s="72" t="s">
        <v>597</v>
      </c>
      <c r="C206" s="73" t="s">
        <v>296</v>
      </c>
      <c r="D206" s="74" t="s">
        <v>596</v>
      </c>
      <c r="E206" s="75">
        <v>306</v>
      </c>
      <c r="F206" s="74">
        <v>7785.6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306</v>
      </c>
      <c r="O206" s="25">
        <f t="shared" si="19"/>
        <v>7785.6</v>
      </c>
    </row>
    <row r="207" spans="1:15" s="26" customFormat="1" ht="39.6" x14ac:dyDescent="0.25">
      <c r="A207" s="70">
        <v>162</v>
      </c>
      <c r="B207" s="72" t="s">
        <v>598</v>
      </c>
      <c r="C207" s="73" t="s">
        <v>307</v>
      </c>
      <c r="D207" s="74" t="s">
        <v>599</v>
      </c>
      <c r="E207" s="75">
        <v>4.1000000000000005</v>
      </c>
      <c r="F207" s="74">
        <v>12613.29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4.1000000000000005</v>
      </c>
      <c r="O207" s="25">
        <f t="shared" si="19"/>
        <v>12613.29</v>
      </c>
    </row>
    <row r="208" spans="1:15" s="26" customFormat="1" ht="26.4" x14ac:dyDescent="0.25">
      <c r="A208" s="70">
        <v>163</v>
      </c>
      <c r="B208" s="72" t="s">
        <v>600</v>
      </c>
      <c r="C208" s="73" t="s">
        <v>307</v>
      </c>
      <c r="D208" s="74" t="s">
        <v>601</v>
      </c>
      <c r="E208" s="75"/>
      <c r="F208" s="74"/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0</v>
      </c>
      <c r="O208" s="25">
        <f t="shared" si="19"/>
        <v>0</v>
      </c>
    </row>
    <row r="209" spans="1:15" s="26" customFormat="1" ht="26.4" x14ac:dyDescent="0.25">
      <c r="A209" s="70">
        <v>164</v>
      </c>
      <c r="B209" s="72" t="s">
        <v>602</v>
      </c>
      <c r="C209" s="73" t="s">
        <v>307</v>
      </c>
      <c r="D209" s="74" t="s">
        <v>603</v>
      </c>
      <c r="E209" s="75">
        <v>20</v>
      </c>
      <c r="F209" s="74">
        <v>68751.400000000009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20</v>
      </c>
      <c r="O209" s="25">
        <f t="shared" si="19"/>
        <v>68751.400000000009</v>
      </c>
    </row>
    <row r="210" spans="1:15" s="26" customFormat="1" ht="13.2" x14ac:dyDescent="0.25">
      <c r="A210" s="70">
        <v>165</v>
      </c>
      <c r="B210" s="72" t="s">
        <v>604</v>
      </c>
      <c r="C210" s="73" t="s">
        <v>328</v>
      </c>
      <c r="D210" s="74" t="s">
        <v>605</v>
      </c>
      <c r="E210" s="75">
        <v>68</v>
      </c>
      <c r="F210" s="74">
        <v>884.68000000000006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68</v>
      </c>
      <c r="O210" s="25">
        <f t="shared" si="19"/>
        <v>884.68000000000006</v>
      </c>
    </row>
    <row r="211" spans="1:15" s="17" customFormat="1" ht="13.5" customHeight="1" thickBot="1" x14ac:dyDescent="0.3"/>
    <row r="212" spans="1:15" s="17" customFormat="1" ht="26.25" customHeight="1" x14ac:dyDescent="0.25">
      <c r="A212" s="94" t="s">
        <v>139</v>
      </c>
      <c r="B212" s="88" t="s">
        <v>32</v>
      </c>
      <c r="C212" s="99" t="s">
        <v>141</v>
      </c>
      <c r="D212" s="88" t="s">
        <v>142</v>
      </c>
      <c r="E212" s="88" t="s">
        <v>1509</v>
      </c>
      <c r="F212" s="88"/>
      <c r="G212" s="89" t="s">
        <v>146</v>
      </c>
    </row>
    <row r="213" spans="1:15" s="17" customFormat="1" ht="12.75" customHeight="1" x14ac:dyDescent="0.25">
      <c r="A213" s="95"/>
      <c r="B213" s="97"/>
      <c r="C213" s="100"/>
      <c r="D213" s="97"/>
      <c r="E213" s="92" t="s">
        <v>147</v>
      </c>
      <c r="F213" s="92" t="s">
        <v>148</v>
      </c>
      <c r="G213" s="90"/>
    </row>
    <row r="214" spans="1:15" s="17" customFormat="1" ht="13.5" customHeight="1" thickBot="1" x14ac:dyDescent="0.3">
      <c r="A214" s="96"/>
      <c r="B214" s="98"/>
      <c r="C214" s="101"/>
      <c r="D214" s="98"/>
      <c r="E214" s="93"/>
      <c r="F214" s="93"/>
      <c r="G214" s="91"/>
    </row>
    <row r="215" spans="1:15" s="26" customFormat="1" ht="26.4" x14ac:dyDescent="0.25">
      <c r="A215" s="70">
        <v>166</v>
      </c>
      <c r="B215" s="72" t="s">
        <v>606</v>
      </c>
      <c r="C215" s="73" t="s">
        <v>328</v>
      </c>
      <c r="D215" s="74" t="s">
        <v>607</v>
      </c>
      <c r="E215" s="75">
        <v>43</v>
      </c>
      <c r="F215" s="74">
        <v>1166.1600000000001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ref="N215:N229" si="20">E215</f>
        <v>43</v>
      </c>
      <c r="O215" s="25">
        <f t="shared" ref="O215:O229" si="21">F215</f>
        <v>1166.1600000000001</v>
      </c>
    </row>
    <row r="216" spans="1:15" s="26" customFormat="1" ht="13.2" x14ac:dyDescent="0.25">
      <c r="A216" s="70">
        <v>167</v>
      </c>
      <c r="B216" s="72" t="s">
        <v>608</v>
      </c>
      <c r="C216" s="73" t="s">
        <v>328</v>
      </c>
      <c r="D216" s="74" t="s">
        <v>609</v>
      </c>
      <c r="E216" s="75">
        <v>2</v>
      </c>
      <c r="F216" s="74">
        <v>28.39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0"/>
        <v>2</v>
      </c>
      <c r="O216" s="25">
        <f t="shared" si="21"/>
        <v>28.39</v>
      </c>
    </row>
    <row r="217" spans="1:15" s="26" customFormat="1" ht="13.2" x14ac:dyDescent="0.25">
      <c r="A217" s="70">
        <v>168</v>
      </c>
      <c r="B217" s="72" t="s">
        <v>610</v>
      </c>
      <c r="C217" s="73" t="s">
        <v>307</v>
      </c>
      <c r="D217" s="74" t="s">
        <v>611</v>
      </c>
      <c r="E217" s="75">
        <v>2</v>
      </c>
      <c r="F217" s="74">
        <v>208.69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0"/>
        <v>2</v>
      </c>
      <c r="O217" s="25">
        <f t="shared" si="21"/>
        <v>208.69</v>
      </c>
    </row>
    <row r="218" spans="1:15" s="26" customFormat="1" ht="26.4" x14ac:dyDescent="0.25">
      <c r="A218" s="70">
        <v>169</v>
      </c>
      <c r="B218" s="72" t="s">
        <v>612</v>
      </c>
      <c r="C218" s="73" t="s">
        <v>613</v>
      </c>
      <c r="D218" s="74">
        <v>1320</v>
      </c>
      <c r="E218" s="75"/>
      <c r="F218" s="74"/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0"/>
        <v>0</v>
      </c>
      <c r="O218" s="25">
        <f t="shared" si="21"/>
        <v>0</v>
      </c>
    </row>
    <row r="219" spans="1:15" s="26" customFormat="1" ht="13.2" x14ac:dyDescent="0.25">
      <c r="A219" s="70">
        <v>170</v>
      </c>
      <c r="B219" s="72" t="s">
        <v>614</v>
      </c>
      <c r="C219" s="73" t="s">
        <v>615</v>
      </c>
      <c r="D219" s="74">
        <v>366</v>
      </c>
      <c r="E219" s="75"/>
      <c r="F219" s="74"/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0"/>
        <v>0</v>
      </c>
      <c r="O219" s="25">
        <f t="shared" si="21"/>
        <v>0</v>
      </c>
    </row>
    <row r="220" spans="1:15" s="26" customFormat="1" ht="26.4" x14ac:dyDescent="0.25">
      <c r="A220" s="70">
        <v>171</v>
      </c>
      <c r="B220" s="72" t="s">
        <v>616</v>
      </c>
      <c r="C220" s="73" t="s">
        <v>296</v>
      </c>
      <c r="D220" s="74">
        <v>315</v>
      </c>
      <c r="E220" s="75">
        <v>117</v>
      </c>
      <c r="F220" s="74">
        <v>38610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0"/>
        <v>117</v>
      </c>
      <c r="O220" s="25">
        <f t="shared" si="21"/>
        <v>38610</v>
      </c>
    </row>
    <row r="221" spans="1:15" s="26" customFormat="1" ht="26.4" x14ac:dyDescent="0.25">
      <c r="A221" s="70">
        <v>172</v>
      </c>
      <c r="B221" s="72" t="s">
        <v>617</v>
      </c>
      <c r="C221" s="73" t="s">
        <v>296</v>
      </c>
      <c r="D221" s="74">
        <v>438</v>
      </c>
      <c r="E221" s="75">
        <v>35</v>
      </c>
      <c r="F221" s="74">
        <v>15330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0"/>
        <v>35</v>
      </c>
      <c r="O221" s="25">
        <f t="shared" si="21"/>
        <v>15330</v>
      </c>
    </row>
    <row r="222" spans="1:15" s="26" customFormat="1" ht="13.2" x14ac:dyDescent="0.25">
      <c r="A222" s="70">
        <v>173</v>
      </c>
      <c r="B222" s="72" t="s">
        <v>618</v>
      </c>
      <c r="C222" s="73" t="s">
        <v>328</v>
      </c>
      <c r="D222" s="74" t="s">
        <v>619</v>
      </c>
      <c r="E222" s="75">
        <v>2</v>
      </c>
      <c r="F222" s="74">
        <v>276.05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2</v>
      </c>
      <c r="O222" s="25">
        <f t="shared" si="21"/>
        <v>276.05</v>
      </c>
    </row>
    <row r="223" spans="1:15" s="26" customFormat="1" ht="13.2" x14ac:dyDescent="0.25">
      <c r="A223" s="70">
        <v>174</v>
      </c>
      <c r="B223" s="72" t="s">
        <v>620</v>
      </c>
      <c r="C223" s="73" t="s">
        <v>328</v>
      </c>
      <c r="D223" s="74" t="s">
        <v>621</v>
      </c>
      <c r="E223" s="75">
        <v>115</v>
      </c>
      <c r="F223" s="74">
        <v>2909.5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115</v>
      </c>
      <c r="O223" s="25">
        <f t="shared" si="21"/>
        <v>2909.5</v>
      </c>
    </row>
    <row r="224" spans="1:15" s="26" customFormat="1" ht="13.2" x14ac:dyDescent="0.25">
      <c r="A224" s="70">
        <v>175</v>
      </c>
      <c r="B224" s="72" t="s">
        <v>622</v>
      </c>
      <c r="C224" s="73" t="s">
        <v>328</v>
      </c>
      <c r="D224" s="74" t="s">
        <v>623</v>
      </c>
      <c r="E224" s="75">
        <v>2</v>
      </c>
      <c r="F224" s="74">
        <v>21.95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2</v>
      </c>
      <c r="O224" s="25">
        <f t="shared" si="21"/>
        <v>21.95</v>
      </c>
    </row>
    <row r="225" spans="1:15" s="26" customFormat="1" ht="26.4" x14ac:dyDescent="0.25">
      <c r="A225" s="70">
        <v>176</v>
      </c>
      <c r="B225" s="72" t="s">
        <v>624</v>
      </c>
      <c r="C225" s="73" t="s">
        <v>307</v>
      </c>
      <c r="D225" s="74" t="s">
        <v>625</v>
      </c>
      <c r="E225" s="75">
        <v>1</v>
      </c>
      <c r="F225" s="74">
        <v>12.05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1</v>
      </c>
      <c r="O225" s="25">
        <f t="shared" si="21"/>
        <v>12.05</v>
      </c>
    </row>
    <row r="226" spans="1:15" s="26" customFormat="1" ht="26.4" x14ac:dyDescent="0.25">
      <c r="A226" s="70">
        <v>177</v>
      </c>
      <c r="B226" s="72" t="s">
        <v>626</v>
      </c>
      <c r="C226" s="73" t="s">
        <v>307</v>
      </c>
      <c r="D226" s="74" t="s">
        <v>621</v>
      </c>
      <c r="E226" s="75">
        <v>134</v>
      </c>
      <c r="F226" s="74">
        <v>3390.2000000000003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134</v>
      </c>
      <c r="O226" s="25">
        <f t="shared" si="21"/>
        <v>3390.2000000000003</v>
      </c>
    </row>
    <row r="227" spans="1:15" s="26" customFormat="1" ht="26.4" x14ac:dyDescent="0.25">
      <c r="A227" s="70">
        <v>178</v>
      </c>
      <c r="B227" s="72" t="s">
        <v>627</v>
      </c>
      <c r="C227" s="73" t="s">
        <v>428</v>
      </c>
      <c r="D227" s="74" t="s">
        <v>628</v>
      </c>
      <c r="E227" s="75">
        <v>24</v>
      </c>
      <c r="F227" s="74">
        <v>499.48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24</v>
      </c>
      <c r="O227" s="25">
        <f t="shared" si="21"/>
        <v>499.48</v>
      </c>
    </row>
    <row r="228" spans="1:15" s="26" customFormat="1" ht="39.6" x14ac:dyDescent="0.25">
      <c r="A228" s="70">
        <v>179</v>
      </c>
      <c r="B228" s="72" t="s">
        <v>629</v>
      </c>
      <c r="C228" s="73" t="s">
        <v>307</v>
      </c>
      <c r="D228" s="74" t="s">
        <v>630</v>
      </c>
      <c r="E228" s="75">
        <v>50</v>
      </c>
      <c r="F228" s="74">
        <v>56045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50</v>
      </c>
      <c r="O228" s="25">
        <f t="shared" si="21"/>
        <v>56045</v>
      </c>
    </row>
    <row r="229" spans="1:15" s="26" customFormat="1" ht="13.2" x14ac:dyDescent="0.25">
      <c r="A229" s="70">
        <v>180</v>
      </c>
      <c r="B229" s="72" t="s">
        <v>631</v>
      </c>
      <c r="C229" s="73" t="s">
        <v>307</v>
      </c>
      <c r="D229" s="74" t="s">
        <v>632</v>
      </c>
      <c r="E229" s="75">
        <v>10</v>
      </c>
      <c r="F229" s="74">
        <v>1143.28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10</v>
      </c>
      <c r="O229" s="25">
        <f t="shared" si="21"/>
        <v>1143.28</v>
      </c>
    </row>
    <row r="230" spans="1:15" s="17" customFormat="1" ht="13.5" customHeight="1" thickBot="1" x14ac:dyDescent="0.3"/>
    <row r="231" spans="1:15" s="17" customFormat="1" ht="26.25" customHeight="1" x14ac:dyDescent="0.25">
      <c r="A231" s="94" t="s">
        <v>139</v>
      </c>
      <c r="B231" s="88" t="s">
        <v>32</v>
      </c>
      <c r="C231" s="99" t="s">
        <v>141</v>
      </c>
      <c r="D231" s="88" t="s">
        <v>142</v>
      </c>
      <c r="E231" s="88" t="s">
        <v>1509</v>
      </c>
      <c r="F231" s="88"/>
      <c r="G231" s="89" t="s">
        <v>146</v>
      </c>
    </row>
    <row r="232" spans="1:15" s="17" customFormat="1" ht="12.75" customHeight="1" x14ac:dyDescent="0.25">
      <c r="A232" s="95"/>
      <c r="B232" s="97"/>
      <c r="C232" s="100"/>
      <c r="D232" s="97"/>
      <c r="E232" s="92" t="s">
        <v>147</v>
      </c>
      <c r="F232" s="92" t="s">
        <v>148</v>
      </c>
      <c r="G232" s="90"/>
    </row>
    <row r="233" spans="1:15" s="17" customFormat="1" ht="13.5" customHeight="1" thickBot="1" x14ac:dyDescent="0.3">
      <c r="A233" s="96"/>
      <c r="B233" s="98"/>
      <c r="C233" s="101"/>
      <c r="D233" s="98"/>
      <c r="E233" s="93"/>
      <c r="F233" s="93"/>
      <c r="G233" s="91"/>
    </row>
    <row r="234" spans="1:15" s="26" customFormat="1" ht="26.4" x14ac:dyDescent="0.25">
      <c r="A234" s="70">
        <v>181</v>
      </c>
      <c r="B234" s="72" t="s">
        <v>633</v>
      </c>
      <c r="C234" s="73" t="s">
        <v>307</v>
      </c>
      <c r="D234" s="74" t="s">
        <v>634</v>
      </c>
      <c r="E234" s="75">
        <v>11</v>
      </c>
      <c r="F234" s="74">
        <v>573.54000000000008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ref="N234:N246" si="22">E234</f>
        <v>11</v>
      </c>
      <c r="O234" s="25">
        <f t="shared" ref="O234:O246" si="23">F234</f>
        <v>573.54000000000008</v>
      </c>
    </row>
    <row r="235" spans="1:15" s="26" customFormat="1" ht="26.4" x14ac:dyDescent="0.25">
      <c r="A235" s="70">
        <v>182</v>
      </c>
      <c r="B235" s="72" t="s">
        <v>635</v>
      </c>
      <c r="C235" s="73" t="s">
        <v>307</v>
      </c>
      <c r="D235" s="74" t="s">
        <v>636</v>
      </c>
      <c r="E235" s="75">
        <v>10</v>
      </c>
      <c r="F235" s="74">
        <v>442.24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2"/>
        <v>10</v>
      </c>
      <c r="O235" s="25">
        <f t="shared" si="23"/>
        <v>442.24</v>
      </c>
    </row>
    <row r="236" spans="1:15" s="26" customFormat="1" ht="39.6" x14ac:dyDescent="0.25">
      <c r="A236" s="70">
        <v>183</v>
      </c>
      <c r="B236" s="72" t="s">
        <v>637</v>
      </c>
      <c r="C236" s="73" t="s">
        <v>307</v>
      </c>
      <c r="D236" s="74" t="s">
        <v>638</v>
      </c>
      <c r="E236" s="75">
        <v>100</v>
      </c>
      <c r="F236" s="74">
        <v>7273.83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2"/>
        <v>100</v>
      </c>
      <c r="O236" s="25">
        <f t="shared" si="23"/>
        <v>7273.83</v>
      </c>
    </row>
    <row r="237" spans="1:15" s="26" customFormat="1" ht="26.4" x14ac:dyDescent="0.25">
      <c r="A237" s="70">
        <v>184</v>
      </c>
      <c r="B237" s="72" t="s">
        <v>639</v>
      </c>
      <c r="C237" s="73" t="s">
        <v>307</v>
      </c>
      <c r="D237" s="74" t="s">
        <v>640</v>
      </c>
      <c r="E237" s="75">
        <v>260</v>
      </c>
      <c r="F237" s="74">
        <v>20235.8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2"/>
        <v>260</v>
      </c>
      <c r="O237" s="25">
        <f t="shared" si="23"/>
        <v>20235.8</v>
      </c>
    </row>
    <row r="238" spans="1:15" s="26" customFormat="1" ht="13.2" x14ac:dyDescent="0.25">
      <c r="A238" s="70">
        <v>185</v>
      </c>
      <c r="B238" s="72" t="s">
        <v>641</v>
      </c>
      <c r="C238" s="73" t="s">
        <v>314</v>
      </c>
      <c r="D238" s="74" t="s">
        <v>642</v>
      </c>
      <c r="E238" s="75">
        <v>20</v>
      </c>
      <c r="F238" s="74">
        <v>1824.8000000000002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2"/>
        <v>20</v>
      </c>
      <c r="O238" s="25">
        <f t="shared" si="23"/>
        <v>1824.8000000000002</v>
      </c>
    </row>
    <row r="239" spans="1:15" s="26" customFormat="1" ht="13.2" x14ac:dyDescent="0.25">
      <c r="A239" s="70">
        <v>186</v>
      </c>
      <c r="B239" s="72" t="s">
        <v>643</v>
      </c>
      <c r="C239" s="73" t="s">
        <v>314</v>
      </c>
      <c r="D239" s="74" t="s">
        <v>644</v>
      </c>
      <c r="E239" s="75">
        <v>88</v>
      </c>
      <c r="F239" s="74">
        <v>3133.55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2"/>
        <v>88</v>
      </c>
      <c r="O239" s="25">
        <f t="shared" si="23"/>
        <v>3133.55</v>
      </c>
    </row>
    <row r="240" spans="1:15" s="26" customFormat="1" ht="26.4" x14ac:dyDescent="0.25">
      <c r="A240" s="70">
        <v>187</v>
      </c>
      <c r="B240" s="72" t="s">
        <v>645</v>
      </c>
      <c r="C240" s="73" t="s">
        <v>307</v>
      </c>
      <c r="D240" s="74" t="s">
        <v>646</v>
      </c>
      <c r="E240" s="75">
        <v>9</v>
      </c>
      <c r="F240" s="74">
        <v>103.95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9</v>
      </c>
      <c r="O240" s="25">
        <f t="shared" si="23"/>
        <v>103.95</v>
      </c>
    </row>
    <row r="241" spans="1:15" s="26" customFormat="1" ht="13.2" x14ac:dyDescent="0.25">
      <c r="A241" s="70">
        <v>188</v>
      </c>
      <c r="B241" s="72" t="s">
        <v>647</v>
      </c>
      <c r="C241" s="73" t="s">
        <v>328</v>
      </c>
      <c r="D241" s="74" t="s">
        <v>648</v>
      </c>
      <c r="E241" s="75">
        <v>962</v>
      </c>
      <c r="F241" s="74">
        <v>69205.960000000006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962</v>
      </c>
      <c r="O241" s="25">
        <f t="shared" si="23"/>
        <v>69205.960000000006</v>
      </c>
    </row>
    <row r="242" spans="1:15" s="26" customFormat="1" ht="13.2" x14ac:dyDescent="0.25">
      <c r="A242" s="70">
        <v>189</v>
      </c>
      <c r="B242" s="72" t="s">
        <v>649</v>
      </c>
      <c r="C242" s="73" t="s">
        <v>307</v>
      </c>
      <c r="D242" s="74" t="s">
        <v>650</v>
      </c>
      <c r="E242" s="75">
        <v>1</v>
      </c>
      <c r="F242" s="74">
        <v>81.94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1</v>
      </c>
      <c r="O242" s="25">
        <f t="shared" si="23"/>
        <v>81.94</v>
      </c>
    </row>
    <row r="243" spans="1:15" s="26" customFormat="1" ht="26.4" x14ac:dyDescent="0.25">
      <c r="A243" s="70">
        <v>190</v>
      </c>
      <c r="B243" s="72" t="s">
        <v>651</v>
      </c>
      <c r="C243" s="73" t="s">
        <v>296</v>
      </c>
      <c r="D243" s="74" t="s">
        <v>652</v>
      </c>
      <c r="E243" s="75">
        <v>2</v>
      </c>
      <c r="F243" s="74">
        <v>2334.56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2</v>
      </c>
      <c r="O243" s="25">
        <f t="shared" si="23"/>
        <v>2334.56</v>
      </c>
    </row>
    <row r="244" spans="1:15" s="26" customFormat="1" ht="26.4" x14ac:dyDescent="0.25">
      <c r="A244" s="70">
        <v>191</v>
      </c>
      <c r="B244" s="72" t="s">
        <v>653</v>
      </c>
      <c r="C244" s="73" t="s">
        <v>307</v>
      </c>
      <c r="D244" s="74" t="s">
        <v>654</v>
      </c>
      <c r="E244" s="75">
        <v>3</v>
      </c>
      <c r="F244" s="74">
        <v>371.61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3</v>
      </c>
      <c r="O244" s="25">
        <f t="shared" si="23"/>
        <v>371.61</v>
      </c>
    </row>
    <row r="245" spans="1:15" s="26" customFormat="1" ht="39.6" x14ac:dyDescent="0.25">
      <c r="A245" s="70">
        <v>192</v>
      </c>
      <c r="B245" s="72" t="s">
        <v>655</v>
      </c>
      <c r="C245" s="73" t="s">
        <v>307</v>
      </c>
      <c r="D245" s="74" t="s">
        <v>656</v>
      </c>
      <c r="E245" s="75">
        <v>70</v>
      </c>
      <c r="F245" s="74">
        <v>25042.5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70</v>
      </c>
      <c r="O245" s="25">
        <f t="shared" si="23"/>
        <v>25042.5</v>
      </c>
    </row>
    <row r="246" spans="1:15" s="26" customFormat="1" ht="39.6" x14ac:dyDescent="0.25">
      <c r="A246" s="70">
        <v>193</v>
      </c>
      <c r="B246" s="72" t="s">
        <v>657</v>
      </c>
      <c r="C246" s="73" t="s">
        <v>307</v>
      </c>
      <c r="D246" s="74" t="s">
        <v>658</v>
      </c>
      <c r="E246" s="75"/>
      <c r="F246" s="74"/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2"/>
        <v>0</v>
      </c>
      <c r="O246" s="25">
        <f t="shared" si="23"/>
        <v>0</v>
      </c>
    </row>
    <row r="247" spans="1:15" s="17" customFormat="1" ht="13.5" customHeight="1" thickBot="1" x14ac:dyDescent="0.3"/>
    <row r="248" spans="1:15" s="17" customFormat="1" ht="26.25" customHeight="1" x14ac:dyDescent="0.25">
      <c r="A248" s="94" t="s">
        <v>139</v>
      </c>
      <c r="B248" s="88" t="s">
        <v>32</v>
      </c>
      <c r="C248" s="99" t="s">
        <v>141</v>
      </c>
      <c r="D248" s="88" t="s">
        <v>142</v>
      </c>
      <c r="E248" s="88" t="s">
        <v>1509</v>
      </c>
      <c r="F248" s="88"/>
      <c r="G248" s="89" t="s">
        <v>146</v>
      </c>
    </row>
    <row r="249" spans="1:15" s="17" customFormat="1" ht="12.75" customHeight="1" x14ac:dyDescent="0.25">
      <c r="A249" s="95"/>
      <c r="B249" s="97"/>
      <c r="C249" s="100"/>
      <c r="D249" s="97"/>
      <c r="E249" s="92" t="s">
        <v>147</v>
      </c>
      <c r="F249" s="92" t="s">
        <v>148</v>
      </c>
      <c r="G249" s="90"/>
    </row>
    <row r="250" spans="1:15" s="17" customFormat="1" ht="13.5" customHeight="1" thickBot="1" x14ac:dyDescent="0.3">
      <c r="A250" s="96"/>
      <c r="B250" s="98"/>
      <c r="C250" s="101"/>
      <c r="D250" s="98"/>
      <c r="E250" s="93"/>
      <c r="F250" s="93"/>
      <c r="G250" s="91"/>
    </row>
    <row r="251" spans="1:15" s="26" customFormat="1" ht="39.6" x14ac:dyDescent="0.25">
      <c r="A251" s="70">
        <v>194</v>
      </c>
      <c r="B251" s="72" t="s">
        <v>657</v>
      </c>
      <c r="C251" s="73" t="s">
        <v>307</v>
      </c>
      <c r="D251" s="74" t="s">
        <v>659</v>
      </c>
      <c r="E251" s="75"/>
      <c r="F251" s="74"/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ref="N251:N266" si="24">E251</f>
        <v>0</v>
      </c>
      <c r="O251" s="25">
        <f t="shared" ref="O251:O266" si="25">F251</f>
        <v>0</v>
      </c>
    </row>
    <row r="252" spans="1:15" s="26" customFormat="1" ht="39.6" x14ac:dyDescent="0.25">
      <c r="A252" s="70">
        <v>195</v>
      </c>
      <c r="B252" s="72" t="s">
        <v>660</v>
      </c>
      <c r="C252" s="73" t="s">
        <v>307</v>
      </c>
      <c r="D252" s="74" t="s">
        <v>661</v>
      </c>
      <c r="E252" s="75">
        <v>73</v>
      </c>
      <c r="F252" s="74">
        <v>13385.61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4"/>
        <v>73</v>
      </c>
      <c r="O252" s="25">
        <f t="shared" si="25"/>
        <v>13385.61</v>
      </c>
    </row>
    <row r="253" spans="1:15" s="26" customFormat="1" ht="13.2" x14ac:dyDescent="0.25">
      <c r="A253" s="70">
        <v>196</v>
      </c>
      <c r="B253" s="72" t="s">
        <v>662</v>
      </c>
      <c r="C253" s="73" t="s">
        <v>328</v>
      </c>
      <c r="D253" s="74" t="s">
        <v>663</v>
      </c>
      <c r="E253" s="75">
        <v>57</v>
      </c>
      <c r="F253" s="74">
        <v>15577.34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4"/>
        <v>57</v>
      </c>
      <c r="O253" s="25">
        <f t="shared" si="25"/>
        <v>15577.34</v>
      </c>
    </row>
    <row r="254" spans="1:15" s="26" customFormat="1" ht="13.2" x14ac:dyDescent="0.25">
      <c r="A254" s="70">
        <v>197</v>
      </c>
      <c r="B254" s="72" t="s">
        <v>664</v>
      </c>
      <c r="C254" s="73" t="s">
        <v>296</v>
      </c>
      <c r="D254" s="74" t="s">
        <v>665</v>
      </c>
      <c r="E254" s="75">
        <v>30</v>
      </c>
      <c r="F254" s="74">
        <v>237.60000000000002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4"/>
        <v>30</v>
      </c>
      <c r="O254" s="25">
        <f t="shared" si="25"/>
        <v>237.60000000000002</v>
      </c>
    </row>
    <row r="255" spans="1:15" s="26" customFormat="1" ht="13.2" x14ac:dyDescent="0.25">
      <c r="A255" s="70">
        <v>198</v>
      </c>
      <c r="B255" s="72" t="s">
        <v>666</v>
      </c>
      <c r="C255" s="73" t="s">
        <v>296</v>
      </c>
      <c r="D255" s="74" t="s">
        <v>667</v>
      </c>
      <c r="E255" s="75">
        <v>10</v>
      </c>
      <c r="F255" s="74">
        <v>266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4"/>
        <v>10</v>
      </c>
      <c r="O255" s="25">
        <f t="shared" si="25"/>
        <v>266</v>
      </c>
    </row>
    <row r="256" spans="1:15" s="26" customFormat="1" ht="13.2" x14ac:dyDescent="0.25">
      <c r="A256" s="70">
        <v>199</v>
      </c>
      <c r="B256" s="72" t="s">
        <v>668</v>
      </c>
      <c r="C256" s="73" t="s">
        <v>296</v>
      </c>
      <c r="D256" s="74" t="s">
        <v>667</v>
      </c>
      <c r="E256" s="75">
        <v>10</v>
      </c>
      <c r="F256" s="74">
        <v>266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4"/>
        <v>10</v>
      </c>
      <c r="O256" s="25">
        <f t="shared" si="25"/>
        <v>266</v>
      </c>
    </row>
    <row r="257" spans="1:15" s="26" customFormat="1" ht="13.2" x14ac:dyDescent="0.25">
      <c r="A257" s="70">
        <v>200</v>
      </c>
      <c r="B257" s="72" t="s">
        <v>669</v>
      </c>
      <c r="C257" s="73" t="s">
        <v>296</v>
      </c>
      <c r="D257" s="74" t="s">
        <v>667</v>
      </c>
      <c r="E257" s="75">
        <v>10</v>
      </c>
      <c r="F257" s="74">
        <v>266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4"/>
        <v>10</v>
      </c>
      <c r="O257" s="25">
        <f t="shared" si="25"/>
        <v>266</v>
      </c>
    </row>
    <row r="258" spans="1:15" s="26" customFormat="1" ht="26.4" x14ac:dyDescent="0.25">
      <c r="A258" s="70">
        <v>201</v>
      </c>
      <c r="B258" s="72" t="s">
        <v>670</v>
      </c>
      <c r="C258" s="73" t="s">
        <v>307</v>
      </c>
      <c r="D258" s="74" t="s">
        <v>671</v>
      </c>
      <c r="E258" s="75">
        <v>36</v>
      </c>
      <c r="F258" s="74">
        <v>376.15000000000003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4"/>
        <v>36</v>
      </c>
      <c r="O258" s="25">
        <f t="shared" si="25"/>
        <v>376.15000000000003</v>
      </c>
    </row>
    <row r="259" spans="1:15" s="26" customFormat="1" ht="26.4" x14ac:dyDescent="0.25">
      <c r="A259" s="70">
        <v>202</v>
      </c>
      <c r="B259" s="72" t="s">
        <v>672</v>
      </c>
      <c r="C259" s="73" t="s">
        <v>428</v>
      </c>
      <c r="D259" s="74" t="s">
        <v>673</v>
      </c>
      <c r="E259" s="75">
        <v>525</v>
      </c>
      <c r="F259" s="74">
        <v>205616.25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4"/>
        <v>525</v>
      </c>
      <c r="O259" s="25">
        <f t="shared" si="25"/>
        <v>205616.25</v>
      </c>
    </row>
    <row r="260" spans="1:15" s="26" customFormat="1" ht="13.2" x14ac:dyDescent="0.25">
      <c r="A260" s="70">
        <v>203</v>
      </c>
      <c r="B260" s="72" t="s">
        <v>674</v>
      </c>
      <c r="C260" s="73" t="s">
        <v>307</v>
      </c>
      <c r="D260" s="74" t="s">
        <v>675</v>
      </c>
      <c r="E260" s="75">
        <v>7</v>
      </c>
      <c r="F260" s="74">
        <v>60.010000000000005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7</v>
      </c>
      <c r="O260" s="25">
        <f t="shared" si="25"/>
        <v>60.010000000000005</v>
      </c>
    </row>
    <row r="261" spans="1:15" s="26" customFormat="1" ht="13.2" x14ac:dyDescent="0.25">
      <c r="A261" s="70">
        <v>204</v>
      </c>
      <c r="B261" s="72" t="s">
        <v>674</v>
      </c>
      <c r="C261" s="73" t="s">
        <v>328</v>
      </c>
      <c r="D261" s="74" t="s">
        <v>676</v>
      </c>
      <c r="E261" s="75">
        <v>22</v>
      </c>
      <c r="F261" s="74">
        <v>263.34000000000003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22</v>
      </c>
      <c r="O261" s="25">
        <f t="shared" si="25"/>
        <v>263.34000000000003</v>
      </c>
    </row>
    <row r="262" spans="1:15" s="26" customFormat="1" ht="13.2" x14ac:dyDescent="0.25">
      <c r="A262" s="70">
        <v>205</v>
      </c>
      <c r="B262" s="72" t="s">
        <v>677</v>
      </c>
      <c r="C262" s="73" t="s">
        <v>307</v>
      </c>
      <c r="D262" s="74" t="s">
        <v>678</v>
      </c>
      <c r="E262" s="75">
        <v>2</v>
      </c>
      <c r="F262" s="74">
        <v>21.12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2</v>
      </c>
      <c r="O262" s="25">
        <f t="shared" si="25"/>
        <v>21.12</v>
      </c>
    </row>
    <row r="263" spans="1:15" s="26" customFormat="1" ht="26.4" x14ac:dyDescent="0.25">
      <c r="A263" s="70">
        <v>206</v>
      </c>
      <c r="B263" s="72" t="s">
        <v>679</v>
      </c>
      <c r="C263" s="73" t="s">
        <v>296</v>
      </c>
      <c r="D263" s="74" t="s">
        <v>680</v>
      </c>
      <c r="E263" s="75">
        <v>10</v>
      </c>
      <c r="F263" s="74">
        <v>504.6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10</v>
      </c>
      <c r="O263" s="25">
        <f t="shared" si="25"/>
        <v>504.6</v>
      </c>
    </row>
    <row r="264" spans="1:15" s="26" customFormat="1" ht="26.4" x14ac:dyDescent="0.25">
      <c r="A264" s="70">
        <v>207</v>
      </c>
      <c r="B264" s="72" t="s">
        <v>681</v>
      </c>
      <c r="C264" s="73" t="s">
        <v>296</v>
      </c>
      <c r="D264" s="74" t="s">
        <v>680</v>
      </c>
      <c r="E264" s="75">
        <v>35</v>
      </c>
      <c r="F264" s="74">
        <v>1766.1000000000001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35</v>
      </c>
      <c r="O264" s="25">
        <f t="shared" si="25"/>
        <v>1766.1000000000001</v>
      </c>
    </row>
    <row r="265" spans="1:15" s="26" customFormat="1" ht="13.2" x14ac:dyDescent="0.25">
      <c r="A265" s="70">
        <v>208</v>
      </c>
      <c r="B265" s="72" t="s">
        <v>682</v>
      </c>
      <c r="C265" s="73" t="s">
        <v>328</v>
      </c>
      <c r="D265" s="74" t="s">
        <v>683</v>
      </c>
      <c r="E265" s="75">
        <v>1</v>
      </c>
      <c r="F265" s="74">
        <v>335.62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1</v>
      </c>
      <c r="O265" s="25">
        <f t="shared" si="25"/>
        <v>335.62</v>
      </c>
    </row>
    <row r="266" spans="1:15" s="26" customFormat="1" ht="13.2" x14ac:dyDescent="0.25">
      <c r="A266" s="70">
        <v>209</v>
      </c>
      <c r="B266" s="72" t="s">
        <v>684</v>
      </c>
      <c r="C266" s="73" t="s">
        <v>328</v>
      </c>
      <c r="D266" s="74">
        <v>20</v>
      </c>
      <c r="E266" s="75">
        <v>1.1000000000000001</v>
      </c>
      <c r="F266" s="74">
        <v>22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1.1000000000000001</v>
      </c>
      <c r="O266" s="25">
        <f t="shared" si="25"/>
        <v>22</v>
      </c>
    </row>
    <row r="267" spans="1:15" s="17" customFormat="1" ht="13.5" customHeight="1" thickBot="1" x14ac:dyDescent="0.3"/>
    <row r="268" spans="1:15" s="17" customFormat="1" ht="26.25" customHeight="1" x14ac:dyDescent="0.25">
      <c r="A268" s="94" t="s">
        <v>139</v>
      </c>
      <c r="B268" s="88" t="s">
        <v>32</v>
      </c>
      <c r="C268" s="99" t="s">
        <v>141</v>
      </c>
      <c r="D268" s="88" t="s">
        <v>142</v>
      </c>
      <c r="E268" s="88" t="s">
        <v>1509</v>
      </c>
      <c r="F268" s="88"/>
      <c r="G268" s="89" t="s">
        <v>146</v>
      </c>
    </row>
    <row r="269" spans="1:15" s="17" customFormat="1" ht="12.75" customHeight="1" x14ac:dyDescent="0.25">
      <c r="A269" s="95"/>
      <c r="B269" s="97"/>
      <c r="C269" s="100"/>
      <c r="D269" s="97"/>
      <c r="E269" s="92" t="s">
        <v>147</v>
      </c>
      <c r="F269" s="92" t="s">
        <v>148</v>
      </c>
      <c r="G269" s="90"/>
    </row>
    <row r="270" spans="1:15" s="17" customFormat="1" ht="13.5" customHeight="1" thickBot="1" x14ac:dyDescent="0.3">
      <c r="A270" s="96"/>
      <c r="B270" s="98"/>
      <c r="C270" s="101"/>
      <c r="D270" s="98"/>
      <c r="E270" s="93"/>
      <c r="F270" s="93"/>
      <c r="G270" s="91"/>
    </row>
    <row r="271" spans="1:15" s="26" customFormat="1" ht="26.4" x14ac:dyDescent="0.25">
      <c r="A271" s="70">
        <v>210</v>
      </c>
      <c r="B271" s="72" t="s">
        <v>685</v>
      </c>
      <c r="C271" s="73" t="s">
        <v>307</v>
      </c>
      <c r="D271" s="74" t="s">
        <v>686</v>
      </c>
      <c r="E271" s="75">
        <v>2</v>
      </c>
      <c r="F271" s="74">
        <v>50.1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ref="N271:N285" si="26">E271</f>
        <v>2</v>
      </c>
      <c r="O271" s="25">
        <f t="shared" ref="O271:O285" si="27">F271</f>
        <v>50.1</v>
      </c>
    </row>
    <row r="272" spans="1:15" s="26" customFormat="1" ht="26.4" x14ac:dyDescent="0.25">
      <c r="A272" s="70">
        <v>211</v>
      </c>
      <c r="B272" s="72" t="s">
        <v>687</v>
      </c>
      <c r="C272" s="73" t="s">
        <v>350</v>
      </c>
      <c r="D272" s="74" t="s">
        <v>688</v>
      </c>
      <c r="E272" s="75"/>
      <c r="F272" s="74"/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6"/>
        <v>0</v>
      </c>
      <c r="O272" s="25">
        <f t="shared" si="27"/>
        <v>0</v>
      </c>
    </row>
    <row r="273" spans="1:15" s="26" customFormat="1" ht="26.4" x14ac:dyDescent="0.25">
      <c r="A273" s="70">
        <v>212</v>
      </c>
      <c r="B273" s="72" t="s">
        <v>689</v>
      </c>
      <c r="C273" s="73" t="s">
        <v>350</v>
      </c>
      <c r="D273" s="74">
        <v>24</v>
      </c>
      <c r="E273" s="75"/>
      <c r="F273" s="74"/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6"/>
        <v>0</v>
      </c>
      <c r="O273" s="25">
        <f t="shared" si="27"/>
        <v>0</v>
      </c>
    </row>
    <row r="274" spans="1:15" s="26" customFormat="1" ht="26.4" x14ac:dyDescent="0.25">
      <c r="A274" s="70">
        <v>213</v>
      </c>
      <c r="B274" s="72" t="s">
        <v>690</v>
      </c>
      <c r="C274" s="73" t="s">
        <v>296</v>
      </c>
      <c r="D274" s="74">
        <v>39</v>
      </c>
      <c r="E274" s="75">
        <v>939</v>
      </c>
      <c r="F274" s="74">
        <v>36621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6"/>
        <v>939</v>
      </c>
      <c r="O274" s="25">
        <f t="shared" si="27"/>
        <v>36621</v>
      </c>
    </row>
    <row r="275" spans="1:15" s="26" customFormat="1" ht="26.4" x14ac:dyDescent="0.25">
      <c r="A275" s="70">
        <v>214</v>
      </c>
      <c r="B275" s="72" t="s">
        <v>691</v>
      </c>
      <c r="C275" s="73" t="s">
        <v>296</v>
      </c>
      <c r="D275" s="74">
        <v>40</v>
      </c>
      <c r="E275" s="75">
        <v>493</v>
      </c>
      <c r="F275" s="74">
        <v>19720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6"/>
        <v>493</v>
      </c>
      <c r="O275" s="25">
        <f t="shared" si="27"/>
        <v>19720</v>
      </c>
    </row>
    <row r="276" spans="1:15" s="26" customFormat="1" ht="13.2" x14ac:dyDescent="0.25">
      <c r="A276" s="70">
        <v>215</v>
      </c>
      <c r="B276" s="72" t="s">
        <v>692</v>
      </c>
      <c r="C276" s="73" t="s">
        <v>328</v>
      </c>
      <c r="D276" s="74" t="s">
        <v>693</v>
      </c>
      <c r="E276" s="75">
        <v>121</v>
      </c>
      <c r="F276" s="74">
        <v>3144.69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6"/>
        <v>121</v>
      </c>
      <c r="O276" s="25">
        <f t="shared" si="27"/>
        <v>3144.69</v>
      </c>
    </row>
    <row r="277" spans="1:15" s="26" customFormat="1" ht="26.4" x14ac:dyDescent="0.25">
      <c r="A277" s="70">
        <v>216</v>
      </c>
      <c r="B277" s="72" t="s">
        <v>694</v>
      </c>
      <c r="C277" s="73" t="s">
        <v>428</v>
      </c>
      <c r="D277" s="74" t="s">
        <v>695</v>
      </c>
      <c r="E277" s="75">
        <v>7</v>
      </c>
      <c r="F277" s="74">
        <v>179.83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6"/>
        <v>7</v>
      </c>
      <c r="O277" s="25">
        <f t="shared" si="27"/>
        <v>179.83</v>
      </c>
    </row>
    <row r="278" spans="1:15" s="26" customFormat="1" ht="26.4" x14ac:dyDescent="0.25">
      <c r="A278" s="70">
        <v>217</v>
      </c>
      <c r="B278" s="72" t="s">
        <v>696</v>
      </c>
      <c r="C278" s="73" t="s">
        <v>307</v>
      </c>
      <c r="D278" s="74" t="s">
        <v>697</v>
      </c>
      <c r="E278" s="75">
        <v>20</v>
      </c>
      <c r="F278" s="74">
        <v>410.40000000000003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6"/>
        <v>20</v>
      </c>
      <c r="O278" s="25">
        <f t="shared" si="27"/>
        <v>410.40000000000003</v>
      </c>
    </row>
    <row r="279" spans="1:15" s="26" customFormat="1" ht="26.4" x14ac:dyDescent="0.25">
      <c r="A279" s="70">
        <v>218</v>
      </c>
      <c r="B279" s="72" t="s">
        <v>698</v>
      </c>
      <c r="C279" s="73" t="s">
        <v>296</v>
      </c>
      <c r="D279" s="74">
        <v>451</v>
      </c>
      <c r="E279" s="75">
        <v>100</v>
      </c>
      <c r="F279" s="74">
        <v>45100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6"/>
        <v>100</v>
      </c>
      <c r="O279" s="25">
        <f t="shared" si="27"/>
        <v>45100</v>
      </c>
    </row>
    <row r="280" spans="1:15" s="26" customFormat="1" ht="39.6" x14ac:dyDescent="0.25">
      <c r="A280" s="70">
        <v>219</v>
      </c>
      <c r="B280" s="72" t="s">
        <v>699</v>
      </c>
      <c r="C280" s="73" t="s">
        <v>296</v>
      </c>
      <c r="D280" s="74">
        <v>235</v>
      </c>
      <c r="E280" s="75">
        <v>13</v>
      </c>
      <c r="F280" s="74">
        <v>3055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6"/>
        <v>13</v>
      </c>
      <c r="O280" s="25">
        <f t="shared" si="27"/>
        <v>3055</v>
      </c>
    </row>
    <row r="281" spans="1:15" s="26" customFormat="1" ht="26.4" x14ac:dyDescent="0.25">
      <c r="A281" s="70">
        <v>220</v>
      </c>
      <c r="B281" s="72" t="s">
        <v>700</v>
      </c>
      <c r="C281" s="73" t="s">
        <v>296</v>
      </c>
      <c r="D281" s="74">
        <v>255</v>
      </c>
      <c r="E281" s="75">
        <v>1</v>
      </c>
      <c r="F281" s="74">
        <v>255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6"/>
        <v>1</v>
      </c>
      <c r="O281" s="25">
        <f t="shared" si="27"/>
        <v>255</v>
      </c>
    </row>
    <row r="282" spans="1:15" s="26" customFormat="1" ht="13.2" x14ac:dyDescent="0.25">
      <c r="A282" s="70">
        <v>221</v>
      </c>
      <c r="B282" s="72" t="s">
        <v>701</v>
      </c>
      <c r="C282" s="73" t="s">
        <v>296</v>
      </c>
      <c r="D282" s="74">
        <v>470</v>
      </c>
      <c r="E282" s="75">
        <v>135</v>
      </c>
      <c r="F282" s="74">
        <v>63450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6"/>
        <v>135</v>
      </c>
      <c r="O282" s="25">
        <f t="shared" si="27"/>
        <v>63450</v>
      </c>
    </row>
    <row r="283" spans="1:15" s="26" customFormat="1" ht="26.4" x14ac:dyDescent="0.25">
      <c r="A283" s="70">
        <v>222</v>
      </c>
      <c r="B283" s="72" t="s">
        <v>702</v>
      </c>
      <c r="C283" s="73" t="s">
        <v>296</v>
      </c>
      <c r="D283" s="74" t="s">
        <v>703</v>
      </c>
      <c r="E283" s="75">
        <v>26</v>
      </c>
      <c r="F283" s="74">
        <v>37213.279999999999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6"/>
        <v>26</v>
      </c>
      <c r="O283" s="25">
        <f t="shared" si="27"/>
        <v>37213.279999999999</v>
      </c>
    </row>
    <row r="284" spans="1:15" s="26" customFormat="1" ht="26.4" x14ac:dyDescent="0.25">
      <c r="A284" s="70">
        <v>223</v>
      </c>
      <c r="B284" s="72" t="s">
        <v>704</v>
      </c>
      <c r="C284" s="73" t="s">
        <v>296</v>
      </c>
      <c r="D284" s="74">
        <v>230</v>
      </c>
      <c r="E284" s="75">
        <v>60</v>
      </c>
      <c r="F284" s="74">
        <v>13800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6"/>
        <v>60</v>
      </c>
      <c r="O284" s="25">
        <f t="shared" si="27"/>
        <v>13800</v>
      </c>
    </row>
    <row r="285" spans="1:15" s="26" customFormat="1" ht="13.2" x14ac:dyDescent="0.25">
      <c r="A285" s="70">
        <v>224</v>
      </c>
      <c r="B285" s="72" t="s">
        <v>705</v>
      </c>
      <c r="C285" s="73" t="s">
        <v>296</v>
      </c>
      <c r="D285" s="74" t="s">
        <v>706</v>
      </c>
      <c r="E285" s="75">
        <v>296</v>
      </c>
      <c r="F285" s="74">
        <v>77788.800000000003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6"/>
        <v>296</v>
      </c>
      <c r="O285" s="25">
        <f t="shared" si="27"/>
        <v>77788.800000000003</v>
      </c>
    </row>
    <row r="286" spans="1:15" s="17" customFormat="1" ht="13.5" customHeight="1" thickBot="1" x14ac:dyDescent="0.3"/>
    <row r="287" spans="1:15" s="17" customFormat="1" ht="26.25" customHeight="1" x14ac:dyDescent="0.25">
      <c r="A287" s="94" t="s">
        <v>139</v>
      </c>
      <c r="B287" s="88" t="s">
        <v>32</v>
      </c>
      <c r="C287" s="99" t="s">
        <v>141</v>
      </c>
      <c r="D287" s="88" t="s">
        <v>142</v>
      </c>
      <c r="E287" s="88" t="s">
        <v>1509</v>
      </c>
      <c r="F287" s="88"/>
      <c r="G287" s="89" t="s">
        <v>146</v>
      </c>
    </row>
    <row r="288" spans="1:15" s="17" customFormat="1" ht="12.75" customHeight="1" x14ac:dyDescent="0.25">
      <c r="A288" s="95"/>
      <c r="B288" s="97"/>
      <c r="C288" s="100"/>
      <c r="D288" s="97"/>
      <c r="E288" s="92" t="s">
        <v>147</v>
      </c>
      <c r="F288" s="92" t="s">
        <v>148</v>
      </c>
      <c r="G288" s="90"/>
    </row>
    <row r="289" spans="1:15" s="17" customFormat="1" ht="13.5" customHeight="1" thickBot="1" x14ac:dyDescent="0.3">
      <c r="A289" s="96"/>
      <c r="B289" s="98"/>
      <c r="C289" s="101"/>
      <c r="D289" s="98"/>
      <c r="E289" s="93"/>
      <c r="F289" s="93"/>
      <c r="G289" s="91"/>
    </row>
    <row r="290" spans="1:15" s="26" customFormat="1" ht="26.4" x14ac:dyDescent="0.25">
      <c r="A290" s="70">
        <v>225</v>
      </c>
      <c r="B290" s="72" t="s">
        <v>707</v>
      </c>
      <c r="C290" s="73" t="s">
        <v>296</v>
      </c>
      <c r="D290" s="74" t="s">
        <v>708</v>
      </c>
      <c r="E290" s="75">
        <v>34</v>
      </c>
      <c r="F290" s="74">
        <v>15888.6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ref="N290:N302" si="28">E290</f>
        <v>34</v>
      </c>
      <c r="O290" s="25">
        <f t="shared" ref="O290:O302" si="29">F290</f>
        <v>15888.6</v>
      </c>
    </row>
    <row r="291" spans="1:15" s="26" customFormat="1" ht="26.4" x14ac:dyDescent="0.25">
      <c r="A291" s="70">
        <v>226</v>
      </c>
      <c r="B291" s="72" t="s">
        <v>709</v>
      </c>
      <c r="C291" s="73" t="s">
        <v>296</v>
      </c>
      <c r="D291" s="74" t="s">
        <v>710</v>
      </c>
      <c r="E291" s="75">
        <v>23</v>
      </c>
      <c r="F291" s="74">
        <v>13167.730000000001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8"/>
        <v>23</v>
      </c>
      <c r="O291" s="25">
        <f t="shared" si="29"/>
        <v>13167.730000000001</v>
      </c>
    </row>
    <row r="292" spans="1:15" s="26" customFormat="1" ht="39.6" x14ac:dyDescent="0.25">
      <c r="A292" s="70">
        <v>227</v>
      </c>
      <c r="B292" s="72" t="s">
        <v>711</v>
      </c>
      <c r="C292" s="73" t="s">
        <v>296</v>
      </c>
      <c r="D292" s="74" t="s">
        <v>712</v>
      </c>
      <c r="E292" s="75">
        <v>355</v>
      </c>
      <c r="F292" s="74">
        <v>86856.86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8"/>
        <v>355</v>
      </c>
      <c r="O292" s="25">
        <f t="shared" si="29"/>
        <v>86856.86</v>
      </c>
    </row>
    <row r="293" spans="1:15" s="26" customFormat="1" ht="13.2" x14ac:dyDescent="0.25">
      <c r="A293" s="70">
        <v>228</v>
      </c>
      <c r="B293" s="72" t="s">
        <v>713</v>
      </c>
      <c r="C293" s="73" t="s">
        <v>296</v>
      </c>
      <c r="D293" s="74" t="s">
        <v>714</v>
      </c>
      <c r="E293" s="75">
        <v>92</v>
      </c>
      <c r="F293" s="74">
        <v>34264.480000000003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8"/>
        <v>92</v>
      </c>
      <c r="O293" s="25">
        <f t="shared" si="29"/>
        <v>34264.480000000003</v>
      </c>
    </row>
    <row r="294" spans="1:15" s="26" customFormat="1" ht="13.2" x14ac:dyDescent="0.25">
      <c r="A294" s="70">
        <v>229</v>
      </c>
      <c r="B294" s="72" t="s">
        <v>715</v>
      </c>
      <c r="C294" s="73" t="s">
        <v>296</v>
      </c>
      <c r="D294" s="74" t="s">
        <v>716</v>
      </c>
      <c r="E294" s="75">
        <v>1</v>
      </c>
      <c r="F294" s="74">
        <v>253.57000000000002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8"/>
        <v>1</v>
      </c>
      <c r="O294" s="25">
        <f t="shared" si="29"/>
        <v>253.57000000000002</v>
      </c>
    </row>
    <row r="295" spans="1:15" s="26" customFormat="1" ht="26.4" x14ac:dyDescent="0.25">
      <c r="A295" s="70">
        <v>230</v>
      </c>
      <c r="B295" s="72" t="s">
        <v>717</v>
      </c>
      <c r="C295" s="73" t="s">
        <v>296</v>
      </c>
      <c r="D295" s="74">
        <v>325</v>
      </c>
      <c r="E295" s="75">
        <v>48</v>
      </c>
      <c r="F295" s="74">
        <v>15600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8"/>
        <v>48</v>
      </c>
      <c r="O295" s="25">
        <f t="shared" si="29"/>
        <v>15600</v>
      </c>
    </row>
    <row r="296" spans="1:15" s="26" customFormat="1" ht="26.4" x14ac:dyDescent="0.25">
      <c r="A296" s="70">
        <v>231</v>
      </c>
      <c r="B296" s="72" t="s">
        <v>718</v>
      </c>
      <c r="C296" s="73" t="s">
        <v>296</v>
      </c>
      <c r="D296" s="74">
        <v>980</v>
      </c>
      <c r="E296" s="75">
        <v>183</v>
      </c>
      <c r="F296" s="74">
        <v>179340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8"/>
        <v>183</v>
      </c>
      <c r="O296" s="25">
        <f t="shared" si="29"/>
        <v>179340</v>
      </c>
    </row>
    <row r="297" spans="1:15" s="26" customFormat="1" ht="26.4" x14ac:dyDescent="0.25">
      <c r="A297" s="70">
        <v>232</v>
      </c>
      <c r="B297" s="72" t="s">
        <v>719</v>
      </c>
      <c r="C297" s="73" t="s">
        <v>296</v>
      </c>
      <c r="D297" s="74" t="s">
        <v>720</v>
      </c>
      <c r="E297" s="75">
        <v>42</v>
      </c>
      <c r="F297" s="74">
        <v>7756.56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8"/>
        <v>42</v>
      </c>
      <c r="O297" s="25">
        <f t="shared" si="29"/>
        <v>7756.56</v>
      </c>
    </row>
    <row r="298" spans="1:15" s="26" customFormat="1" ht="39.6" x14ac:dyDescent="0.25">
      <c r="A298" s="70">
        <v>233</v>
      </c>
      <c r="B298" s="72" t="s">
        <v>721</v>
      </c>
      <c r="C298" s="73" t="s">
        <v>296</v>
      </c>
      <c r="D298" s="74">
        <v>380</v>
      </c>
      <c r="E298" s="75">
        <v>41</v>
      </c>
      <c r="F298" s="74">
        <v>15580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8"/>
        <v>41</v>
      </c>
      <c r="O298" s="25">
        <f t="shared" si="29"/>
        <v>15580</v>
      </c>
    </row>
    <row r="299" spans="1:15" s="26" customFormat="1" ht="26.4" x14ac:dyDescent="0.25">
      <c r="A299" s="70">
        <v>234</v>
      </c>
      <c r="B299" s="72" t="s">
        <v>722</v>
      </c>
      <c r="C299" s="73" t="s">
        <v>296</v>
      </c>
      <c r="D299" s="74" t="s">
        <v>723</v>
      </c>
      <c r="E299" s="75">
        <v>300</v>
      </c>
      <c r="F299" s="74">
        <v>579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8"/>
        <v>300</v>
      </c>
      <c r="O299" s="25">
        <f t="shared" si="29"/>
        <v>579</v>
      </c>
    </row>
    <row r="300" spans="1:15" s="26" customFormat="1" ht="13.2" x14ac:dyDescent="0.25">
      <c r="A300" s="70">
        <v>235</v>
      </c>
      <c r="B300" s="72" t="s">
        <v>724</v>
      </c>
      <c r="C300" s="73" t="s">
        <v>341</v>
      </c>
      <c r="D300" s="74" t="s">
        <v>725</v>
      </c>
      <c r="E300" s="75">
        <v>20</v>
      </c>
      <c r="F300" s="74">
        <v>1506.6000000000001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8"/>
        <v>20</v>
      </c>
      <c r="O300" s="25">
        <f t="shared" si="29"/>
        <v>1506.6000000000001</v>
      </c>
    </row>
    <row r="301" spans="1:15" s="26" customFormat="1" ht="13.2" x14ac:dyDescent="0.25">
      <c r="A301" s="70">
        <v>236</v>
      </c>
      <c r="B301" s="72" t="s">
        <v>726</v>
      </c>
      <c r="C301" s="73" t="s">
        <v>307</v>
      </c>
      <c r="D301" s="74" t="s">
        <v>727</v>
      </c>
      <c r="E301" s="75">
        <v>7</v>
      </c>
      <c r="F301" s="74">
        <v>5010.8200000000006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8"/>
        <v>7</v>
      </c>
      <c r="O301" s="25">
        <f t="shared" si="29"/>
        <v>5010.8200000000006</v>
      </c>
    </row>
    <row r="302" spans="1:15" s="26" customFormat="1" ht="52.8" x14ac:dyDescent="0.25">
      <c r="A302" s="70">
        <v>237</v>
      </c>
      <c r="B302" s="72" t="s">
        <v>728</v>
      </c>
      <c r="C302" s="73" t="s">
        <v>296</v>
      </c>
      <c r="D302" s="74" t="s">
        <v>729</v>
      </c>
      <c r="E302" s="75">
        <v>10</v>
      </c>
      <c r="F302" s="74">
        <v>2515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8"/>
        <v>10</v>
      </c>
      <c r="O302" s="25">
        <f t="shared" si="29"/>
        <v>2515</v>
      </c>
    </row>
    <row r="303" spans="1:15" s="17" customFormat="1" ht="13.5" customHeight="1" thickBot="1" x14ac:dyDescent="0.3"/>
    <row r="304" spans="1:15" s="17" customFormat="1" ht="26.25" customHeight="1" x14ac:dyDescent="0.25">
      <c r="A304" s="94" t="s">
        <v>139</v>
      </c>
      <c r="B304" s="88" t="s">
        <v>32</v>
      </c>
      <c r="C304" s="99" t="s">
        <v>141</v>
      </c>
      <c r="D304" s="88" t="s">
        <v>142</v>
      </c>
      <c r="E304" s="88" t="s">
        <v>1509</v>
      </c>
      <c r="F304" s="88"/>
      <c r="G304" s="89" t="s">
        <v>146</v>
      </c>
    </row>
    <row r="305" spans="1:15" s="17" customFormat="1" ht="12.75" customHeight="1" x14ac:dyDescent="0.25">
      <c r="A305" s="95"/>
      <c r="B305" s="97"/>
      <c r="C305" s="100"/>
      <c r="D305" s="97"/>
      <c r="E305" s="92" t="s">
        <v>147</v>
      </c>
      <c r="F305" s="92" t="s">
        <v>148</v>
      </c>
      <c r="G305" s="90"/>
    </row>
    <row r="306" spans="1:15" s="17" customFormat="1" ht="13.5" customHeight="1" thickBot="1" x14ac:dyDescent="0.3">
      <c r="A306" s="96"/>
      <c r="B306" s="98"/>
      <c r="C306" s="101"/>
      <c r="D306" s="98"/>
      <c r="E306" s="93"/>
      <c r="F306" s="93"/>
      <c r="G306" s="91"/>
    </row>
    <row r="307" spans="1:15" s="26" customFormat="1" ht="26.4" x14ac:dyDescent="0.25">
      <c r="A307" s="70">
        <v>238</v>
      </c>
      <c r="B307" s="72" t="s">
        <v>730</v>
      </c>
      <c r="C307" s="73" t="s">
        <v>296</v>
      </c>
      <c r="D307" s="74" t="s">
        <v>731</v>
      </c>
      <c r="E307" s="75">
        <v>380</v>
      </c>
      <c r="F307" s="74">
        <v>5502.4000000000005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ref="N307:N320" si="30">E307</f>
        <v>380</v>
      </c>
      <c r="O307" s="25">
        <f t="shared" ref="O307:O320" si="31">F307</f>
        <v>5502.4000000000005</v>
      </c>
    </row>
    <row r="308" spans="1:15" s="26" customFormat="1" ht="26.4" x14ac:dyDescent="0.25">
      <c r="A308" s="70">
        <v>239</v>
      </c>
      <c r="B308" s="72" t="s">
        <v>732</v>
      </c>
      <c r="C308" s="73" t="s">
        <v>296</v>
      </c>
      <c r="D308" s="74" t="s">
        <v>731</v>
      </c>
      <c r="E308" s="75">
        <v>380</v>
      </c>
      <c r="F308" s="74">
        <v>5502.4000000000005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0"/>
        <v>380</v>
      </c>
      <c r="O308" s="25">
        <f t="shared" si="31"/>
        <v>5502.4000000000005</v>
      </c>
    </row>
    <row r="309" spans="1:15" s="26" customFormat="1" ht="26.4" x14ac:dyDescent="0.25">
      <c r="A309" s="70">
        <v>240</v>
      </c>
      <c r="B309" s="72" t="s">
        <v>733</v>
      </c>
      <c r="C309" s="73" t="s">
        <v>296</v>
      </c>
      <c r="D309" s="74" t="s">
        <v>734</v>
      </c>
      <c r="E309" s="75">
        <v>100</v>
      </c>
      <c r="F309" s="74">
        <v>1392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0"/>
        <v>100</v>
      </c>
      <c r="O309" s="25">
        <f t="shared" si="31"/>
        <v>1392</v>
      </c>
    </row>
    <row r="310" spans="1:15" s="26" customFormat="1" ht="26.4" x14ac:dyDescent="0.25">
      <c r="A310" s="70">
        <v>241</v>
      </c>
      <c r="B310" s="72" t="s">
        <v>735</v>
      </c>
      <c r="C310" s="73" t="s">
        <v>296</v>
      </c>
      <c r="D310" s="74" t="s">
        <v>464</v>
      </c>
      <c r="E310" s="75">
        <v>5</v>
      </c>
      <c r="F310" s="74">
        <v>70.350000000000009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0"/>
        <v>5</v>
      </c>
      <c r="O310" s="25">
        <f t="shared" si="31"/>
        <v>70.350000000000009</v>
      </c>
    </row>
    <row r="311" spans="1:15" s="26" customFormat="1" ht="26.4" x14ac:dyDescent="0.25">
      <c r="A311" s="70">
        <v>242</v>
      </c>
      <c r="B311" s="72" t="s">
        <v>736</v>
      </c>
      <c r="C311" s="73" t="s">
        <v>296</v>
      </c>
      <c r="D311" s="74" t="s">
        <v>737</v>
      </c>
      <c r="E311" s="75">
        <v>69</v>
      </c>
      <c r="F311" s="74">
        <v>950.03000000000009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0"/>
        <v>69</v>
      </c>
      <c r="O311" s="25">
        <f t="shared" si="31"/>
        <v>950.03000000000009</v>
      </c>
    </row>
    <row r="312" spans="1:15" s="26" customFormat="1" ht="13.2" x14ac:dyDescent="0.25">
      <c r="A312" s="70">
        <v>243</v>
      </c>
      <c r="B312" s="72" t="s">
        <v>738</v>
      </c>
      <c r="C312" s="73" t="s">
        <v>296</v>
      </c>
      <c r="D312" s="74" t="s">
        <v>739</v>
      </c>
      <c r="E312" s="75">
        <v>10</v>
      </c>
      <c r="F312" s="74">
        <v>66.5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0"/>
        <v>10</v>
      </c>
      <c r="O312" s="25">
        <f t="shared" si="31"/>
        <v>66.5</v>
      </c>
    </row>
    <row r="313" spans="1:15" s="26" customFormat="1" ht="13.2" x14ac:dyDescent="0.25">
      <c r="A313" s="70">
        <v>244</v>
      </c>
      <c r="B313" s="72" t="s">
        <v>740</v>
      </c>
      <c r="C313" s="73" t="s">
        <v>296</v>
      </c>
      <c r="D313" s="74" t="s">
        <v>741</v>
      </c>
      <c r="E313" s="75"/>
      <c r="F313" s="74"/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0"/>
        <v>0</v>
      </c>
      <c r="O313" s="25">
        <f t="shared" si="31"/>
        <v>0</v>
      </c>
    </row>
    <row r="314" spans="1:15" s="26" customFormat="1" ht="13.2" x14ac:dyDescent="0.25">
      <c r="A314" s="70">
        <v>245</v>
      </c>
      <c r="B314" s="72" t="s">
        <v>742</v>
      </c>
      <c r="C314" s="73" t="s">
        <v>296</v>
      </c>
      <c r="D314" s="74" t="s">
        <v>743</v>
      </c>
      <c r="E314" s="75">
        <v>1</v>
      </c>
      <c r="F314" s="74">
        <v>10.55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0"/>
        <v>1</v>
      </c>
      <c r="O314" s="25">
        <f t="shared" si="31"/>
        <v>10.55</v>
      </c>
    </row>
    <row r="315" spans="1:15" s="26" customFormat="1" ht="13.2" x14ac:dyDescent="0.25">
      <c r="A315" s="70">
        <v>246</v>
      </c>
      <c r="B315" s="72" t="s">
        <v>744</v>
      </c>
      <c r="C315" s="73" t="s">
        <v>307</v>
      </c>
      <c r="D315" s="74" t="s">
        <v>745</v>
      </c>
      <c r="E315" s="75">
        <v>2</v>
      </c>
      <c r="F315" s="74">
        <v>782.49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0"/>
        <v>2</v>
      </c>
      <c r="O315" s="25">
        <f t="shared" si="31"/>
        <v>782.49</v>
      </c>
    </row>
    <row r="316" spans="1:15" s="26" customFormat="1" ht="13.2" x14ac:dyDescent="0.25">
      <c r="A316" s="70">
        <v>247</v>
      </c>
      <c r="B316" s="72" t="s">
        <v>746</v>
      </c>
      <c r="C316" s="73" t="s">
        <v>350</v>
      </c>
      <c r="D316" s="74" t="s">
        <v>747</v>
      </c>
      <c r="E316" s="75">
        <v>100</v>
      </c>
      <c r="F316" s="74">
        <v>1551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0"/>
        <v>100</v>
      </c>
      <c r="O316" s="25">
        <f t="shared" si="31"/>
        <v>1551</v>
      </c>
    </row>
    <row r="317" spans="1:15" s="26" customFormat="1" ht="13.2" x14ac:dyDescent="0.25">
      <c r="A317" s="70">
        <v>248</v>
      </c>
      <c r="B317" s="72" t="s">
        <v>748</v>
      </c>
      <c r="C317" s="73" t="s">
        <v>350</v>
      </c>
      <c r="D317" s="74" t="s">
        <v>749</v>
      </c>
      <c r="E317" s="75">
        <v>100</v>
      </c>
      <c r="F317" s="74">
        <v>2701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0"/>
        <v>100</v>
      </c>
      <c r="O317" s="25">
        <f t="shared" si="31"/>
        <v>2701</v>
      </c>
    </row>
    <row r="318" spans="1:15" s="26" customFormat="1" ht="26.4" x14ac:dyDescent="0.25">
      <c r="A318" s="70">
        <v>249</v>
      </c>
      <c r="B318" s="72" t="s">
        <v>750</v>
      </c>
      <c r="C318" s="73" t="s">
        <v>341</v>
      </c>
      <c r="D318" s="74" t="s">
        <v>751</v>
      </c>
      <c r="E318" s="75">
        <v>265</v>
      </c>
      <c r="F318" s="74">
        <v>6577.87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0"/>
        <v>265</v>
      </c>
      <c r="O318" s="25">
        <f t="shared" si="31"/>
        <v>6577.87</v>
      </c>
    </row>
    <row r="319" spans="1:15" s="26" customFormat="1" ht="39.6" x14ac:dyDescent="0.25">
      <c r="A319" s="70">
        <v>250</v>
      </c>
      <c r="B319" s="72" t="s">
        <v>752</v>
      </c>
      <c r="C319" s="73" t="s">
        <v>307</v>
      </c>
      <c r="D319" s="74" t="s">
        <v>753</v>
      </c>
      <c r="E319" s="75">
        <v>16</v>
      </c>
      <c r="F319" s="74">
        <v>347.68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0"/>
        <v>16</v>
      </c>
      <c r="O319" s="25">
        <f t="shared" si="31"/>
        <v>347.68</v>
      </c>
    </row>
    <row r="320" spans="1:15" s="26" customFormat="1" ht="26.4" x14ac:dyDescent="0.25">
      <c r="A320" s="70">
        <v>251</v>
      </c>
      <c r="B320" s="72" t="s">
        <v>754</v>
      </c>
      <c r="C320" s="73" t="s">
        <v>428</v>
      </c>
      <c r="D320" s="74" t="s">
        <v>755</v>
      </c>
      <c r="E320" s="75">
        <v>76</v>
      </c>
      <c r="F320" s="74">
        <v>1414.17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30"/>
        <v>76</v>
      </c>
      <c r="O320" s="25">
        <f t="shared" si="31"/>
        <v>1414.17</v>
      </c>
    </row>
    <row r="321" spans="1:15" s="17" customFormat="1" ht="13.5" customHeight="1" thickBot="1" x14ac:dyDescent="0.3"/>
    <row r="322" spans="1:15" s="17" customFormat="1" ht="26.25" customHeight="1" x14ac:dyDescent="0.25">
      <c r="A322" s="94" t="s">
        <v>139</v>
      </c>
      <c r="B322" s="88" t="s">
        <v>32</v>
      </c>
      <c r="C322" s="99" t="s">
        <v>141</v>
      </c>
      <c r="D322" s="88" t="s">
        <v>142</v>
      </c>
      <c r="E322" s="88" t="s">
        <v>1509</v>
      </c>
      <c r="F322" s="88"/>
      <c r="G322" s="89" t="s">
        <v>146</v>
      </c>
    </row>
    <row r="323" spans="1:15" s="17" customFormat="1" ht="12.75" customHeight="1" x14ac:dyDescent="0.25">
      <c r="A323" s="95"/>
      <c r="B323" s="97"/>
      <c r="C323" s="100"/>
      <c r="D323" s="97"/>
      <c r="E323" s="92" t="s">
        <v>147</v>
      </c>
      <c r="F323" s="92" t="s">
        <v>148</v>
      </c>
      <c r="G323" s="90"/>
    </row>
    <row r="324" spans="1:15" s="17" customFormat="1" ht="13.5" customHeight="1" thickBot="1" x14ac:dyDescent="0.3">
      <c r="A324" s="96"/>
      <c r="B324" s="98"/>
      <c r="C324" s="101"/>
      <c r="D324" s="98"/>
      <c r="E324" s="93"/>
      <c r="F324" s="93"/>
      <c r="G324" s="91"/>
    </row>
    <row r="325" spans="1:15" s="26" customFormat="1" ht="52.8" x14ac:dyDescent="0.25">
      <c r="A325" s="70">
        <v>252</v>
      </c>
      <c r="B325" s="72" t="s">
        <v>756</v>
      </c>
      <c r="C325" s="73" t="s">
        <v>296</v>
      </c>
      <c r="D325" s="74" t="s">
        <v>757</v>
      </c>
      <c r="E325" s="75">
        <v>200</v>
      </c>
      <c r="F325" s="74">
        <v>1370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ref="N325:O330" si="32">E325</f>
        <v>200</v>
      </c>
      <c r="O325" s="25">
        <f t="shared" si="32"/>
        <v>1370</v>
      </c>
    </row>
    <row r="326" spans="1:15" s="26" customFormat="1" ht="52.8" x14ac:dyDescent="0.25">
      <c r="A326" s="70">
        <v>253</v>
      </c>
      <c r="B326" s="72" t="s">
        <v>758</v>
      </c>
      <c r="C326" s="73" t="s">
        <v>296</v>
      </c>
      <c r="D326" s="74" t="s">
        <v>759</v>
      </c>
      <c r="E326" s="75"/>
      <c r="F326" s="74"/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2"/>
        <v>0</v>
      </c>
      <c r="O326" s="25">
        <f t="shared" si="32"/>
        <v>0</v>
      </c>
    </row>
    <row r="327" spans="1:15" s="26" customFormat="1" ht="39.6" x14ac:dyDescent="0.25">
      <c r="A327" s="70">
        <v>254</v>
      </c>
      <c r="B327" s="72" t="s">
        <v>760</v>
      </c>
      <c r="C327" s="73" t="s">
        <v>296</v>
      </c>
      <c r="D327" s="74" t="s">
        <v>761</v>
      </c>
      <c r="E327" s="75">
        <v>100</v>
      </c>
      <c r="F327" s="74">
        <v>1606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2"/>
        <v>100</v>
      </c>
      <c r="O327" s="25">
        <f t="shared" si="32"/>
        <v>1606</v>
      </c>
    </row>
    <row r="328" spans="1:15" s="26" customFormat="1" ht="26.4" x14ac:dyDescent="0.25">
      <c r="A328" s="70">
        <v>255</v>
      </c>
      <c r="B328" s="72" t="s">
        <v>762</v>
      </c>
      <c r="C328" s="73" t="s">
        <v>296</v>
      </c>
      <c r="D328" s="74" t="s">
        <v>763</v>
      </c>
      <c r="E328" s="75">
        <v>617</v>
      </c>
      <c r="F328" s="74">
        <v>11013.45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2"/>
        <v>617</v>
      </c>
      <c r="O328" s="25">
        <f t="shared" si="32"/>
        <v>11013.45</v>
      </c>
    </row>
    <row r="329" spans="1:15" s="26" customFormat="1" ht="39.6" x14ac:dyDescent="0.25">
      <c r="A329" s="70">
        <v>256</v>
      </c>
      <c r="B329" s="72" t="s">
        <v>764</v>
      </c>
      <c r="C329" s="73" t="s">
        <v>296</v>
      </c>
      <c r="D329" s="74" t="s">
        <v>765</v>
      </c>
      <c r="E329" s="75">
        <v>191</v>
      </c>
      <c r="F329" s="74">
        <v>1294.98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2"/>
        <v>191</v>
      </c>
      <c r="O329" s="25">
        <f t="shared" si="32"/>
        <v>1294.98</v>
      </c>
    </row>
    <row r="330" spans="1:15" s="26" customFormat="1" ht="39.6" x14ac:dyDescent="0.25">
      <c r="A330" s="70">
        <v>257</v>
      </c>
      <c r="B330" s="72" t="s">
        <v>766</v>
      </c>
      <c r="C330" s="73" t="s">
        <v>296</v>
      </c>
      <c r="D330" s="74" t="s">
        <v>765</v>
      </c>
      <c r="E330" s="75">
        <v>200</v>
      </c>
      <c r="F330" s="74">
        <v>1356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2"/>
        <v>200</v>
      </c>
      <c r="O330" s="25">
        <f t="shared" si="32"/>
        <v>1356</v>
      </c>
    </row>
    <row r="331" spans="1:15" s="17" customFormat="1" ht="13.5" customHeight="1" thickBot="1" x14ac:dyDescent="0.3"/>
    <row r="332" spans="1:15" s="17" customFormat="1" ht="26.25" customHeight="1" x14ac:dyDescent="0.25">
      <c r="A332" s="94" t="s">
        <v>139</v>
      </c>
      <c r="B332" s="88" t="s">
        <v>32</v>
      </c>
      <c r="C332" s="99" t="s">
        <v>141</v>
      </c>
      <c r="D332" s="88" t="s">
        <v>142</v>
      </c>
      <c r="E332" s="88" t="s">
        <v>1509</v>
      </c>
      <c r="F332" s="88"/>
      <c r="G332" s="89" t="s">
        <v>146</v>
      </c>
    </row>
    <row r="333" spans="1:15" s="17" customFormat="1" ht="12.75" customHeight="1" x14ac:dyDescent="0.25">
      <c r="A333" s="95"/>
      <c r="B333" s="97"/>
      <c r="C333" s="100"/>
      <c r="D333" s="97"/>
      <c r="E333" s="92" t="s">
        <v>147</v>
      </c>
      <c r="F333" s="92" t="s">
        <v>148</v>
      </c>
      <c r="G333" s="90"/>
    </row>
    <row r="334" spans="1:15" s="17" customFormat="1" ht="13.5" customHeight="1" thickBot="1" x14ac:dyDescent="0.3">
      <c r="A334" s="96"/>
      <c r="B334" s="98"/>
      <c r="C334" s="101"/>
      <c r="D334" s="98"/>
      <c r="E334" s="93"/>
      <c r="F334" s="93"/>
      <c r="G334" s="91"/>
    </row>
    <row r="335" spans="1:15" s="26" customFormat="1" ht="52.8" x14ac:dyDescent="0.25">
      <c r="A335" s="70">
        <v>258</v>
      </c>
      <c r="B335" s="72" t="s">
        <v>767</v>
      </c>
      <c r="C335" s="73" t="s">
        <v>296</v>
      </c>
      <c r="D335" s="74" t="s">
        <v>768</v>
      </c>
      <c r="E335" s="75">
        <v>20</v>
      </c>
      <c r="F335" s="74">
        <v>141.6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ref="N335:N346" si="33">E335</f>
        <v>20</v>
      </c>
      <c r="O335" s="25">
        <f t="shared" ref="O335:O346" si="34">F335</f>
        <v>141.6</v>
      </c>
    </row>
    <row r="336" spans="1:15" s="26" customFormat="1" ht="52.8" x14ac:dyDescent="0.25">
      <c r="A336" s="70">
        <v>259</v>
      </c>
      <c r="B336" s="72" t="s">
        <v>769</v>
      </c>
      <c r="C336" s="73" t="s">
        <v>296</v>
      </c>
      <c r="D336" s="74" t="s">
        <v>768</v>
      </c>
      <c r="E336" s="75">
        <v>100</v>
      </c>
      <c r="F336" s="74">
        <v>708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3"/>
        <v>100</v>
      </c>
      <c r="O336" s="25">
        <f t="shared" si="34"/>
        <v>708</v>
      </c>
    </row>
    <row r="337" spans="1:15" s="26" customFormat="1" ht="13.2" x14ac:dyDescent="0.25">
      <c r="A337" s="70">
        <v>260</v>
      </c>
      <c r="B337" s="72" t="s">
        <v>770</v>
      </c>
      <c r="C337" s="73" t="s">
        <v>307</v>
      </c>
      <c r="D337" s="74" t="s">
        <v>771</v>
      </c>
      <c r="E337" s="75">
        <v>24</v>
      </c>
      <c r="F337" s="74">
        <v>719.56000000000006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3"/>
        <v>24</v>
      </c>
      <c r="O337" s="25">
        <f t="shared" si="34"/>
        <v>719.56000000000006</v>
      </c>
    </row>
    <row r="338" spans="1:15" s="26" customFormat="1" ht="13.2" x14ac:dyDescent="0.25">
      <c r="A338" s="70">
        <v>261</v>
      </c>
      <c r="B338" s="72" t="s">
        <v>772</v>
      </c>
      <c r="C338" s="73" t="s">
        <v>307</v>
      </c>
      <c r="D338" s="74" t="s">
        <v>773</v>
      </c>
      <c r="E338" s="75">
        <v>0.5</v>
      </c>
      <c r="F338" s="74">
        <v>15.350000000000001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3"/>
        <v>0.5</v>
      </c>
      <c r="O338" s="25">
        <f t="shared" si="34"/>
        <v>15.350000000000001</v>
      </c>
    </row>
    <row r="339" spans="1:15" s="26" customFormat="1" ht="13.2" x14ac:dyDescent="0.25">
      <c r="A339" s="70">
        <v>262</v>
      </c>
      <c r="B339" s="72" t="s">
        <v>774</v>
      </c>
      <c r="C339" s="73" t="s">
        <v>328</v>
      </c>
      <c r="D339" s="74" t="s">
        <v>775</v>
      </c>
      <c r="E339" s="75">
        <v>8</v>
      </c>
      <c r="F339" s="74">
        <v>280.8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3"/>
        <v>8</v>
      </c>
      <c r="O339" s="25">
        <f t="shared" si="34"/>
        <v>280.8</v>
      </c>
    </row>
    <row r="340" spans="1:15" s="26" customFormat="1" ht="13.2" x14ac:dyDescent="0.25">
      <c r="A340" s="70">
        <v>263</v>
      </c>
      <c r="B340" s="72" t="s">
        <v>776</v>
      </c>
      <c r="C340" s="73" t="s">
        <v>307</v>
      </c>
      <c r="D340" s="74" t="s">
        <v>777</v>
      </c>
      <c r="E340" s="75">
        <v>5</v>
      </c>
      <c r="F340" s="74">
        <v>177.3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3"/>
        <v>5</v>
      </c>
      <c r="O340" s="25">
        <f t="shared" si="34"/>
        <v>177.3</v>
      </c>
    </row>
    <row r="341" spans="1:15" s="26" customFormat="1" ht="13.2" x14ac:dyDescent="0.25">
      <c r="A341" s="70">
        <v>264</v>
      </c>
      <c r="B341" s="72" t="s">
        <v>778</v>
      </c>
      <c r="C341" s="73" t="s">
        <v>307</v>
      </c>
      <c r="D341" s="74" t="s">
        <v>779</v>
      </c>
      <c r="E341" s="75">
        <v>40</v>
      </c>
      <c r="F341" s="74">
        <v>1126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3"/>
        <v>40</v>
      </c>
      <c r="O341" s="25">
        <f t="shared" si="34"/>
        <v>1126</v>
      </c>
    </row>
    <row r="342" spans="1:15" s="26" customFormat="1" ht="26.4" x14ac:dyDescent="0.25">
      <c r="A342" s="70">
        <v>265</v>
      </c>
      <c r="B342" s="72" t="s">
        <v>780</v>
      </c>
      <c r="C342" s="73" t="s">
        <v>428</v>
      </c>
      <c r="D342" s="74" t="s">
        <v>781</v>
      </c>
      <c r="E342" s="75"/>
      <c r="F342" s="74"/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3"/>
        <v>0</v>
      </c>
      <c r="O342" s="25">
        <f t="shared" si="34"/>
        <v>0</v>
      </c>
    </row>
    <row r="343" spans="1:15" s="26" customFormat="1" ht="13.2" x14ac:dyDescent="0.25">
      <c r="A343" s="70">
        <v>266</v>
      </c>
      <c r="B343" s="72" t="s">
        <v>782</v>
      </c>
      <c r="C343" s="73" t="s">
        <v>296</v>
      </c>
      <c r="D343" s="74" t="s">
        <v>783</v>
      </c>
      <c r="E343" s="75"/>
      <c r="F343" s="74"/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3"/>
        <v>0</v>
      </c>
      <c r="O343" s="25">
        <f t="shared" si="34"/>
        <v>0</v>
      </c>
    </row>
    <row r="344" spans="1:15" s="26" customFormat="1" ht="13.2" x14ac:dyDescent="0.25">
      <c r="A344" s="70">
        <v>267</v>
      </c>
      <c r="B344" s="72" t="s">
        <v>784</v>
      </c>
      <c r="C344" s="73" t="s">
        <v>296</v>
      </c>
      <c r="D344" s="74" t="s">
        <v>783</v>
      </c>
      <c r="E344" s="75">
        <v>15</v>
      </c>
      <c r="F344" s="74">
        <v>72.3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3"/>
        <v>15</v>
      </c>
      <c r="O344" s="25">
        <f t="shared" si="34"/>
        <v>72.3</v>
      </c>
    </row>
    <row r="345" spans="1:15" s="26" customFormat="1" ht="13.2" x14ac:dyDescent="0.25">
      <c r="A345" s="70">
        <v>268</v>
      </c>
      <c r="B345" s="72" t="s">
        <v>785</v>
      </c>
      <c r="C345" s="73" t="s">
        <v>296</v>
      </c>
      <c r="D345" s="74" t="s">
        <v>786</v>
      </c>
      <c r="E345" s="75"/>
      <c r="F345" s="74"/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3"/>
        <v>0</v>
      </c>
      <c r="O345" s="25">
        <f t="shared" si="34"/>
        <v>0</v>
      </c>
    </row>
    <row r="346" spans="1:15" s="26" customFormat="1" ht="13.2" x14ac:dyDescent="0.25">
      <c r="A346" s="70">
        <v>269</v>
      </c>
      <c r="B346" s="72" t="s">
        <v>787</v>
      </c>
      <c r="C346" s="73" t="s">
        <v>296</v>
      </c>
      <c r="D346" s="74" t="s">
        <v>788</v>
      </c>
      <c r="E346" s="75"/>
      <c r="F346" s="74"/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3"/>
        <v>0</v>
      </c>
      <c r="O346" s="25">
        <f t="shared" si="34"/>
        <v>0</v>
      </c>
    </row>
    <row r="347" spans="1:15" s="17" customFormat="1" ht="13.5" customHeight="1" thickBot="1" x14ac:dyDescent="0.3"/>
    <row r="348" spans="1:15" s="17" customFormat="1" ht="26.25" customHeight="1" x14ac:dyDescent="0.25">
      <c r="A348" s="94" t="s">
        <v>139</v>
      </c>
      <c r="B348" s="88" t="s">
        <v>32</v>
      </c>
      <c r="C348" s="99" t="s">
        <v>141</v>
      </c>
      <c r="D348" s="88" t="s">
        <v>142</v>
      </c>
      <c r="E348" s="88" t="s">
        <v>1509</v>
      </c>
      <c r="F348" s="88"/>
      <c r="G348" s="89" t="s">
        <v>146</v>
      </c>
    </row>
    <row r="349" spans="1:15" s="17" customFormat="1" ht="12.75" customHeight="1" x14ac:dyDescent="0.25">
      <c r="A349" s="95"/>
      <c r="B349" s="97"/>
      <c r="C349" s="100"/>
      <c r="D349" s="97"/>
      <c r="E349" s="92" t="s">
        <v>147</v>
      </c>
      <c r="F349" s="92" t="s">
        <v>148</v>
      </c>
      <c r="G349" s="90"/>
    </row>
    <row r="350" spans="1:15" s="17" customFormat="1" ht="13.5" customHeight="1" thickBot="1" x14ac:dyDescent="0.3">
      <c r="A350" s="96"/>
      <c r="B350" s="98"/>
      <c r="C350" s="101"/>
      <c r="D350" s="98"/>
      <c r="E350" s="93"/>
      <c r="F350" s="93"/>
      <c r="G350" s="91"/>
    </row>
    <row r="351" spans="1:15" s="26" customFormat="1" ht="26.4" x14ac:dyDescent="0.25">
      <c r="A351" s="70">
        <v>270</v>
      </c>
      <c r="B351" s="72" t="s">
        <v>789</v>
      </c>
      <c r="C351" s="73" t="s">
        <v>296</v>
      </c>
      <c r="D351" s="74" t="s">
        <v>790</v>
      </c>
      <c r="E351" s="75">
        <v>50</v>
      </c>
      <c r="F351" s="74">
        <v>956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ref="N351:N361" si="35">E351</f>
        <v>50</v>
      </c>
      <c r="O351" s="25">
        <f t="shared" ref="O351:O361" si="36">F351</f>
        <v>956</v>
      </c>
    </row>
    <row r="352" spans="1:15" s="26" customFormat="1" ht="26.4" x14ac:dyDescent="0.25">
      <c r="A352" s="70">
        <v>271</v>
      </c>
      <c r="B352" s="72" t="s">
        <v>791</v>
      </c>
      <c r="C352" s="73" t="s">
        <v>296</v>
      </c>
      <c r="D352" s="74" t="s">
        <v>792</v>
      </c>
      <c r="E352" s="75">
        <v>100</v>
      </c>
      <c r="F352" s="74">
        <v>1878.5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5"/>
        <v>100</v>
      </c>
      <c r="O352" s="25">
        <f t="shared" si="36"/>
        <v>1878.5</v>
      </c>
    </row>
    <row r="353" spans="1:15" s="26" customFormat="1" ht="26.4" x14ac:dyDescent="0.25">
      <c r="A353" s="70">
        <v>272</v>
      </c>
      <c r="B353" s="72" t="s">
        <v>793</v>
      </c>
      <c r="C353" s="73" t="s">
        <v>296</v>
      </c>
      <c r="D353" s="74" t="s">
        <v>794</v>
      </c>
      <c r="E353" s="75">
        <v>95</v>
      </c>
      <c r="F353" s="74">
        <v>1784.5700000000002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5"/>
        <v>95</v>
      </c>
      <c r="O353" s="25">
        <f t="shared" si="36"/>
        <v>1784.5700000000002</v>
      </c>
    </row>
    <row r="354" spans="1:15" s="26" customFormat="1" ht="26.4" x14ac:dyDescent="0.25">
      <c r="A354" s="70">
        <v>273</v>
      </c>
      <c r="B354" s="72" t="s">
        <v>795</v>
      </c>
      <c r="C354" s="73" t="s">
        <v>296</v>
      </c>
      <c r="D354" s="74" t="s">
        <v>796</v>
      </c>
      <c r="E354" s="75">
        <v>49</v>
      </c>
      <c r="F354" s="74">
        <v>904.05000000000007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5"/>
        <v>49</v>
      </c>
      <c r="O354" s="25">
        <f t="shared" si="36"/>
        <v>904.05000000000007</v>
      </c>
    </row>
    <row r="355" spans="1:15" s="26" customFormat="1" ht="26.4" x14ac:dyDescent="0.25">
      <c r="A355" s="70">
        <v>274</v>
      </c>
      <c r="B355" s="72" t="s">
        <v>797</v>
      </c>
      <c r="C355" s="73" t="s">
        <v>296</v>
      </c>
      <c r="D355" s="74" t="s">
        <v>798</v>
      </c>
      <c r="E355" s="75">
        <v>20</v>
      </c>
      <c r="F355" s="74">
        <v>598.13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5"/>
        <v>20</v>
      </c>
      <c r="O355" s="25">
        <f t="shared" si="36"/>
        <v>598.13</v>
      </c>
    </row>
    <row r="356" spans="1:15" s="26" customFormat="1" ht="26.4" x14ac:dyDescent="0.25">
      <c r="A356" s="70">
        <v>275</v>
      </c>
      <c r="B356" s="72" t="s">
        <v>799</v>
      </c>
      <c r="C356" s="73" t="s">
        <v>296</v>
      </c>
      <c r="D356" s="74" t="s">
        <v>798</v>
      </c>
      <c r="E356" s="75"/>
      <c r="F356" s="74"/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5"/>
        <v>0</v>
      </c>
      <c r="O356" s="25">
        <f t="shared" si="36"/>
        <v>0</v>
      </c>
    </row>
    <row r="357" spans="1:15" s="26" customFormat="1" ht="26.4" x14ac:dyDescent="0.25">
      <c r="A357" s="70">
        <v>276</v>
      </c>
      <c r="B357" s="72" t="s">
        <v>800</v>
      </c>
      <c r="C357" s="73" t="s">
        <v>296</v>
      </c>
      <c r="D357" s="74" t="s">
        <v>801</v>
      </c>
      <c r="E357" s="75">
        <v>10</v>
      </c>
      <c r="F357" s="74">
        <v>162.1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5"/>
        <v>10</v>
      </c>
      <c r="O357" s="25">
        <f t="shared" si="36"/>
        <v>162.1</v>
      </c>
    </row>
    <row r="358" spans="1:15" s="26" customFormat="1" ht="39.6" x14ac:dyDescent="0.25">
      <c r="A358" s="70">
        <v>277</v>
      </c>
      <c r="B358" s="72" t="s">
        <v>802</v>
      </c>
      <c r="C358" s="73" t="s">
        <v>296</v>
      </c>
      <c r="D358" s="74" t="s">
        <v>803</v>
      </c>
      <c r="E358" s="75">
        <v>30</v>
      </c>
      <c r="F358" s="74">
        <v>291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5"/>
        <v>30</v>
      </c>
      <c r="O358" s="25">
        <f t="shared" si="36"/>
        <v>291</v>
      </c>
    </row>
    <row r="359" spans="1:15" s="26" customFormat="1" ht="39.6" x14ac:dyDescent="0.25">
      <c r="A359" s="70">
        <v>278</v>
      </c>
      <c r="B359" s="72" t="s">
        <v>804</v>
      </c>
      <c r="C359" s="73" t="s">
        <v>296</v>
      </c>
      <c r="D359" s="74" t="s">
        <v>803</v>
      </c>
      <c r="E359" s="75">
        <v>20</v>
      </c>
      <c r="F359" s="74">
        <v>194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5"/>
        <v>20</v>
      </c>
      <c r="O359" s="25">
        <f t="shared" si="36"/>
        <v>194</v>
      </c>
    </row>
    <row r="360" spans="1:15" s="26" customFormat="1" ht="26.4" x14ac:dyDescent="0.25">
      <c r="A360" s="70">
        <v>279</v>
      </c>
      <c r="B360" s="72" t="s">
        <v>805</v>
      </c>
      <c r="C360" s="73" t="s">
        <v>296</v>
      </c>
      <c r="D360" s="74" t="s">
        <v>731</v>
      </c>
      <c r="E360" s="75">
        <v>150</v>
      </c>
      <c r="F360" s="74">
        <v>2172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5"/>
        <v>150</v>
      </c>
      <c r="O360" s="25">
        <f t="shared" si="36"/>
        <v>2172</v>
      </c>
    </row>
    <row r="361" spans="1:15" s="26" customFormat="1" ht="39.6" x14ac:dyDescent="0.25">
      <c r="A361" s="70">
        <v>280</v>
      </c>
      <c r="B361" s="72" t="s">
        <v>806</v>
      </c>
      <c r="C361" s="73" t="s">
        <v>296</v>
      </c>
      <c r="D361" s="74" t="s">
        <v>807</v>
      </c>
      <c r="E361" s="75">
        <v>300</v>
      </c>
      <c r="F361" s="74">
        <v>4155.1400000000003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5"/>
        <v>300</v>
      </c>
      <c r="O361" s="25">
        <f t="shared" si="36"/>
        <v>4155.1400000000003</v>
      </c>
    </row>
    <row r="362" spans="1:15" s="17" customFormat="1" ht="13.5" customHeight="1" thickBot="1" x14ac:dyDescent="0.3"/>
    <row r="363" spans="1:15" s="17" customFormat="1" ht="26.25" customHeight="1" x14ac:dyDescent="0.25">
      <c r="A363" s="94" t="s">
        <v>139</v>
      </c>
      <c r="B363" s="88" t="s">
        <v>32</v>
      </c>
      <c r="C363" s="99" t="s">
        <v>141</v>
      </c>
      <c r="D363" s="88" t="s">
        <v>142</v>
      </c>
      <c r="E363" s="88" t="s">
        <v>1509</v>
      </c>
      <c r="F363" s="88"/>
      <c r="G363" s="89" t="s">
        <v>146</v>
      </c>
    </row>
    <row r="364" spans="1:15" s="17" customFormat="1" ht="12.75" customHeight="1" x14ac:dyDescent="0.25">
      <c r="A364" s="95"/>
      <c r="B364" s="97"/>
      <c r="C364" s="100"/>
      <c r="D364" s="97"/>
      <c r="E364" s="92" t="s">
        <v>147</v>
      </c>
      <c r="F364" s="92" t="s">
        <v>148</v>
      </c>
      <c r="G364" s="90"/>
    </row>
    <row r="365" spans="1:15" s="17" customFormat="1" ht="13.5" customHeight="1" thickBot="1" x14ac:dyDescent="0.3">
      <c r="A365" s="96"/>
      <c r="B365" s="98"/>
      <c r="C365" s="101"/>
      <c r="D365" s="98"/>
      <c r="E365" s="93"/>
      <c r="F365" s="93"/>
      <c r="G365" s="91"/>
    </row>
    <row r="366" spans="1:15" s="26" customFormat="1" ht="39.6" x14ac:dyDescent="0.25">
      <c r="A366" s="70">
        <v>281</v>
      </c>
      <c r="B366" s="72" t="s">
        <v>808</v>
      </c>
      <c r="C366" s="73" t="s">
        <v>296</v>
      </c>
      <c r="D366" s="74" t="s">
        <v>807</v>
      </c>
      <c r="E366" s="75">
        <v>375</v>
      </c>
      <c r="F366" s="74">
        <v>5193.93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ref="N366:N379" si="37">E366</f>
        <v>375</v>
      </c>
      <c r="O366" s="25">
        <f t="shared" ref="O366:O379" si="38">F366</f>
        <v>5193.93</v>
      </c>
    </row>
    <row r="367" spans="1:15" s="26" customFormat="1" ht="13.2" x14ac:dyDescent="0.25">
      <c r="A367" s="70">
        <v>282</v>
      </c>
      <c r="B367" s="72" t="s">
        <v>809</v>
      </c>
      <c r="C367" s="73" t="s">
        <v>296</v>
      </c>
      <c r="D367" s="74" t="s">
        <v>810</v>
      </c>
      <c r="E367" s="75">
        <v>500</v>
      </c>
      <c r="F367" s="74">
        <v>4635.5200000000004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7"/>
        <v>500</v>
      </c>
      <c r="O367" s="25">
        <f t="shared" si="38"/>
        <v>4635.5200000000004</v>
      </c>
    </row>
    <row r="368" spans="1:15" s="26" customFormat="1" ht="13.2" x14ac:dyDescent="0.25">
      <c r="A368" s="70">
        <v>283</v>
      </c>
      <c r="B368" s="72" t="s">
        <v>811</v>
      </c>
      <c r="C368" s="73" t="s">
        <v>296</v>
      </c>
      <c r="D368" s="74" t="s">
        <v>810</v>
      </c>
      <c r="E368" s="75">
        <v>180</v>
      </c>
      <c r="F368" s="74">
        <v>1668.7900000000002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7"/>
        <v>180</v>
      </c>
      <c r="O368" s="25">
        <f t="shared" si="38"/>
        <v>1668.7900000000002</v>
      </c>
    </row>
    <row r="369" spans="1:15" s="26" customFormat="1" ht="13.2" x14ac:dyDescent="0.25">
      <c r="A369" s="70">
        <v>284</v>
      </c>
      <c r="B369" s="72" t="s">
        <v>812</v>
      </c>
      <c r="C369" s="73" t="s">
        <v>296</v>
      </c>
      <c r="D369" s="74" t="s">
        <v>810</v>
      </c>
      <c r="E369" s="75">
        <v>530</v>
      </c>
      <c r="F369" s="74">
        <v>4913.6500000000005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7"/>
        <v>530</v>
      </c>
      <c r="O369" s="25">
        <f t="shared" si="38"/>
        <v>4913.6500000000005</v>
      </c>
    </row>
    <row r="370" spans="1:15" s="26" customFormat="1" ht="13.2" x14ac:dyDescent="0.25">
      <c r="A370" s="70">
        <v>285</v>
      </c>
      <c r="B370" s="72" t="s">
        <v>813</v>
      </c>
      <c r="C370" s="73" t="s">
        <v>296</v>
      </c>
      <c r="D370" s="74" t="s">
        <v>810</v>
      </c>
      <c r="E370" s="75">
        <v>1000</v>
      </c>
      <c r="F370" s="74">
        <v>9271.0300000000007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7"/>
        <v>1000</v>
      </c>
      <c r="O370" s="25">
        <f t="shared" si="38"/>
        <v>9271.0300000000007</v>
      </c>
    </row>
    <row r="371" spans="1:15" s="26" customFormat="1" ht="26.4" x14ac:dyDescent="0.25">
      <c r="A371" s="70">
        <v>286</v>
      </c>
      <c r="B371" s="72" t="s">
        <v>814</v>
      </c>
      <c r="C371" s="73" t="s">
        <v>296</v>
      </c>
      <c r="D371" s="74" t="s">
        <v>815</v>
      </c>
      <c r="E371" s="75">
        <v>10</v>
      </c>
      <c r="F371" s="74">
        <v>138.30000000000001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7"/>
        <v>10</v>
      </c>
      <c r="O371" s="25">
        <f t="shared" si="38"/>
        <v>138.30000000000001</v>
      </c>
    </row>
    <row r="372" spans="1:15" s="26" customFormat="1" ht="26.4" x14ac:dyDescent="0.25">
      <c r="A372" s="70">
        <v>287</v>
      </c>
      <c r="B372" s="72" t="s">
        <v>816</v>
      </c>
      <c r="C372" s="73" t="s">
        <v>296</v>
      </c>
      <c r="D372" s="74" t="s">
        <v>815</v>
      </c>
      <c r="E372" s="75">
        <v>800</v>
      </c>
      <c r="F372" s="74">
        <v>11064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7"/>
        <v>800</v>
      </c>
      <c r="O372" s="25">
        <f t="shared" si="38"/>
        <v>11064</v>
      </c>
    </row>
    <row r="373" spans="1:15" s="26" customFormat="1" ht="26.4" x14ac:dyDescent="0.25">
      <c r="A373" s="70">
        <v>288</v>
      </c>
      <c r="B373" s="72" t="s">
        <v>817</v>
      </c>
      <c r="C373" s="73" t="s">
        <v>296</v>
      </c>
      <c r="D373" s="74" t="s">
        <v>815</v>
      </c>
      <c r="E373" s="75">
        <v>10</v>
      </c>
      <c r="F373" s="74">
        <v>138.30000000000001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7"/>
        <v>10</v>
      </c>
      <c r="O373" s="25">
        <f t="shared" si="38"/>
        <v>138.30000000000001</v>
      </c>
    </row>
    <row r="374" spans="1:15" s="26" customFormat="1" ht="13.2" x14ac:dyDescent="0.25">
      <c r="A374" s="70">
        <v>289</v>
      </c>
      <c r="B374" s="72" t="s">
        <v>818</v>
      </c>
      <c r="C374" s="73" t="s">
        <v>296</v>
      </c>
      <c r="D374" s="74" t="s">
        <v>819</v>
      </c>
      <c r="E374" s="75"/>
      <c r="F374" s="74"/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7"/>
        <v>0</v>
      </c>
      <c r="O374" s="25">
        <f t="shared" si="38"/>
        <v>0</v>
      </c>
    </row>
    <row r="375" spans="1:15" s="26" customFormat="1" ht="13.2" x14ac:dyDescent="0.25">
      <c r="A375" s="70">
        <v>290</v>
      </c>
      <c r="B375" s="72" t="s">
        <v>820</v>
      </c>
      <c r="C375" s="73" t="s">
        <v>296</v>
      </c>
      <c r="D375" s="74" t="s">
        <v>821</v>
      </c>
      <c r="E375" s="75">
        <v>20</v>
      </c>
      <c r="F375" s="74">
        <v>204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7"/>
        <v>20</v>
      </c>
      <c r="O375" s="25">
        <f t="shared" si="38"/>
        <v>204</v>
      </c>
    </row>
    <row r="376" spans="1:15" s="26" customFormat="1" ht="26.4" x14ac:dyDescent="0.25">
      <c r="A376" s="70">
        <v>291</v>
      </c>
      <c r="B376" s="72" t="s">
        <v>822</v>
      </c>
      <c r="C376" s="73" t="s">
        <v>296</v>
      </c>
      <c r="D376" s="74" t="s">
        <v>768</v>
      </c>
      <c r="E376" s="75">
        <v>100</v>
      </c>
      <c r="F376" s="74">
        <v>708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7"/>
        <v>100</v>
      </c>
      <c r="O376" s="25">
        <f t="shared" si="38"/>
        <v>708</v>
      </c>
    </row>
    <row r="377" spans="1:15" s="26" customFormat="1" ht="26.4" x14ac:dyDescent="0.25">
      <c r="A377" s="70">
        <v>292</v>
      </c>
      <c r="B377" s="72" t="s">
        <v>823</v>
      </c>
      <c r="C377" s="73" t="s">
        <v>296</v>
      </c>
      <c r="D377" s="74" t="s">
        <v>768</v>
      </c>
      <c r="E377" s="75">
        <v>100</v>
      </c>
      <c r="F377" s="74">
        <v>708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7"/>
        <v>100</v>
      </c>
      <c r="O377" s="25">
        <f t="shared" si="38"/>
        <v>708</v>
      </c>
    </row>
    <row r="378" spans="1:15" s="26" customFormat="1" ht="13.2" x14ac:dyDescent="0.25">
      <c r="A378" s="70">
        <v>293</v>
      </c>
      <c r="B378" s="72" t="s">
        <v>824</v>
      </c>
      <c r="C378" s="73" t="s">
        <v>328</v>
      </c>
      <c r="D378" s="74" t="s">
        <v>825</v>
      </c>
      <c r="E378" s="75"/>
      <c r="F378" s="74"/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7"/>
        <v>0</v>
      </c>
      <c r="O378" s="25">
        <f t="shared" si="38"/>
        <v>0</v>
      </c>
    </row>
    <row r="379" spans="1:15" s="26" customFormat="1" ht="26.4" x14ac:dyDescent="0.25">
      <c r="A379" s="70">
        <v>294</v>
      </c>
      <c r="B379" s="72" t="s">
        <v>826</v>
      </c>
      <c r="C379" s="73" t="s">
        <v>341</v>
      </c>
      <c r="D379" s="74" t="s">
        <v>827</v>
      </c>
      <c r="E379" s="75">
        <v>2</v>
      </c>
      <c r="F379" s="74">
        <v>42.74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7"/>
        <v>2</v>
      </c>
      <c r="O379" s="25">
        <f t="shared" si="38"/>
        <v>42.74</v>
      </c>
    </row>
    <row r="380" spans="1:15" s="17" customFormat="1" ht="13.5" customHeight="1" thickBot="1" x14ac:dyDescent="0.3"/>
    <row r="381" spans="1:15" s="17" customFormat="1" ht="26.25" customHeight="1" x14ac:dyDescent="0.25">
      <c r="A381" s="94" t="s">
        <v>139</v>
      </c>
      <c r="B381" s="88" t="s">
        <v>32</v>
      </c>
      <c r="C381" s="99" t="s">
        <v>141</v>
      </c>
      <c r="D381" s="88" t="s">
        <v>142</v>
      </c>
      <c r="E381" s="88" t="s">
        <v>1509</v>
      </c>
      <c r="F381" s="88"/>
      <c r="G381" s="89" t="s">
        <v>146</v>
      </c>
    </row>
    <row r="382" spans="1:15" s="17" customFormat="1" ht="12.75" customHeight="1" x14ac:dyDescent="0.25">
      <c r="A382" s="95"/>
      <c r="B382" s="97"/>
      <c r="C382" s="100"/>
      <c r="D382" s="97"/>
      <c r="E382" s="92" t="s">
        <v>147</v>
      </c>
      <c r="F382" s="92" t="s">
        <v>148</v>
      </c>
      <c r="G382" s="90"/>
    </row>
    <row r="383" spans="1:15" s="17" customFormat="1" ht="13.5" customHeight="1" thickBot="1" x14ac:dyDescent="0.3">
      <c r="A383" s="96"/>
      <c r="B383" s="98"/>
      <c r="C383" s="101"/>
      <c r="D383" s="98"/>
      <c r="E383" s="93"/>
      <c r="F383" s="93"/>
      <c r="G383" s="91"/>
    </row>
    <row r="384" spans="1:15" s="26" customFormat="1" ht="26.4" x14ac:dyDescent="0.25">
      <c r="A384" s="70">
        <v>295</v>
      </c>
      <c r="B384" s="72" t="s">
        <v>828</v>
      </c>
      <c r="C384" s="73" t="s">
        <v>296</v>
      </c>
      <c r="D384" s="74" t="s">
        <v>829</v>
      </c>
      <c r="E384" s="75"/>
      <c r="F384" s="74"/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ref="N384:N399" si="39">E384</f>
        <v>0</v>
      </c>
      <c r="O384" s="25">
        <f t="shared" ref="O384:O399" si="40">F384</f>
        <v>0</v>
      </c>
    </row>
    <row r="385" spans="1:15" s="26" customFormat="1" ht="26.4" x14ac:dyDescent="0.25">
      <c r="A385" s="70">
        <v>296</v>
      </c>
      <c r="B385" s="72" t="s">
        <v>830</v>
      </c>
      <c r="C385" s="73" t="s">
        <v>296</v>
      </c>
      <c r="D385" s="74" t="s">
        <v>831</v>
      </c>
      <c r="E385" s="75">
        <v>100</v>
      </c>
      <c r="F385" s="74">
        <v>7642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9"/>
        <v>100</v>
      </c>
      <c r="O385" s="25">
        <f t="shared" si="40"/>
        <v>7642</v>
      </c>
    </row>
    <row r="386" spans="1:15" s="26" customFormat="1" ht="13.2" x14ac:dyDescent="0.25">
      <c r="A386" s="70">
        <v>297</v>
      </c>
      <c r="B386" s="72" t="s">
        <v>832</v>
      </c>
      <c r="C386" s="73" t="s">
        <v>307</v>
      </c>
      <c r="D386" s="74" t="s">
        <v>833</v>
      </c>
      <c r="E386" s="75">
        <v>10</v>
      </c>
      <c r="F386" s="74">
        <v>660.56000000000006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9"/>
        <v>10</v>
      </c>
      <c r="O386" s="25">
        <f t="shared" si="40"/>
        <v>660.56000000000006</v>
      </c>
    </row>
    <row r="387" spans="1:15" s="26" customFormat="1" ht="39.6" x14ac:dyDescent="0.25">
      <c r="A387" s="70">
        <v>298</v>
      </c>
      <c r="B387" s="72" t="s">
        <v>834</v>
      </c>
      <c r="C387" s="73" t="s">
        <v>307</v>
      </c>
      <c r="D387" s="74" t="s">
        <v>835</v>
      </c>
      <c r="E387" s="75">
        <v>35</v>
      </c>
      <c r="F387" s="74">
        <v>5732.81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9"/>
        <v>35</v>
      </c>
      <c r="O387" s="25">
        <f t="shared" si="40"/>
        <v>5732.81</v>
      </c>
    </row>
    <row r="388" spans="1:15" s="26" customFormat="1" ht="13.2" x14ac:dyDescent="0.25">
      <c r="A388" s="70">
        <v>299</v>
      </c>
      <c r="B388" s="72" t="s">
        <v>836</v>
      </c>
      <c r="C388" s="73" t="s">
        <v>307</v>
      </c>
      <c r="D388" s="74" t="s">
        <v>837</v>
      </c>
      <c r="E388" s="75">
        <v>1</v>
      </c>
      <c r="F388" s="74">
        <v>173.93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9"/>
        <v>1</v>
      </c>
      <c r="O388" s="25">
        <f t="shared" si="40"/>
        <v>173.93</v>
      </c>
    </row>
    <row r="389" spans="1:15" s="26" customFormat="1" ht="13.2" x14ac:dyDescent="0.25">
      <c r="A389" s="70">
        <v>300</v>
      </c>
      <c r="B389" s="72" t="s">
        <v>836</v>
      </c>
      <c r="C389" s="73" t="s">
        <v>307</v>
      </c>
      <c r="D389" s="74" t="s">
        <v>838</v>
      </c>
      <c r="E389" s="75">
        <v>4</v>
      </c>
      <c r="F389" s="74">
        <v>675.04000000000008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9"/>
        <v>4</v>
      </c>
      <c r="O389" s="25">
        <f t="shared" si="40"/>
        <v>675.04000000000008</v>
      </c>
    </row>
    <row r="390" spans="1:15" s="26" customFormat="1" ht="13.2" x14ac:dyDescent="0.25">
      <c r="A390" s="70">
        <v>301</v>
      </c>
      <c r="B390" s="72" t="s">
        <v>839</v>
      </c>
      <c r="C390" s="73" t="s">
        <v>307</v>
      </c>
      <c r="D390" s="74">
        <v>125</v>
      </c>
      <c r="E390" s="75">
        <v>33</v>
      </c>
      <c r="F390" s="74">
        <v>3720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9"/>
        <v>33</v>
      </c>
      <c r="O390" s="25">
        <f t="shared" si="40"/>
        <v>3720</v>
      </c>
    </row>
    <row r="391" spans="1:15" s="26" customFormat="1" ht="26.4" x14ac:dyDescent="0.25">
      <c r="A391" s="70">
        <v>302</v>
      </c>
      <c r="B391" s="72" t="s">
        <v>840</v>
      </c>
      <c r="C391" s="73" t="s">
        <v>328</v>
      </c>
      <c r="D391" s="74" t="s">
        <v>841</v>
      </c>
      <c r="E391" s="75">
        <v>18</v>
      </c>
      <c r="F391" s="74">
        <v>5586.68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9"/>
        <v>18</v>
      </c>
      <c r="O391" s="25">
        <f t="shared" si="40"/>
        <v>5586.68</v>
      </c>
    </row>
    <row r="392" spans="1:15" s="26" customFormat="1" ht="13.2" x14ac:dyDescent="0.25">
      <c r="A392" s="70">
        <v>303</v>
      </c>
      <c r="B392" s="72" t="s">
        <v>842</v>
      </c>
      <c r="C392" s="73" t="s">
        <v>314</v>
      </c>
      <c r="D392" s="74" t="s">
        <v>843</v>
      </c>
      <c r="E392" s="75"/>
      <c r="F392" s="74"/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9"/>
        <v>0</v>
      </c>
      <c r="O392" s="25">
        <f t="shared" si="40"/>
        <v>0</v>
      </c>
    </row>
    <row r="393" spans="1:15" s="26" customFormat="1" ht="26.4" x14ac:dyDescent="0.25">
      <c r="A393" s="70">
        <v>304</v>
      </c>
      <c r="B393" s="72" t="s">
        <v>844</v>
      </c>
      <c r="C393" s="73" t="s">
        <v>307</v>
      </c>
      <c r="D393" s="74" t="s">
        <v>845</v>
      </c>
      <c r="E393" s="75">
        <v>24</v>
      </c>
      <c r="F393" s="74">
        <v>7401.84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9"/>
        <v>24</v>
      </c>
      <c r="O393" s="25">
        <f t="shared" si="40"/>
        <v>7401.84</v>
      </c>
    </row>
    <row r="394" spans="1:15" s="26" customFormat="1" ht="13.2" x14ac:dyDescent="0.25">
      <c r="A394" s="70">
        <v>305</v>
      </c>
      <c r="B394" s="72" t="s">
        <v>846</v>
      </c>
      <c r="C394" s="73" t="s">
        <v>328</v>
      </c>
      <c r="D394" s="74" t="s">
        <v>847</v>
      </c>
      <c r="E394" s="75">
        <v>5</v>
      </c>
      <c r="F394" s="74">
        <v>111.45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9"/>
        <v>5</v>
      </c>
      <c r="O394" s="25">
        <f t="shared" si="40"/>
        <v>111.45</v>
      </c>
    </row>
    <row r="395" spans="1:15" s="26" customFormat="1" ht="13.2" x14ac:dyDescent="0.25">
      <c r="A395" s="70">
        <v>306</v>
      </c>
      <c r="B395" s="72" t="s">
        <v>848</v>
      </c>
      <c r="C395" s="73" t="s">
        <v>307</v>
      </c>
      <c r="D395" s="74" t="s">
        <v>849</v>
      </c>
      <c r="E395" s="75">
        <v>23</v>
      </c>
      <c r="F395" s="74">
        <v>1227.51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9"/>
        <v>23</v>
      </c>
      <c r="O395" s="25">
        <f t="shared" si="40"/>
        <v>1227.51</v>
      </c>
    </row>
    <row r="396" spans="1:15" s="26" customFormat="1" ht="26.4" x14ac:dyDescent="0.25">
      <c r="A396" s="70">
        <v>307</v>
      </c>
      <c r="B396" s="72" t="s">
        <v>850</v>
      </c>
      <c r="C396" s="73" t="s">
        <v>296</v>
      </c>
      <c r="D396" s="74" t="s">
        <v>851</v>
      </c>
      <c r="E396" s="75">
        <v>7</v>
      </c>
      <c r="F396" s="74">
        <v>131.33000000000001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9"/>
        <v>7</v>
      </c>
      <c r="O396" s="25">
        <f t="shared" si="40"/>
        <v>131.33000000000001</v>
      </c>
    </row>
    <row r="397" spans="1:15" s="26" customFormat="1" ht="26.4" x14ac:dyDescent="0.25">
      <c r="A397" s="70">
        <v>308</v>
      </c>
      <c r="B397" s="72" t="s">
        <v>852</v>
      </c>
      <c r="C397" s="73" t="s">
        <v>307</v>
      </c>
      <c r="D397" s="74" t="s">
        <v>853</v>
      </c>
      <c r="E397" s="75">
        <v>0.8</v>
      </c>
      <c r="F397" s="74">
        <v>1813.73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9"/>
        <v>0.8</v>
      </c>
      <c r="O397" s="25">
        <f t="shared" si="40"/>
        <v>1813.73</v>
      </c>
    </row>
    <row r="398" spans="1:15" s="26" customFormat="1" ht="13.2" x14ac:dyDescent="0.25">
      <c r="A398" s="70">
        <v>309</v>
      </c>
      <c r="B398" s="72" t="s">
        <v>854</v>
      </c>
      <c r="C398" s="73" t="s">
        <v>328</v>
      </c>
      <c r="D398" s="74" t="s">
        <v>855</v>
      </c>
      <c r="E398" s="75">
        <v>1</v>
      </c>
      <c r="F398" s="74">
        <v>89.29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9"/>
        <v>1</v>
      </c>
      <c r="O398" s="25">
        <f t="shared" si="40"/>
        <v>89.29</v>
      </c>
    </row>
    <row r="399" spans="1:15" s="26" customFormat="1" ht="26.4" x14ac:dyDescent="0.25">
      <c r="A399" s="70">
        <v>310</v>
      </c>
      <c r="B399" s="72" t="s">
        <v>856</v>
      </c>
      <c r="C399" s="73" t="s">
        <v>307</v>
      </c>
      <c r="D399" s="74" t="s">
        <v>857</v>
      </c>
      <c r="E399" s="75">
        <v>37.5</v>
      </c>
      <c r="F399" s="74">
        <v>8857.8700000000008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9"/>
        <v>37.5</v>
      </c>
      <c r="O399" s="25">
        <f t="shared" si="40"/>
        <v>8857.8700000000008</v>
      </c>
    </row>
    <row r="400" spans="1:15" s="17" customFormat="1" ht="13.5" customHeight="1" thickBot="1" x14ac:dyDescent="0.3"/>
    <row r="401" spans="1:15" s="17" customFormat="1" ht="26.25" customHeight="1" x14ac:dyDescent="0.25">
      <c r="A401" s="94" t="s">
        <v>139</v>
      </c>
      <c r="B401" s="88" t="s">
        <v>32</v>
      </c>
      <c r="C401" s="99" t="s">
        <v>141</v>
      </c>
      <c r="D401" s="88" t="s">
        <v>142</v>
      </c>
      <c r="E401" s="88" t="s">
        <v>1509</v>
      </c>
      <c r="F401" s="88"/>
      <c r="G401" s="89" t="s">
        <v>146</v>
      </c>
    </row>
    <row r="402" spans="1:15" s="17" customFormat="1" ht="12.75" customHeight="1" x14ac:dyDescent="0.25">
      <c r="A402" s="95"/>
      <c r="B402" s="97"/>
      <c r="C402" s="100"/>
      <c r="D402" s="97"/>
      <c r="E402" s="92" t="s">
        <v>147</v>
      </c>
      <c r="F402" s="92" t="s">
        <v>148</v>
      </c>
      <c r="G402" s="90"/>
    </row>
    <row r="403" spans="1:15" s="17" customFormat="1" ht="13.5" customHeight="1" thickBot="1" x14ac:dyDescent="0.3">
      <c r="A403" s="96"/>
      <c r="B403" s="98"/>
      <c r="C403" s="101"/>
      <c r="D403" s="98"/>
      <c r="E403" s="93"/>
      <c r="F403" s="93"/>
      <c r="G403" s="91"/>
    </row>
    <row r="404" spans="1:15" s="26" customFormat="1" ht="13.2" x14ac:dyDescent="0.25">
      <c r="A404" s="70">
        <v>311</v>
      </c>
      <c r="B404" s="72" t="s">
        <v>858</v>
      </c>
      <c r="C404" s="73" t="s">
        <v>307</v>
      </c>
      <c r="D404" s="74" t="s">
        <v>859</v>
      </c>
      <c r="E404" s="75">
        <v>17</v>
      </c>
      <c r="F404" s="74">
        <v>460.91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ref="N404:N419" si="41">E404</f>
        <v>17</v>
      </c>
      <c r="O404" s="25">
        <f t="shared" ref="O404:O419" si="42">F404</f>
        <v>460.91</v>
      </c>
    </row>
    <row r="405" spans="1:15" s="26" customFormat="1" ht="26.4" x14ac:dyDescent="0.25">
      <c r="A405" s="70">
        <v>312</v>
      </c>
      <c r="B405" s="72" t="s">
        <v>860</v>
      </c>
      <c r="C405" s="73" t="s">
        <v>307</v>
      </c>
      <c r="D405" s="74" t="s">
        <v>861</v>
      </c>
      <c r="E405" s="75">
        <v>11</v>
      </c>
      <c r="F405" s="74">
        <v>180.5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1"/>
        <v>11</v>
      </c>
      <c r="O405" s="25">
        <f t="shared" si="42"/>
        <v>180.5</v>
      </c>
    </row>
    <row r="406" spans="1:15" s="26" customFormat="1" ht="26.4" x14ac:dyDescent="0.25">
      <c r="A406" s="70">
        <v>313</v>
      </c>
      <c r="B406" s="72" t="s">
        <v>862</v>
      </c>
      <c r="C406" s="73" t="s">
        <v>296</v>
      </c>
      <c r="D406" s="74" t="s">
        <v>863</v>
      </c>
      <c r="E406" s="75">
        <v>197</v>
      </c>
      <c r="F406" s="74">
        <v>41173.340000000004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1"/>
        <v>197</v>
      </c>
      <c r="O406" s="25">
        <f t="shared" si="42"/>
        <v>41173.340000000004</v>
      </c>
    </row>
    <row r="407" spans="1:15" s="26" customFormat="1" ht="26.4" x14ac:dyDescent="0.25">
      <c r="A407" s="70">
        <v>314</v>
      </c>
      <c r="B407" s="72" t="s">
        <v>864</v>
      </c>
      <c r="C407" s="73" t="s">
        <v>296</v>
      </c>
      <c r="D407" s="74">
        <v>205</v>
      </c>
      <c r="E407" s="75">
        <v>69</v>
      </c>
      <c r="F407" s="74">
        <v>14145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1"/>
        <v>69</v>
      </c>
      <c r="O407" s="25">
        <f t="shared" si="42"/>
        <v>14145</v>
      </c>
    </row>
    <row r="408" spans="1:15" s="26" customFormat="1" ht="13.2" x14ac:dyDescent="0.25">
      <c r="A408" s="70">
        <v>315</v>
      </c>
      <c r="B408" s="72" t="s">
        <v>865</v>
      </c>
      <c r="C408" s="73" t="s">
        <v>350</v>
      </c>
      <c r="D408" s="74" t="s">
        <v>866</v>
      </c>
      <c r="E408" s="75">
        <v>6</v>
      </c>
      <c r="F408" s="74">
        <v>2312.5500000000002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41"/>
        <v>6</v>
      </c>
      <c r="O408" s="25">
        <f t="shared" si="42"/>
        <v>2312.5500000000002</v>
      </c>
    </row>
    <row r="409" spans="1:15" s="26" customFormat="1" ht="26.4" x14ac:dyDescent="0.25">
      <c r="A409" s="70">
        <v>316</v>
      </c>
      <c r="B409" s="72" t="s">
        <v>867</v>
      </c>
      <c r="C409" s="73" t="s">
        <v>307</v>
      </c>
      <c r="D409" s="74" t="s">
        <v>868</v>
      </c>
      <c r="E409" s="75">
        <v>10</v>
      </c>
      <c r="F409" s="74">
        <v>2196.42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1"/>
        <v>10</v>
      </c>
      <c r="O409" s="25">
        <f t="shared" si="42"/>
        <v>2196.42</v>
      </c>
    </row>
    <row r="410" spans="1:15" s="26" customFormat="1" ht="13.2" x14ac:dyDescent="0.25">
      <c r="A410" s="70">
        <v>317</v>
      </c>
      <c r="B410" s="72" t="s">
        <v>869</v>
      </c>
      <c r="C410" s="73" t="s">
        <v>328</v>
      </c>
      <c r="D410" s="74" t="s">
        <v>870</v>
      </c>
      <c r="E410" s="75">
        <v>12</v>
      </c>
      <c r="F410" s="74">
        <v>2135.71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1"/>
        <v>12</v>
      </c>
      <c r="O410" s="25">
        <f t="shared" si="42"/>
        <v>2135.71</v>
      </c>
    </row>
    <row r="411" spans="1:15" s="26" customFormat="1" ht="26.4" x14ac:dyDescent="0.25">
      <c r="A411" s="70">
        <v>318</v>
      </c>
      <c r="B411" s="72" t="s">
        <v>871</v>
      </c>
      <c r="C411" s="73" t="s">
        <v>328</v>
      </c>
      <c r="D411" s="74" t="s">
        <v>872</v>
      </c>
      <c r="E411" s="75">
        <v>10</v>
      </c>
      <c r="F411" s="74">
        <v>211.03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41"/>
        <v>10</v>
      </c>
      <c r="O411" s="25">
        <f t="shared" si="42"/>
        <v>211.03</v>
      </c>
    </row>
    <row r="412" spans="1:15" s="26" customFormat="1" ht="26.4" x14ac:dyDescent="0.25">
      <c r="A412" s="70">
        <v>319</v>
      </c>
      <c r="B412" s="72" t="s">
        <v>873</v>
      </c>
      <c r="C412" s="73" t="s">
        <v>328</v>
      </c>
      <c r="D412" s="74" t="s">
        <v>358</v>
      </c>
      <c r="E412" s="75">
        <v>7</v>
      </c>
      <c r="F412" s="74">
        <v>86.8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41"/>
        <v>7</v>
      </c>
      <c r="O412" s="25">
        <f t="shared" si="42"/>
        <v>86.8</v>
      </c>
    </row>
    <row r="413" spans="1:15" s="26" customFormat="1" ht="13.2" x14ac:dyDescent="0.25">
      <c r="A413" s="70">
        <v>320</v>
      </c>
      <c r="B413" s="72" t="s">
        <v>874</v>
      </c>
      <c r="C413" s="73" t="s">
        <v>307</v>
      </c>
      <c r="D413" s="74" t="s">
        <v>646</v>
      </c>
      <c r="E413" s="75">
        <v>35</v>
      </c>
      <c r="F413" s="74">
        <v>404.15000000000003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1"/>
        <v>35</v>
      </c>
      <c r="O413" s="25">
        <f t="shared" si="42"/>
        <v>404.15000000000003</v>
      </c>
    </row>
    <row r="414" spans="1:15" s="26" customFormat="1" ht="26.4" x14ac:dyDescent="0.25">
      <c r="A414" s="70">
        <v>321</v>
      </c>
      <c r="B414" s="72" t="s">
        <v>875</v>
      </c>
      <c r="C414" s="73" t="s">
        <v>307</v>
      </c>
      <c r="D414" s="74" t="s">
        <v>872</v>
      </c>
      <c r="E414" s="75">
        <v>9</v>
      </c>
      <c r="F414" s="74">
        <v>189.9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1"/>
        <v>9</v>
      </c>
      <c r="O414" s="25">
        <f t="shared" si="42"/>
        <v>189.9</v>
      </c>
    </row>
    <row r="415" spans="1:15" s="26" customFormat="1" ht="13.2" x14ac:dyDescent="0.25">
      <c r="A415" s="70">
        <v>322</v>
      </c>
      <c r="B415" s="72" t="s">
        <v>876</v>
      </c>
      <c r="C415" s="73" t="s">
        <v>296</v>
      </c>
      <c r="D415" s="74" t="s">
        <v>877</v>
      </c>
      <c r="E415" s="75">
        <v>110</v>
      </c>
      <c r="F415" s="74">
        <v>3267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1"/>
        <v>110</v>
      </c>
      <c r="O415" s="25">
        <f t="shared" si="42"/>
        <v>3267</v>
      </c>
    </row>
    <row r="416" spans="1:15" s="26" customFormat="1" ht="26.4" x14ac:dyDescent="0.25">
      <c r="A416" s="70">
        <v>323</v>
      </c>
      <c r="B416" s="72" t="s">
        <v>878</v>
      </c>
      <c r="C416" s="73" t="s">
        <v>296</v>
      </c>
      <c r="D416" s="74">
        <v>570</v>
      </c>
      <c r="E416" s="75">
        <v>215</v>
      </c>
      <c r="F416" s="74">
        <v>122550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1"/>
        <v>215</v>
      </c>
      <c r="O416" s="25">
        <f t="shared" si="42"/>
        <v>122550</v>
      </c>
    </row>
    <row r="417" spans="1:15" s="26" customFormat="1" ht="13.2" x14ac:dyDescent="0.25">
      <c r="A417" s="70">
        <v>324</v>
      </c>
      <c r="B417" s="72" t="s">
        <v>879</v>
      </c>
      <c r="C417" s="73" t="s">
        <v>880</v>
      </c>
      <c r="D417" s="74" t="s">
        <v>881</v>
      </c>
      <c r="E417" s="75">
        <v>10</v>
      </c>
      <c r="F417" s="74">
        <v>8271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1"/>
        <v>10</v>
      </c>
      <c r="O417" s="25">
        <f t="shared" si="42"/>
        <v>8271</v>
      </c>
    </row>
    <row r="418" spans="1:15" s="26" customFormat="1" ht="26.4" x14ac:dyDescent="0.25">
      <c r="A418" s="70">
        <v>325</v>
      </c>
      <c r="B418" s="72" t="s">
        <v>882</v>
      </c>
      <c r="C418" s="73" t="s">
        <v>883</v>
      </c>
      <c r="D418" s="74" t="s">
        <v>884</v>
      </c>
      <c r="E418" s="75">
        <v>11</v>
      </c>
      <c r="F418" s="74">
        <v>8303.25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1"/>
        <v>11</v>
      </c>
      <c r="O418" s="25">
        <f t="shared" si="42"/>
        <v>8303.25</v>
      </c>
    </row>
    <row r="419" spans="1:15" s="26" customFormat="1" ht="13.2" x14ac:dyDescent="0.25">
      <c r="A419" s="70">
        <v>326</v>
      </c>
      <c r="B419" s="72" t="s">
        <v>885</v>
      </c>
      <c r="C419" s="73" t="s">
        <v>307</v>
      </c>
      <c r="D419" s="74" t="s">
        <v>886</v>
      </c>
      <c r="E419" s="75">
        <v>544</v>
      </c>
      <c r="F419" s="74">
        <v>79523.87000000001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1"/>
        <v>544</v>
      </c>
      <c r="O419" s="25">
        <f t="shared" si="42"/>
        <v>79523.87000000001</v>
      </c>
    </row>
    <row r="420" spans="1:15" s="17" customFormat="1" ht="13.5" customHeight="1" thickBot="1" x14ac:dyDescent="0.3"/>
    <row r="421" spans="1:15" s="17" customFormat="1" ht="26.25" customHeight="1" x14ac:dyDescent="0.25">
      <c r="A421" s="94" t="s">
        <v>139</v>
      </c>
      <c r="B421" s="88" t="s">
        <v>32</v>
      </c>
      <c r="C421" s="99" t="s">
        <v>141</v>
      </c>
      <c r="D421" s="88" t="s">
        <v>142</v>
      </c>
      <c r="E421" s="88" t="s">
        <v>1509</v>
      </c>
      <c r="F421" s="88"/>
      <c r="G421" s="89" t="s">
        <v>146</v>
      </c>
    </row>
    <row r="422" spans="1:15" s="17" customFormat="1" ht="12.75" customHeight="1" x14ac:dyDescent="0.25">
      <c r="A422" s="95"/>
      <c r="B422" s="97"/>
      <c r="C422" s="100"/>
      <c r="D422" s="97"/>
      <c r="E422" s="92" t="s">
        <v>147</v>
      </c>
      <c r="F422" s="92" t="s">
        <v>148</v>
      </c>
      <c r="G422" s="90"/>
    </row>
    <row r="423" spans="1:15" s="17" customFormat="1" ht="13.5" customHeight="1" thickBot="1" x14ac:dyDescent="0.3">
      <c r="A423" s="96"/>
      <c r="B423" s="98"/>
      <c r="C423" s="101"/>
      <c r="D423" s="98"/>
      <c r="E423" s="93"/>
      <c r="F423" s="93"/>
      <c r="G423" s="91"/>
    </row>
    <row r="424" spans="1:15" s="26" customFormat="1" ht="26.4" x14ac:dyDescent="0.25">
      <c r="A424" s="70">
        <v>327</v>
      </c>
      <c r="B424" s="72" t="s">
        <v>887</v>
      </c>
      <c r="C424" s="73" t="s">
        <v>307</v>
      </c>
      <c r="D424" s="74" t="s">
        <v>888</v>
      </c>
      <c r="E424" s="75">
        <v>200</v>
      </c>
      <c r="F424" s="74">
        <v>30168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ref="N424:N441" si="43">E424</f>
        <v>200</v>
      </c>
      <c r="O424" s="25">
        <f t="shared" ref="O424:O441" si="44">F424</f>
        <v>30168</v>
      </c>
    </row>
    <row r="425" spans="1:15" s="26" customFormat="1" ht="13.2" x14ac:dyDescent="0.25">
      <c r="A425" s="70">
        <v>328</v>
      </c>
      <c r="B425" s="72" t="s">
        <v>889</v>
      </c>
      <c r="C425" s="73" t="s">
        <v>341</v>
      </c>
      <c r="D425" s="74" t="s">
        <v>890</v>
      </c>
      <c r="E425" s="75">
        <v>4</v>
      </c>
      <c r="F425" s="74">
        <v>455.51000000000005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3"/>
        <v>4</v>
      </c>
      <c r="O425" s="25">
        <f t="shared" si="44"/>
        <v>455.51000000000005</v>
      </c>
    </row>
    <row r="426" spans="1:15" s="26" customFormat="1" ht="13.2" x14ac:dyDescent="0.25">
      <c r="A426" s="70">
        <v>329</v>
      </c>
      <c r="B426" s="72" t="s">
        <v>891</v>
      </c>
      <c r="C426" s="73" t="s">
        <v>307</v>
      </c>
      <c r="D426" s="74" t="s">
        <v>892</v>
      </c>
      <c r="E426" s="75">
        <v>35</v>
      </c>
      <c r="F426" s="74">
        <v>2781.02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3"/>
        <v>35</v>
      </c>
      <c r="O426" s="25">
        <f t="shared" si="44"/>
        <v>2781.02</v>
      </c>
    </row>
    <row r="427" spans="1:15" s="26" customFormat="1" ht="13.2" x14ac:dyDescent="0.25">
      <c r="A427" s="70">
        <v>330</v>
      </c>
      <c r="B427" s="72" t="s">
        <v>893</v>
      </c>
      <c r="C427" s="73" t="s">
        <v>341</v>
      </c>
      <c r="D427" s="74" t="s">
        <v>894</v>
      </c>
      <c r="E427" s="75"/>
      <c r="F427" s="74"/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3"/>
        <v>0</v>
      </c>
      <c r="O427" s="25">
        <f t="shared" si="44"/>
        <v>0</v>
      </c>
    </row>
    <row r="428" spans="1:15" s="26" customFormat="1" ht="13.2" x14ac:dyDescent="0.25">
      <c r="A428" s="70">
        <v>331</v>
      </c>
      <c r="B428" s="72" t="s">
        <v>895</v>
      </c>
      <c r="C428" s="73" t="s">
        <v>307</v>
      </c>
      <c r="D428" s="74" t="s">
        <v>896</v>
      </c>
      <c r="E428" s="75">
        <v>6</v>
      </c>
      <c r="F428" s="74">
        <v>2541.29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3"/>
        <v>6</v>
      </c>
      <c r="O428" s="25">
        <f t="shared" si="44"/>
        <v>2541.29</v>
      </c>
    </row>
    <row r="429" spans="1:15" s="26" customFormat="1" ht="13.2" x14ac:dyDescent="0.25">
      <c r="A429" s="70">
        <v>332</v>
      </c>
      <c r="B429" s="72" t="s">
        <v>897</v>
      </c>
      <c r="C429" s="73" t="s">
        <v>328</v>
      </c>
      <c r="D429" s="74" t="s">
        <v>898</v>
      </c>
      <c r="E429" s="75">
        <v>1</v>
      </c>
      <c r="F429" s="74">
        <v>97.26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3"/>
        <v>1</v>
      </c>
      <c r="O429" s="25">
        <f t="shared" si="44"/>
        <v>97.26</v>
      </c>
    </row>
    <row r="430" spans="1:15" s="26" customFormat="1" ht="13.2" x14ac:dyDescent="0.25">
      <c r="A430" s="70">
        <v>333</v>
      </c>
      <c r="B430" s="72" t="s">
        <v>897</v>
      </c>
      <c r="C430" s="73" t="s">
        <v>328</v>
      </c>
      <c r="D430" s="74" t="s">
        <v>898</v>
      </c>
      <c r="E430" s="75">
        <v>27</v>
      </c>
      <c r="F430" s="74">
        <v>2626.02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3"/>
        <v>27</v>
      </c>
      <c r="O430" s="25">
        <f t="shared" si="44"/>
        <v>2626.02</v>
      </c>
    </row>
    <row r="431" spans="1:15" s="26" customFormat="1" ht="13.2" x14ac:dyDescent="0.25">
      <c r="A431" s="70">
        <v>334</v>
      </c>
      <c r="B431" s="72" t="s">
        <v>899</v>
      </c>
      <c r="C431" s="73" t="s">
        <v>296</v>
      </c>
      <c r="D431" s="74" t="s">
        <v>761</v>
      </c>
      <c r="E431" s="75">
        <v>22</v>
      </c>
      <c r="F431" s="74">
        <v>353.21000000000004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3"/>
        <v>22</v>
      </c>
      <c r="O431" s="25">
        <f t="shared" si="44"/>
        <v>353.21000000000004</v>
      </c>
    </row>
    <row r="432" spans="1:15" s="26" customFormat="1" ht="13.2" x14ac:dyDescent="0.25">
      <c r="A432" s="70">
        <v>335</v>
      </c>
      <c r="B432" s="72" t="s">
        <v>900</v>
      </c>
      <c r="C432" s="73" t="s">
        <v>296</v>
      </c>
      <c r="D432" s="74" t="s">
        <v>901</v>
      </c>
      <c r="E432" s="75">
        <v>156</v>
      </c>
      <c r="F432" s="74">
        <v>4938.18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3"/>
        <v>156</v>
      </c>
      <c r="O432" s="25">
        <f t="shared" si="44"/>
        <v>4938.18</v>
      </c>
    </row>
    <row r="433" spans="1:15" s="26" customFormat="1" ht="13.2" x14ac:dyDescent="0.25">
      <c r="A433" s="70">
        <v>336</v>
      </c>
      <c r="B433" s="72" t="s">
        <v>902</v>
      </c>
      <c r="C433" s="73" t="s">
        <v>307</v>
      </c>
      <c r="D433" s="74" t="s">
        <v>903</v>
      </c>
      <c r="E433" s="75">
        <v>5</v>
      </c>
      <c r="F433" s="74">
        <v>1085.1200000000001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3"/>
        <v>5</v>
      </c>
      <c r="O433" s="25">
        <f t="shared" si="44"/>
        <v>1085.1200000000001</v>
      </c>
    </row>
    <row r="434" spans="1:15" s="26" customFormat="1" ht="13.2" x14ac:dyDescent="0.25">
      <c r="A434" s="70">
        <v>337</v>
      </c>
      <c r="B434" s="72" t="s">
        <v>904</v>
      </c>
      <c r="C434" s="73" t="s">
        <v>350</v>
      </c>
      <c r="D434" s="74" t="s">
        <v>905</v>
      </c>
      <c r="E434" s="75">
        <v>55</v>
      </c>
      <c r="F434" s="74">
        <v>5430.63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3"/>
        <v>55</v>
      </c>
      <c r="O434" s="25">
        <f t="shared" si="44"/>
        <v>5430.63</v>
      </c>
    </row>
    <row r="435" spans="1:15" s="26" customFormat="1" ht="26.4" x14ac:dyDescent="0.25">
      <c r="A435" s="70">
        <v>338</v>
      </c>
      <c r="B435" s="72" t="s">
        <v>906</v>
      </c>
      <c r="C435" s="73" t="s">
        <v>907</v>
      </c>
      <c r="D435" s="74" t="s">
        <v>905</v>
      </c>
      <c r="E435" s="75">
        <v>200</v>
      </c>
      <c r="F435" s="74">
        <v>19748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3"/>
        <v>200</v>
      </c>
      <c r="O435" s="25">
        <f t="shared" si="44"/>
        <v>19748</v>
      </c>
    </row>
    <row r="436" spans="1:15" s="26" customFormat="1" ht="26.4" x14ac:dyDescent="0.25">
      <c r="A436" s="70">
        <v>339</v>
      </c>
      <c r="B436" s="72" t="s">
        <v>908</v>
      </c>
      <c r="C436" s="73" t="s">
        <v>307</v>
      </c>
      <c r="D436" s="74">
        <v>117</v>
      </c>
      <c r="E436" s="75">
        <v>19</v>
      </c>
      <c r="F436" s="74">
        <v>2223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3"/>
        <v>19</v>
      </c>
      <c r="O436" s="25">
        <f t="shared" si="44"/>
        <v>2223</v>
      </c>
    </row>
    <row r="437" spans="1:15" s="26" customFormat="1" ht="26.4" x14ac:dyDescent="0.25">
      <c r="A437" s="70">
        <v>340</v>
      </c>
      <c r="B437" s="72" t="s">
        <v>909</v>
      </c>
      <c r="C437" s="73" t="s">
        <v>307</v>
      </c>
      <c r="D437" s="74">
        <v>117</v>
      </c>
      <c r="E437" s="75">
        <v>20</v>
      </c>
      <c r="F437" s="74">
        <v>2340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3"/>
        <v>20</v>
      </c>
      <c r="O437" s="25">
        <f t="shared" si="44"/>
        <v>2340</v>
      </c>
    </row>
    <row r="438" spans="1:15" s="26" customFormat="1" ht="13.2" x14ac:dyDescent="0.25">
      <c r="A438" s="70">
        <v>341</v>
      </c>
      <c r="B438" s="72" t="s">
        <v>910</v>
      </c>
      <c r="C438" s="73" t="s">
        <v>328</v>
      </c>
      <c r="D438" s="74" t="s">
        <v>911</v>
      </c>
      <c r="E438" s="75">
        <v>42</v>
      </c>
      <c r="F438" s="74">
        <v>642.6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3"/>
        <v>42</v>
      </c>
      <c r="O438" s="25">
        <f t="shared" si="44"/>
        <v>642.6</v>
      </c>
    </row>
    <row r="439" spans="1:15" s="26" customFormat="1" ht="26.4" x14ac:dyDescent="0.25">
      <c r="A439" s="70">
        <v>342</v>
      </c>
      <c r="B439" s="72" t="s">
        <v>912</v>
      </c>
      <c r="C439" s="73" t="s">
        <v>307</v>
      </c>
      <c r="D439" s="74" t="s">
        <v>913</v>
      </c>
      <c r="E439" s="75">
        <v>1</v>
      </c>
      <c r="F439" s="74">
        <v>148.18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3"/>
        <v>1</v>
      </c>
      <c r="O439" s="25">
        <f t="shared" si="44"/>
        <v>148.18</v>
      </c>
    </row>
    <row r="440" spans="1:15" s="26" customFormat="1" ht="26.4" x14ac:dyDescent="0.25">
      <c r="A440" s="70">
        <v>343</v>
      </c>
      <c r="B440" s="72" t="s">
        <v>914</v>
      </c>
      <c r="C440" s="73" t="s">
        <v>328</v>
      </c>
      <c r="D440" s="74" t="s">
        <v>915</v>
      </c>
      <c r="E440" s="75">
        <v>185</v>
      </c>
      <c r="F440" s="74">
        <v>3587.15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3"/>
        <v>185</v>
      </c>
      <c r="O440" s="25">
        <f t="shared" si="44"/>
        <v>3587.15</v>
      </c>
    </row>
    <row r="441" spans="1:15" s="26" customFormat="1" ht="26.4" x14ac:dyDescent="0.25">
      <c r="A441" s="70">
        <v>344</v>
      </c>
      <c r="B441" s="72" t="s">
        <v>914</v>
      </c>
      <c r="C441" s="73" t="s">
        <v>328</v>
      </c>
      <c r="D441" s="74" t="s">
        <v>916</v>
      </c>
      <c r="E441" s="75">
        <v>7</v>
      </c>
      <c r="F441" s="74">
        <v>130.34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3"/>
        <v>7</v>
      </c>
      <c r="O441" s="25">
        <f t="shared" si="44"/>
        <v>130.34</v>
      </c>
    </row>
    <row r="442" spans="1:15" s="17" customFormat="1" ht="13.5" customHeight="1" thickBot="1" x14ac:dyDescent="0.3"/>
    <row r="443" spans="1:15" s="17" customFormat="1" ht="26.25" customHeight="1" x14ac:dyDescent="0.25">
      <c r="A443" s="94" t="s">
        <v>139</v>
      </c>
      <c r="B443" s="88" t="s">
        <v>32</v>
      </c>
      <c r="C443" s="99" t="s">
        <v>141</v>
      </c>
      <c r="D443" s="88" t="s">
        <v>142</v>
      </c>
      <c r="E443" s="88" t="s">
        <v>1509</v>
      </c>
      <c r="F443" s="88"/>
      <c r="G443" s="89" t="s">
        <v>146</v>
      </c>
    </row>
    <row r="444" spans="1:15" s="17" customFormat="1" ht="12.75" customHeight="1" x14ac:dyDescent="0.25">
      <c r="A444" s="95"/>
      <c r="B444" s="97"/>
      <c r="C444" s="100"/>
      <c r="D444" s="97"/>
      <c r="E444" s="92" t="s">
        <v>147</v>
      </c>
      <c r="F444" s="92" t="s">
        <v>148</v>
      </c>
      <c r="G444" s="90"/>
    </row>
    <row r="445" spans="1:15" s="17" customFormat="1" ht="13.5" customHeight="1" thickBot="1" x14ac:dyDescent="0.3">
      <c r="A445" s="96"/>
      <c r="B445" s="98"/>
      <c r="C445" s="101"/>
      <c r="D445" s="98"/>
      <c r="E445" s="93"/>
      <c r="F445" s="93"/>
      <c r="G445" s="91"/>
    </row>
    <row r="446" spans="1:15" s="26" customFormat="1" ht="26.4" x14ac:dyDescent="0.25">
      <c r="A446" s="70">
        <v>345</v>
      </c>
      <c r="B446" s="72" t="s">
        <v>917</v>
      </c>
      <c r="C446" s="73" t="s">
        <v>428</v>
      </c>
      <c r="D446" s="74" t="s">
        <v>918</v>
      </c>
      <c r="E446" s="75">
        <v>216</v>
      </c>
      <c r="F446" s="74">
        <v>3525.21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ref="N446:O453" si="45">E446</f>
        <v>216</v>
      </c>
      <c r="O446" s="25">
        <f t="shared" si="45"/>
        <v>3525.21</v>
      </c>
    </row>
    <row r="447" spans="1:15" s="26" customFormat="1" ht="26.4" x14ac:dyDescent="0.25">
      <c r="A447" s="70">
        <v>346</v>
      </c>
      <c r="B447" s="72" t="s">
        <v>919</v>
      </c>
      <c r="C447" s="73" t="s">
        <v>428</v>
      </c>
      <c r="D447" s="74" t="s">
        <v>920</v>
      </c>
      <c r="E447" s="75">
        <v>6</v>
      </c>
      <c r="F447" s="74">
        <v>117.29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5"/>
        <v>6</v>
      </c>
      <c r="O447" s="25">
        <f t="shared" si="45"/>
        <v>117.29</v>
      </c>
    </row>
    <row r="448" spans="1:15" s="26" customFormat="1" ht="13.2" x14ac:dyDescent="0.25">
      <c r="A448" s="70">
        <v>347</v>
      </c>
      <c r="B448" s="72" t="s">
        <v>921</v>
      </c>
      <c r="C448" s="73" t="s">
        <v>350</v>
      </c>
      <c r="D448" s="74" t="s">
        <v>922</v>
      </c>
      <c r="E448" s="75">
        <v>418</v>
      </c>
      <c r="F448" s="74">
        <v>14254.960000000001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5"/>
        <v>418</v>
      </c>
      <c r="O448" s="25">
        <f t="shared" si="45"/>
        <v>14254.960000000001</v>
      </c>
    </row>
    <row r="449" spans="1:15" s="26" customFormat="1" ht="39.6" x14ac:dyDescent="0.25">
      <c r="A449" s="70">
        <v>348</v>
      </c>
      <c r="B449" s="72" t="s">
        <v>923</v>
      </c>
      <c r="C449" s="73" t="s">
        <v>296</v>
      </c>
      <c r="D449" s="74" t="s">
        <v>924</v>
      </c>
      <c r="E449" s="75">
        <v>95</v>
      </c>
      <c r="F449" s="74">
        <v>4712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5"/>
        <v>95</v>
      </c>
      <c r="O449" s="25">
        <f t="shared" si="45"/>
        <v>4712</v>
      </c>
    </row>
    <row r="450" spans="1:15" s="26" customFormat="1" ht="13.2" x14ac:dyDescent="0.25">
      <c r="A450" s="70">
        <v>349</v>
      </c>
      <c r="B450" s="72" t="s">
        <v>925</v>
      </c>
      <c r="C450" s="73" t="s">
        <v>296</v>
      </c>
      <c r="D450" s="74" t="s">
        <v>926</v>
      </c>
      <c r="E450" s="75">
        <v>820</v>
      </c>
      <c r="F450" s="74">
        <v>2214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5"/>
        <v>820</v>
      </c>
      <c r="O450" s="25">
        <f t="shared" si="45"/>
        <v>2214</v>
      </c>
    </row>
    <row r="451" spans="1:15" s="26" customFormat="1" ht="13.2" x14ac:dyDescent="0.25">
      <c r="A451" s="70">
        <v>350</v>
      </c>
      <c r="B451" s="72" t="s">
        <v>927</v>
      </c>
      <c r="C451" s="73" t="s">
        <v>296</v>
      </c>
      <c r="D451" s="74">
        <v>6</v>
      </c>
      <c r="E451" s="75">
        <v>250</v>
      </c>
      <c r="F451" s="74">
        <v>1500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5"/>
        <v>250</v>
      </c>
      <c r="O451" s="25">
        <f t="shared" si="45"/>
        <v>1500</v>
      </c>
    </row>
    <row r="452" spans="1:15" s="26" customFormat="1" ht="39.6" x14ac:dyDescent="0.25">
      <c r="A452" s="70">
        <v>351</v>
      </c>
      <c r="B452" s="72" t="s">
        <v>928</v>
      </c>
      <c r="C452" s="73" t="s">
        <v>296</v>
      </c>
      <c r="D452" s="74">
        <v>280</v>
      </c>
      <c r="E452" s="75">
        <v>40</v>
      </c>
      <c r="F452" s="74">
        <v>11200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5"/>
        <v>40</v>
      </c>
      <c r="O452" s="25">
        <f t="shared" si="45"/>
        <v>11200</v>
      </c>
    </row>
    <row r="453" spans="1:15" s="26" customFormat="1" ht="39.6" x14ac:dyDescent="0.25">
      <c r="A453" s="70">
        <v>352</v>
      </c>
      <c r="B453" s="72" t="s">
        <v>929</v>
      </c>
      <c r="C453" s="73" t="s">
        <v>296</v>
      </c>
      <c r="D453" s="74">
        <v>386</v>
      </c>
      <c r="E453" s="75">
        <v>20</v>
      </c>
      <c r="F453" s="74">
        <v>7720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5"/>
        <v>20</v>
      </c>
      <c r="O453" s="25">
        <f t="shared" si="45"/>
        <v>7720</v>
      </c>
    </row>
    <row r="454" spans="1:15" s="17" customFormat="1" ht="13.5" customHeight="1" thickBot="1" x14ac:dyDescent="0.3"/>
    <row r="455" spans="1:15" s="17" customFormat="1" ht="26.25" customHeight="1" x14ac:dyDescent="0.25">
      <c r="A455" s="94" t="s">
        <v>139</v>
      </c>
      <c r="B455" s="88" t="s">
        <v>32</v>
      </c>
      <c r="C455" s="99" t="s">
        <v>141</v>
      </c>
      <c r="D455" s="88" t="s">
        <v>142</v>
      </c>
      <c r="E455" s="88" t="s">
        <v>1509</v>
      </c>
      <c r="F455" s="88"/>
      <c r="G455" s="89" t="s">
        <v>146</v>
      </c>
    </row>
    <row r="456" spans="1:15" s="17" customFormat="1" ht="12.75" customHeight="1" x14ac:dyDescent="0.25">
      <c r="A456" s="95"/>
      <c r="B456" s="97"/>
      <c r="C456" s="100"/>
      <c r="D456" s="97"/>
      <c r="E456" s="92" t="s">
        <v>147</v>
      </c>
      <c r="F456" s="92" t="s">
        <v>148</v>
      </c>
      <c r="G456" s="90"/>
    </row>
    <row r="457" spans="1:15" s="17" customFormat="1" ht="13.5" customHeight="1" thickBot="1" x14ac:dyDescent="0.3">
      <c r="A457" s="96"/>
      <c r="B457" s="98"/>
      <c r="C457" s="101"/>
      <c r="D457" s="98"/>
      <c r="E457" s="93"/>
      <c r="F457" s="93"/>
      <c r="G457" s="91"/>
    </row>
    <row r="458" spans="1:15" s="26" customFormat="1" ht="52.8" x14ac:dyDescent="0.25">
      <c r="A458" s="70">
        <v>353</v>
      </c>
      <c r="B458" s="72" t="s">
        <v>930</v>
      </c>
      <c r="C458" s="73" t="s">
        <v>296</v>
      </c>
      <c r="D458" s="74" t="s">
        <v>931</v>
      </c>
      <c r="E458" s="75">
        <v>2</v>
      </c>
      <c r="F458" s="74">
        <v>711.07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ref="N458:O461" si="46">E458</f>
        <v>2</v>
      </c>
      <c r="O458" s="25">
        <f t="shared" si="46"/>
        <v>711.07</v>
      </c>
    </row>
    <row r="459" spans="1:15" s="26" customFormat="1" ht="79.2" x14ac:dyDescent="0.25">
      <c r="A459" s="70">
        <v>354</v>
      </c>
      <c r="B459" s="72" t="s">
        <v>932</v>
      </c>
      <c r="C459" s="73" t="s">
        <v>296</v>
      </c>
      <c r="D459" s="74" t="s">
        <v>933</v>
      </c>
      <c r="E459" s="75">
        <v>108</v>
      </c>
      <c r="F459" s="74">
        <v>15476.300000000001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6"/>
        <v>108</v>
      </c>
      <c r="O459" s="25">
        <f t="shared" si="46"/>
        <v>15476.300000000001</v>
      </c>
    </row>
    <row r="460" spans="1:15" s="26" customFormat="1" ht="79.2" x14ac:dyDescent="0.25">
      <c r="A460" s="70">
        <v>355</v>
      </c>
      <c r="B460" s="72" t="s">
        <v>934</v>
      </c>
      <c r="C460" s="73" t="s">
        <v>296</v>
      </c>
      <c r="D460" s="74" t="s">
        <v>935</v>
      </c>
      <c r="E460" s="75">
        <v>108</v>
      </c>
      <c r="F460" s="74">
        <v>9066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6"/>
        <v>108</v>
      </c>
      <c r="O460" s="25">
        <f t="shared" si="46"/>
        <v>9066</v>
      </c>
    </row>
    <row r="461" spans="1:15" s="26" customFormat="1" ht="79.2" x14ac:dyDescent="0.25">
      <c r="A461" s="70">
        <v>356</v>
      </c>
      <c r="B461" s="72" t="s">
        <v>936</v>
      </c>
      <c r="C461" s="73" t="s">
        <v>296</v>
      </c>
      <c r="D461" s="74" t="s">
        <v>937</v>
      </c>
      <c r="E461" s="75">
        <v>108</v>
      </c>
      <c r="F461" s="74">
        <v>12138.390000000001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6"/>
        <v>108</v>
      </c>
      <c r="O461" s="25">
        <f t="shared" si="46"/>
        <v>12138.390000000001</v>
      </c>
    </row>
    <row r="462" spans="1:15" s="17" customFormat="1" ht="13.5" customHeight="1" thickBot="1" x14ac:dyDescent="0.3"/>
    <row r="463" spans="1:15" s="17" customFormat="1" ht="26.25" customHeight="1" x14ac:dyDescent="0.25">
      <c r="A463" s="94" t="s">
        <v>139</v>
      </c>
      <c r="B463" s="88" t="s">
        <v>32</v>
      </c>
      <c r="C463" s="99" t="s">
        <v>141</v>
      </c>
      <c r="D463" s="88" t="s">
        <v>142</v>
      </c>
      <c r="E463" s="88" t="s">
        <v>1509</v>
      </c>
      <c r="F463" s="88"/>
      <c r="G463" s="89" t="s">
        <v>146</v>
      </c>
    </row>
    <row r="464" spans="1:15" s="17" customFormat="1" ht="12.75" customHeight="1" x14ac:dyDescent="0.25">
      <c r="A464" s="95"/>
      <c r="B464" s="97"/>
      <c r="C464" s="100"/>
      <c r="D464" s="97"/>
      <c r="E464" s="92" t="s">
        <v>147</v>
      </c>
      <c r="F464" s="92" t="s">
        <v>148</v>
      </c>
      <c r="G464" s="90"/>
    </row>
    <row r="465" spans="1:15" s="17" customFormat="1" ht="13.5" customHeight="1" thickBot="1" x14ac:dyDescent="0.3">
      <c r="A465" s="96"/>
      <c r="B465" s="98"/>
      <c r="C465" s="101"/>
      <c r="D465" s="98"/>
      <c r="E465" s="93"/>
      <c r="F465" s="93"/>
      <c r="G465" s="91"/>
    </row>
    <row r="466" spans="1:15" s="26" customFormat="1" ht="26.4" x14ac:dyDescent="0.25">
      <c r="A466" s="70">
        <v>357</v>
      </c>
      <c r="B466" s="72" t="s">
        <v>938</v>
      </c>
      <c r="C466" s="73" t="s">
        <v>296</v>
      </c>
      <c r="D466" s="74" t="s">
        <v>939</v>
      </c>
      <c r="E466" s="75">
        <v>34</v>
      </c>
      <c r="F466" s="74">
        <v>7377.6100000000006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ref="N466:O469" si="47">E466</f>
        <v>34</v>
      </c>
      <c r="O466" s="25">
        <f t="shared" si="47"/>
        <v>7377.6100000000006</v>
      </c>
    </row>
    <row r="467" spans="1:15" s="26" customFormat="1" ht="52.8" x14ac:dyDescent="0.25">
      <c r="A467" s="70">
        <v>358</v>
      </c>
      <c r="B467" s="72" t="s">
        <v>940</v>
      </c>
      <c r="C467" s="73" t="s">
        <v>296</v>
      </c>
      <c r="D467" s="74" t="s">
        <v>941</v>
      </c>
      <c r="E467" s="75">
        <v>192</v>
      </c>
      <c r="F467" s="74">
        <v>38708.639999999999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7"/>
        <v>192</v>
      </c>
      <c r="O467" s="25">
        <f t="shared" si="47"/>
        <v>38708.639999999999</v>
      </c>
    </row>
    <row r="468" spans="1:15" s="26" customFormat="1" ht="79.2" x14ac:dyDescent="0.25">
      <c r="A468" s="70">
        <v>359</v>
      </c>
      <c r="B468" s="72" t="s">
        <v>942</v>
      </c>
      <c r="C468" s="73" t="s">
        <v>296</v>
      </c>
      <c r="D468" s="74" t="s">
        <v>943</v>
      </c>
      <c r="E468" s="75">
        <v>120</v>
      </c>
      <c r="F468" s="74">
        <v>14877.76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7"/>
        <v>120</v>
      </c>
      <c r="O468" s="25">
        <f t="shared" si="47"/>
        <v>14877.76</v>
      </c>
    </row>
    <row r="469" spans="1:15" s="26" customFormat="1" ht="79.2" x14ac:dyDescent="0.25">
      <c r="A469" s="70">
        <v>360</v>
      </c>
      <c r="B469" s="72" t="s">
        <v>944</v>
      </c>
      <c r="C469" s="73" t="s">
        <v>296</v>
      </c>
      <c r="D469" s="74" t="s">
        <v>945</v>
      </c>
      <c r="E469" s="75">
        <v>113</v>
      </c>
      <c r="F469" s="74">
        <v>10557.58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7"/>
        <v>113</v>
      </c>
      <c r="O469" s="25">
        <f t="shared" si="47"/>
        <v>10557.58</v>
      </c>
    </row>
    <row r="470" spans="1:15" s="17" customFormat="1" ht="13.5" customHeight="1" thickBot="1" x14ac:dyDescent="0.3"/>
    <row r="471" spans="1:15" s="17" customFormat="1" ht="26.25" customHeight="1" x14ac:dyDescent="0.25">
      <c r="A471" s="94" t="s">
        <v>139</v>
      </c>
      <c r="B471" s="88" t="s">
        <v>32</v>
      </c>
      <c r="C471" s="99" t="s">
        <v>141</v>
      </c>
      <c r="D471" s="88" t="s">
        <v>142</v>
      </c>
      <c r="E471" s="88" t="s">
        <v>1509</v>
      </c>
      <c r="F471" s="88"/>
      <c r="G471" s="89" t="s">
        <v>146</v>
      </c>
    </row>
    <row r="472" spans="1:15" s="17" customFormat="1" ht="12.75" customHeight="1" x14ac:dyDescent="0.25">
      <c r="A472" s="95"/>
      <c r="B472" s="97"/>
      <c r="C472" s="100"/>
      <c r="D472" s="97"/>
      <c r="E472" s="92" t="s">
        <v>147</v>
      </c>
      <c r="F472" s="92" t="s">
        <v>148</v>
      </c>
      <c r="G472" s="90"/>
    </row>
    <row r="473" spans="1:15" s="17" customFormat="1" ht="13.5" customHeight="1" thickBot="1" x14ac:dyDescent="0.3">
      <c r="A473" s="96"/>
      <c r="B473" s="98"/>
      <c r="C473" s="101"/>
      <c r="D473" s="98"/>
      <c r="E473" s="93"/>
      <c r="F473" s="93"/>
      <c r="G473" s="91"/>
    </row>
    <row r="474" spans="1:15" s="26" customFormat="1" ht="79.2" x14ac:dyDescent="0.25">
      <c r="A474" s="70">
        <v>361</v>
      </c>
      <c r="B474" s="72" t="s">
        <v>946</v>
      </c>
      <c r="C474" s="73" t="s">
        <v>296</v>
      </c>
      <c r="D474" s="74" t="s">
        <v>947</v>
      </c>
      <c r="E474" s="75">
        <v>192</v>
      </c>
      <c r="F474" s="74">
        <v>19354.32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ref="N474:O478" si="48">E474</f>
        <v>192</v>
      </c>
      <c r="O474" s="25">
        <f t="shared" si="48"/>
        <v>19354.32</v>
      </c>
    </row>
    <row r="475" spans="1:15" s="26" customFormat="1" ht="79.2" x14ac:dyDescent="0.25">
      <c r="A475" s="70">
        <v>362</v>
      </c>
      <c r="B475" s="72" t="s">
        <v>948</v>
      </c>
      <c r="C475" s="73" t="s">
        <v>296</v>
      </c>
      <c r="D475" s="74" t="s">
        <v>949</v>
      </c>
      <c r="E475" s="75">
        <v>100</v>
      </c>
      <c r="F475" s="74">
        <v>9694.3900000000012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8"/>
        <v>100</v>
      </c>
      <c r="O475" s="25">
        <f t="shared" si="48"/>
        <v>9694.3900000000012</v>
      </c>
    </row>
    <row r="476" spans="1:15" s="26" customFormat="1" ht="79.2" x14ac:dyDescent="0.25">
      <c r="A476" s="70">
        <v>363</v>
      </c>
      <c r="B476" s="72" t="s">
        <v>950</v>
      </c>
      <c r="C476" s="73" t="s">
        <v>296</v>
      </c>
      <c r="D476" s="74" t="s">
        <v>951</v>
      </c>
      <c r="E476" s="75">
        <v>115</v>
      </c>
      <c r="F476" s="74">
        <v>10542.390000000001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8"/>
        <v>115</v>
      </c>
      <c r="O476" s="25">
        <f t="shared" si="48"/>
        <v>10542.390000000001</v>
      </c>
    </row>
    <row r="477" spans="1:15" s="26" customFormat="1" ht="26.4" x14ac:dyDescent="0.25">
      <c r="A477" s="70">
        <v>364</v>
      </c>
      <c r="B477" s="72" t="s">
        <v>952</v>
      </c>
      <c r="C477" s="73" t="s">
        <v>296</v>
      </c>
      <c r="D477" s="74" t="s">
        <v>953</v>
      </c>
      <c r="E477" s="75">
        <v>36</v>
      </c>
      <c r="F477" s="74">
        <v>2700.7200000000003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8"/>
        <v>36</v>
      </c>
      <c r="O477" s="25">
        <f t="shared" si="48"/>
        <v>2700.7200000000003</v>
      </c>
    </row>
    <row r="478" spans="1:15" s="26" customFormat="1" ht="26.4" x14ac:dyDescent="0.25">
      <c r="A478" s="70">
        <v>365</v>
      </c>
      <c r="B478" s="72" t="s">
        <v>954</v>
      </c>
      <c r="C478" s="73" t="s">
        <v>296</v>
      </c>
      <c r="D478" s="74" t="s">
        <v>955</v>
      </c>
      <c r="E478" s="75">
        <v>873</v>
      </c>
      <c r="F478" s="74">
        <v>76651.790000000008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8"/>
        <v>873</v>
      </c>
      <c r="O478" s="25">
        <f t="shared" si="48"/>
        <v>76651.790000000008</v>
      </c>
    </row>
    <row r="479" spans="1:15" s="17" customFormat="1" ht="13.5" customHeight="1" thickBot="1" x14ac:dyDescent="0.3"/>
    <row r="480" spans="1:15" s="17" customFormat="1" ht="26.25" customHeight="1" x14ac:dyDescent="0.25">
      <c r="A480" s="94" t="s">
        <v>139</v>
      </c>
      <c r="B480" s="88" t="s">
        <v>32</v>
      </c>
      <c r="C480" s="99" t="s">
        <v>141</v>
      </c>
      <c r="D480" s="88" t="s">
        <v>142</v>
      </c>
      <c r="E480" s="88" t="s">
        <v>1509</v>
      </c>
      <c r="F480" s="88"/>
      <c r="G480" s="89" t="s">
        <v>146</v>
      </c>
    </row>
    <row r="481" spans="1:15" s="17" customFormat="1" ht="12.75" customHeight="1" x14ac:dyDescent="0.25">
      <c r="A481" s="95"/>
      <c r="B481" s="97"/>
      <c r="C481" s="100"/>
      <c r="D481" s="97"/>
      <c r="E481" s="92" t="s">
        <v>147</v>
      </c>
      <c r="F481" s="92" t="s">
        <v>148</v>
      </c>
      <c r="G481" s="90"/>
    </row>
    <row r="482" spans="1:15" s="17" customFormat="1" ht="13.5" customHeight="1" thickBot="1" x14ac:dyDescent="0.3">
      <c r="A482" s="96"/>
      <c r="B482" s="98"/>
      <c r="C482" s="101"/>
      <c r="D482" s="98"/>
      <c r="E482" s="93"/>
      <c r="F482" s="93"/>
      <c r="G482" s="91"/>
    </row>
    <row r="483" spans="1:15" s="26" customFormat="1" ht="26.4" x14ac:dyDescent="0.25">
      <c r="A483" s="70">
        <v>366</v>
      </c>
      <c r="B483" s="72" t="s">
        <v>956</v>
      </c>
      <c r="C483" s="73" t="s">
        <v>296</v>
      </c>
      <c r="D483" s="74" t="s">
        <v>957</v>
      </c>
      <c r="E483" s="75">
        <v>286</v>
      </c>
      <c r="F483" s="74">
        <v>28592.95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ref="N483:N497" si="49">E483</f>
        <v>286</v>
      </c>
      <c r="O483" s="25">
        <f t="shared" ref="O483:O497" si="50">F483</f>
        <v>28592.95</v>
      </c>
    </row>
    <row r="484" spans="1:15" s="26" customFormat="1" ht="26.4" x14ac:dyDescent="0.25">
      <c r="A484" s="70">
        <v>367</v>
      </c>
      <c r="B484" s="72" t="s">
        <v>958</v>
      </c>
      <c r="C484" s="73" t="s">
        <v>296</v>
      </c>
      <c r="D484" s="74" t="s">
        <v>959</v>
      </c>
      <c r="E484" s="75">
        <v>72</v>
      </c>
      <c r="F484" s="74">
        <v>10874.02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49"/>
        <v>72</v>
      </c>
      <c r="O484" s="25">
        <f t="shared" si="50"/>
        <v>10874.02</v>
      </c>
    </row>
    <row r="485" spans="1:15" s="26" customFormat="1" ht="39.6" x14ac:dyDescent="0.25">
      <c r="A485" s="70">
        <v>368</v>
      </c>
      <c r="B485" s="72" t="s">
        <v>960</v>
      </c>
      <c r="C485" s="73" t="s">
        <v>296</v>
      </c>
      <c r="D485" s="74" t="s">
        <v>961</v>
      </c>
      <c r="E485" s="75">
        <v>34</v>
      </c>
      <c r="F485" s="74">
        <v>5844.6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49"/>
        <v>34</v>
      </c>
      <c r="O485" s="25">
        <f t="shared" si="50"/>
        <v>5844.6</v>
      </c>
    </row>
    <row r="486" spans="1:15" s="26" customFormat="1" ht="13.2" x14ac:dyDescent="0.25">
      <c r="A486" s="70">
        <v>369</v>
      </c>
      <c r="B486" s="72" t="s">
        <v>962</v>
      </c>
      <c r="C486" s="73" t="s">
        <v>307</v>
      </c>
      <c r="D486" s="74" t="s">
        <v>963</v>
      </c>
      <c r="E486" s="75">
        <v>12</v>
      </c>
      <c r="F486" s="74">
        <v>985.44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49"/>
        <v>12</v>
      </c>
      <c r="O486" s="25">
        <f t="shared" si="50"/>
        <v>985.44</v>
      </c>
    </row>
    <row r="487" spans="1:15" s="26" customFormat="1" ht="13.2" x14ac:dyDescent="0.25">
      <c r="A487" s="70">
        <v>370</v>
      </c>
      <c r="B487" s="72" t="s">
        <v>964</v>
      </c>
      <c r="C487" s="73" t="s">
        <v>307</v>
      </c>
      <c r="D487" s="74" t="s">
        <v>965</v>
      </c>
      <c r="E487" s="75"/>
      <c r="F487" s="74"/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49"/>
        <v>0</v>
      </c>
      <c r="O487" s="25">
        <f t="shared" si="50"/>
        <v>0</v>
      </c>
    </row>
    <row r="488" spans="1:15" s="26" customFormat="1" ht="26.4" x14ac:dyDescent="0.25">
      <c r="A488" s="70">
        <v>371</v>
      </c>
      <c r="B488" s="72" t="s">
        <v>966</v>
      </c>
      <c r="C488" s="73" t="s">
        <v>307</v>
      </c>
      <c r="D488" s="74" t="s">
        <v>967</v>
      </c>
      <c r="E488" s="75"/>
      <c r="F488" s="74"/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si="49"/>
        <v>0</v>
      </c>
      <c r="O488" s="25">
        <f t="shared" si="50"/>
        <v>0</v>
      </c>
    </row>
    <row r="489" spans="1:15" s="26" customFormat="1" ht="13.2" x14ac:dyDescent="0.25">
      <c r="A489" s="70">
        <v>372</v>
      </c>
      <c r="B489" s="72" t="s">
        <v>968</v>
      </c>
      <c r="C489" s="73" t="s">
        <v>328</v>
      </c>
      <c r="D489" s="74" t="s">
        <v>969</v>
      </c>
      <c r="E489" s="75">
        <v>103.10000000000001</v>
      </c>
      <c r="F489" s="74">
        <v>7196.1900000000005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49"/>
        <v>103.10000000000001</v>
      </c>
      <c r="O489" s="25">
        <f t="shared" si="50"/>
        <v>7196.1900000000005</v>
      </c>
    </row>
    <row r="490" spans="1:15" s="26" customFormat="1" ht="39.6" x14ac:dyDescent="0.25">
      <c r="A490" s="70">
        <v>373</v>
      </c>
      <c r="B490" s="72" t="s">
        <v>970</v>
      </c>
      <c r="C490" s="73" t="s">
        <v>341</v>
      </c>
      <c r="D490" s="74">
        <v>215</v>
      </c>
      <c r="E490" s="75">
        <v>200</v>
      </c>
      <c r="F490" s="74">
        <v>43000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49"/>
        <v>200</v>
      </c>
      <c r="O490" s="25">
        <f t="shared" si="50"/>
        <v>43000</v>
      </c>
    </row>
    <row r="491" spans="1:15" s="26" customFormat="1" ht="13.2" x14ac:dyDescent="0.25">
      <c r="A491" s="70">
        <v>374</v>
      </c>
      <c r="B491" s="72" t="s">
        <v>971</v>
      </c>
      <c r="C491" s="73" t="s">
        <v>307</v>
      </c>
      <c r="D491" s="74" t="s">
        <v>972</v>
      </c>
      <c r="E491" s="75">
        <v>8</v>
      </c>
      <c r="F491" s="74">
        <v>851.92000000000007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49"/>
        <v>8</v>
      </c>
      <c r="O491" s="25">
        <f t="shared" si="50"/>
        <v>851.92000000000007</v>
      </c>
    </row>
    <row r="492" spans="1:15" s="26" customFormat="1" ht="26.4" x14ac:dyDescent="0.25">
      <c r="A492" s="70">
        <v>375</v>
      </c>
      <c r="B492" s="72" t="s">
        <v>973</v>
      </c>
      <c r="C492" s="73" t="s">
        <v>328</v>
      </c>
      <c r="D492" s="74" t="s">
        <v>974</v>
      </c>
      <c r="E492" s="75">
        <v>9</v>
      </c>
      <c r="F492" s="74">
        <v>237.60000000000002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49"/>
        <v>9</v>
      </c>
      <c r="O492" s="25">
        <f t="shared" si="50"/>
        <v>237.60000000000002</v>
      </c>
    </row>
    <row r="493" spans="1:15" s="26" customFormat="1" ht="26.4" x14ac:dyDescent="0.25">
      <c r="A493" s="70">
        <v>376</v>
      </c>
      <c r="B493" s="72" t="s">
        <v>975</v>
      </c>
      <c r="C493" s="73" t="s">
        <v>307</v>
      </c>
      <c r="D493" s="74" t="s">
        <v>976</v>
      </c>
      <c r="E493" s="75">
        <v>17</v>
      </c>
      <c r="F493" s="74">
        <v>526.74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49"/>
        <v>17</v>
      </c>
      <c r="O493" s="25">
        <f t="shared" si="50"/>
        <v>526.74</v>
      </c>
    </row>
    <row r="494" spans="1:15" s="26" customFormat="1" ht="26.4" x14ac:dyDescent="0.25">
      <c r="A494" s="70">
        <v>377</v>
      </c>
      <c r="B494" s="72" t="s">
        <v>977</v>
      </c>
      <c r="C494" s="73" t="s">
        <v>307</v>
      </c>
      <c r="D494" s="74" t="s">
        <v>978</v>
      </c>
      <c r="E494" s="75">
        <v>43</v>
      </c>
      <c r="F494" s="74">
        <v>1271.51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49"/>
        <v>43</v>
      </c>
      <c r="O494" s="25">
        <f t="shared" si="50"/>
        <v>1271.51</v>
      </c>
    </row>
    <row r="495" spans="1:15" s="26" customFormat="1" ht="26.4" x14ac:dyDescent="0.25">
      <c r="A495" s="70">
        <v>378</v>
      </c>
      <c r="B495" s="72" t="s">
        <v>979</v>
      </c>
      <c r="C495" s="73" t="s">
        <v>341</v>
      </c>
      <c r="D495" s="74" t="s">
        <v>980</v>
      </c>
      <c r="E495" s="75"/>
      <c r="F495" s="74"/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49"/>
        <v>0</v>
      </c>
      <c r="O495" s="25">
        <f t="shared" si="50"/>
        <v>0</v>
      </c>
    </row>
    <row r="496" spans="1:15" s="26" customFormat="1" ht="13.2" x14ac:dyDescent="0.25">
      <c r="A496" s="70">
        <v>379</v>
      </c>
      <c r="B496" s="72" t="s">
        <v>981</v>
      </c>
      <c r="C496" s="73" t="s">
        <v>341</v>
      </c>
      <c r="D496" s="74" t="s">
        <v>982</v>
      </c>
      <c r="E496" s="75">
        <v>150</v>
      </c>
      <c r="F496" s="74">
        <v>1704.6200000000001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49"/>
        <v>150</v>
      </c>
      <c r="O496" s="25">
        <f t="shared" si="50"/>
        <v>1704.6200000000001</v>
      </c>
    </row>
    <row r="497" spans="1:15" s="26" customFormat="1" ht="13.2" x14ac:dyDescent="0.25">
      <c r="A497" s="70">
        <v>380</v>
      </c>
      <c r="B497" s="72" t="s">
        <v>981</v>
      </c>
      <c r="C497" s="73" t="s">
        <v>341</v>
      </c>
      <c r="D497" s="74" t="s">
        <v>983</v>
      </c>
      <c r="E497" s="75">
        <v>30</v>
      </c>
      <c r="F497" s="74">
        <v>370.5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49"/>
        <v>30</v>
      </c>
      <c r="O497" s="25">
        <f t="shared" si="50"/>
        <v>370.5</v>
      </c>
    </row>
    <row r="498" spans="1:15" s="17" customFormat="1" ht="13.5" customHeight="1" thickBot="1" x14ac:dyDescent="0.3"/>
    <row r="499" spans="1:15" s="17" customFormat="1" ht="26.25" customHeight="1" x14ac:dyDescent="0.25">
      <c r="A499" s="94" t="s">
        <v>139</v>
      </c>
      <c r="B499" s="88" t="s">
        <v>32</v>
      </c>
      <c r="C499" s="99" t="s">
        <v>141</v>
      </c>
      <c r="D499" s="88" t="s">
        <v>142</v>
      </c>
      <c r="E499" s="88" t="s">
        <v>1509</v>
      </c>
      <c r="F499" s="88"/>
      <c r="G499" s="89" t="s">
        <v>146</v>
      </c>
    </row>
    <row r="500" spans="1:15" s="17" customFormat="1" ht="12.75" customHeight="1" x14ac:dyDescent="0.25">
      <c r="A500" s="95"/>
      <c r="B500" s="97"/>
      <c r="C500" s="100"/>
      <c r="D500" s="97"/>
      <c r="E500" s="92" t="s">
        <v>147</v>
      </c>
      <c r="F500" s="92" t="s">
        <v>148</v>
      </c>
      <c r="G500" s="90"/>
    </row>
    <row r="501" spans="1:15" s="17" customFormat="1" ht="13.5" customHeight="1" thickBot="1" x14ac:dyDescent="0.3">
      <c r="A501" s="96"/>
      <c r="B501" s="98"/>
      <c r="C501" s="101"/>
      <c r="D501" s="98"/>
      <c r="E501" s="93"/>
      <c r="F501" s="93"/>
      <c r="G501" s="91"/>
    </row>
    <row r="502" spans="1:15" s="26" customFormat="1" ht="13.2" x14ac:dyDescent="0.25">
      <c r="A502" s="70">
        <v>381</v>
      </c>
      <c r="B502" s="72" t="s">
        <v>984</v>
      </c>
      <c r="C502" s="73" t="s">
        <v>307</v>
      </c>
      <c r="D502" s="74">
        <v>2938</v>
      </c>
      <c r="E502" s="75">
        <v>189</v>
      </c>
      <c r="F502" s="74">
        <v>555282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ref="N502:N514" si="51">E502</f>
        <v>189</v>
      </c>
      <c r="O502" s="25">
        <f t="shared" ref="O502:O514" si="52">F502</f>
        <v>555282</v>
      </c>
    </row>
    <row r="503" spans="1:15" s="26" customFormat="1" ht="26.4" x14ac:dyDescent="0.25">
      <c r="A503" s="70">
        <v>382</v>
      </c>
      <c r="B503" s="72" t="s">
        <v>985</v>
      </c>
      <c r="C503" s="73" t="s">
        <v>307</v>
      </c>
      <c r="D503" s="74">
        <v>330</v>
      </c>
      <c r="E503" s="75">
        <v>61</v>
      </c>
      <c r="F503" s="74">
        <v>20130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51"/>
        <v>61</v>
      </c>
      <c r="O503" s="25">
        <f t="shared" si="52"/>
        <v>20130</v>
      </c>
    </row>
    <row r="504" spans="1:15" s="26" customFormat="1" ht="26.4" x14ac:dyDescent="0.25">
      <c r="A504" s="70">
        <v>383</v>
      </c>
      <c r="B504" s="72" t="s">
        <v>986</v>
      </c>
      <c r="C504" s="73" t="s">
        <v>296</v>
      </c>
      <c r="D504" s="74">
        <v>450</v>
      </c>
      <c r="E504" s="75">
        <v>30</v>
      </c>
      <c r="F504" s="74">
        <v>13500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51"/>
        <v>30</v>
      </c>
      <c r="O504" s="25">
        <f t="shared" si="52"/>
        <v>13500</v>
      </c>
    </row>
    <row r="505" spans="1:15" s="26" customFormat="1" ht="26.4" x14ac:dyDescent="0.25">
      <c r="A505" s="70">
        <v>384</v>
      </c>
      <c r="B505" s="72" t="s">
        <v>987</v>
      </c>
      <c r="C505" s="73" t="s">
        <v>296</v>
      </c>
      <c r="D505" s="74">
        <v>480</v>
      </c>
      <c r="E505" s="75">
        <v>47</v>
      </c>
      <c r="F505" s="74">
        <v>22560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51"/>
        <v>47</v>
      </c>
      <c r="O505" s="25">
        <f t="shared" si="52"/>
        <v>22560</v>
      </c>
    </row>
    <row r="506" spans="1:15" s="26" customFormat="1" ht="13.2" x14ac:dyDescent="0.25">
      <c r="A506" s="70">
        <v>385</v>
      </c>
      <c r="B506" s="72" t="s">
        <v>988</v>
      </c>
      <c r="C506" s="73" t="s">
        <v>989</v>
      </c>
      <c r="D506" s="74" t="s">
        <v>990</v>
      </c>
      <c r="E506" s="75"/>
      <c r="F506" s="74"/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51"/>
        <v>0</v>
      </c>
      <c r="O506" s="25">
        <f t="shared" si="52"/>
        <v>0</v>
      </c>
    </row>
    <row r="507" spans="1:15" s="26" customFormat="1" ht="26.4" x14ac:dyDescent="0.25">
      <c r="A507" s="70">
        <v>386</v>
      </c>
      <c r="B507" s="72" t="s">
        <v>991</v>
      </c>
      <c r="C507" s="73" t="s">
        <v>307</v>
      </c>
      <c r="D507" s="74" t="s">
        <v>992</v>
      </c>
      <c r="E507" s="75">
        <v>20</v>
      </c>
      <c r="F507" s="74">
        <v>2431.2000000000003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51"/>
        <v>20</v>
      </c>
      <c r="O507" s="25">
        <f t="shared" si="52"/>
        <v>2431.2000000000003</v>
      </c>
    </row>
    <row r="508" spans="1:15" s="26" customFormat="1" ht="26.4" x14ac:dyDescent="0.25">
      <c r="A508" s="70">
        <v>387</v>
      </c>
      <c r="B508" s="72" t="s">
        <v>993</v>
      </c>
      <c r="C508" s="73" t="s">
        <v>307</v>
      </c>
      <c r="D508" s="74" t="s">
        <v>994</v>
      </c>
      <c r="E508" s="75">
        <v>60</v>
      </c>
      <c r="F508" s="74">
        <v>5210.93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51"/>
        <v>60</v>
      </c>
      <c r="O508" s="25">
        <f t="shared" si="52"/>
        <v>5210.93</v>
      </c>
    </row>
    <row r="509" spans="1:15" s="26" customFormat="1" ht="13.2" x14ac:dyDescent="0.25">
      <c r="A509" s="70">
        <v>388</v>
      </c>
      <c r="B509" s="72" t="s">
        <v>995</v>
      </c>
      <c r="C509" s="73" t="s">
        <v>328</v>
      </c>
      <c r="D509" s="74" t="s">
        <v>996</v>
      </c>
      <c r="E509" s="75">
        <v>22</v>
      </c>
      <c r="F509" s="74">
        <v>162.14000000000001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51"/>
        <v>22</v>
      </c>
      <c r="O509" s="25">
        <f t="shared" si="52"/>
        <v>162.14000000000001</v>
      </c>
    </row>
    <row r="510" spans="1:15" s="26" customFormat="1" ht="26.4" x14ac:dyDescent="0.25">
      <c r="A510" s="70">
        <v>389</v>
      </c>
      <c r="B510" s="72" t="s">
        <v>997</v>
      </c>
      <c r="C510" s="73" t="s">
        <v>307</v>
      </c>
      <c r="D510" s="74" t="s">
        <v>996</v>
      </c>
      <c r="E510" s="75">
        <v>8</v>
      </c>
      <c r="F510" s="74">
        <v>58.96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51"/>
        <v>8</v>
      </c>
      <c r="O510" s="25">
        <f t="shared" si="52"/>
        <v>58.96</v>
      </c>
    </row>
    <row r="511" spans="1:15" s="26" customFormat="1" ht="13.2" x14ac:dyDescent="0.25">
      <c r="A511" s="70">
        <v>390</v>
      </c>
      <c r="B511" s="72" t="s">
        <v>998</v>
      </c>
      <c r="C511" s="73" t="s">
        <v>307</v>
      </c>
      <c r="D511" s="74" t="s">
        <v>999</v>
      </c>
      <c r="E511" s="75">
        <v>13</v>
      </c>
      <c r="F511" s="74">
        <v>274.69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1"/>
        <v>13</v>
      </c>
      <c r="O511" s="25">
        <f t="shared" si="52"/>
        <v>274.69</v>
      </c>
    </row>
    <row r="512" spans="1:15" s="26" customFormat="1" ht="26.4" x14ac:dyDescent="0.25">
      <c r="A512" s="70">
        <v>391</v>
      </c>
      <c r="B512" s="72" t="s">
        <v>1000</v>
      </c>
      <c r="C512" s="73" t="s">
        <v>328</v>
      </c>
      <c r="D512" s="74" t="s">
        <v>1001</v>
      </c>
      <c r="E512" s="75">
        <v>3</v>
      </c>
      <c r="F512" s="74">
        <v>31.84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1"/>
        <v>3</v>
      </c>
      <c r="O512" s="25">
        <f t="shared" si="52"/>
        <v>31.84</v>
      </c>
    </row>
    <row r="513" spans="1:15" s="26" customFormat="1" ht="39.6" x14ac:dyDescent="0.25">
      <c r="A513" s="70">
        <v>392</v>
      </c>
      <c r="B513" s="72" t="s">
        <v>1002</v>
      </c>
      <c r="C513" s="73" t="s">
        <v>1003</v>
      </c>
      <c r="D513" s="74" t="s">
        <v>1004</v>
      </c>
      <c r="E513" s="75">
        <v>3041</v>
      </c>
      <c r="F513" s="74">
        <v>43555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1"/>
        <v>3041</v>
      </c>
      <c r="O513" s="25">
        <f t="shared" si="52"/>
        <v>43555</v>
      </c>
    </row>
    <row r="514" spans="1:15" s="26" customFormat="1" ht="39.6" x14ac:dyDescent="0.25">
      <c r="A514" s="70">
        <v>393</v>
      </c>
      <c r="B514" s="72" t="s">
        <v>1005</v>
      </c>
      <c r="C514" s="73" t="s">
        <v>296</v>
      </c>
      <c r="D514" s="74" t="s">
        <v>1006</v>
      </c>
      <c r="E514" s="75">
        <v>50</v>
      </c>
      <c r="F514" s="74">
        <v>21550.5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1"/>
        <v>50</v>
      </c>
      <c r="O514" s="25">
        <f t="shared" si="52"/>
        <v>21550.5</v>
      </c>
    </row>
    <row r="515" spans="1:15" s="17" customFormat="1" ht="13.5" customHeight="1" thickBot="1" x14ac:dyDescent="0.3"/>
    <row r="516" spans="1:15" s="17" customFormat="1" ht="26.25" customHeight="1" x14ac:dyDescent="0.25">
      <c r="A516" s="94" t="s">
        <v>139</v>
      </c>
      <c r="B516" s="88" t="s">
        <v>32</v>
      </c>
      <c r="C516" s="99" t="s">
        <v>141</v>
      </c>
      <c r="D516" s="88" t="s">
        <v>142</v>
      </c>
      <c r="E516" s="88" t="s">
        <v>1509</v>
      </c>
      <c r="F516" s="88"/>
      <c r="G516" s="89" t="s">
        <v>146</v>
      </c>
    </row>
    <row r="517" spans="1:15" s="17" customFormat="1" ht="12.75" customHeight="1" x14ac:dyDescent="0.25">
      <c r="A517" s="95"/>
      <c r="B517" s="97"/>
      <c r="C517" s="100"/>
      <c r="D517" s="97"/>
      <c r="E517" s="92" t="s">
        <v>147</v>
      </c>
      <c r="F517" s="92" t="s">
        <v>148</v>
      </c>
      <c r="G517" s="90"/>
    </row>
    <row r="518" spans="1:15" s="17" customFormat="1" ht="13.5" customHeight="1" thickBot="1" x14ac:dyDescent="0.3">
      <c r="A518" s="96"/>
      <c r="B518" s="98"/>
      <c r="C518" s="101"/>
      <c r="D518" s="98"/>
      <c r="E518" s="93"/>
      <c r="F518" s="93"/>
      <c r="G518" s="91"/>
    </row>
    <row r="519" spans="1:15" s="26" customFormat="1" ht="39.6" x14ac:dyDescent="0.25">
      <c r="A519" s="70">
        <v>394</v>
      </c>
      <c r="B519" s="72" t="s">
        <v>1007</v>
      </c>
      <c r="C519" s="73" t="s">
        <v>296</v>
      </c>
      <c r="D519" s="74" t="s">
        <v>1008</v>
      </c>
      <c r="E519" s="75">
        <v>362</v>
      </c>
      <c r="F519" s="74">
        <v>63724.01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ref="N519:N530" si="53">E519</f>
        <v>362</v>
      </c>
      <c r="O519" s="25">
        <f t="shared" ref="O519:O530" si="54">F519</f>
        <v>63724.01</v>
      </c>
    </row>
    <row r="520" spans="1:15" s="26" customFormat="1" ht="26.4" x14ac:dyDescent="0.25">
      <c r="A520" s="70">
        <v>395</v>
      </c>
      <c r="B520" s="72" t="s">
        <v>1009</v>
      </c>
      <c r="C520" s="73" t="s">
        <v>296</v>
      </c>
      <c r="D520" s="74">
        <v>3040</v>
      </c>
      <c r="E520" s="75">
        <v>24</v>
      </c>
      <c r="F520" s="74">
        <v>72960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53"/>
        <v>24</v>
      </c>
      <c r="O520" s="25">
        <f t="shared" si="54"/>
        <v>72960</v>
      </c>
    </row>
    <row r="521" spans="1:15" s="26" customFormat="1" ht="13.2" x14ac:dyDescent="0.25">
      <c r="A521" s="70">
        <v>396</v>
      </c>
      <c r="B521" s="72" t="s">
        <v>1010</v>
      </c>
      <c r="C521" s="73" t="s">
        <v>328</v>
      </c>
      <c r="D521" s="74" t="s">
        <v>1011</v>
      </c>
      <c r="E521" s="75">
        <v>3</v>
      </c>
      <c r="F521" s="74">
        <v>397.35</v>
      </c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53"/>
        <v>3</v>
      </c>
      <c r="O521" s="25">
        <f t="shared" si="54"/>
        <v>397.35</v>
      </c>
    </row>
    <row r="522" spans="1:15" s="26" customFormat="1" ht="26.4" x14ac:dyDescent="0.25">
      <c r="A522" s="70">
        <v>397</v>
      </c>
      <c r="B522" s="72" t="s">
        <v>1012</v>
      </c>
      <c r="C522" s="73" t="s">
        <v>314</v>
      </c>
      <c r="D522" s="74">
        <v>50</v>
      </c>
      <c r="E522" s="75">
        <v>20</v>
      </c>
      <c r="F522" s="74">
        <v>1000</v>
      </c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53"/>
        <v>20</v>
      </c>
      <c r="O522" s="25">
        <f t="shared" si="54"/>
        <v>1000</v>
      </c>
    </row>
    <row r="523" spans="1:15" s="26" customFormat="1" ht="26.4" x14ac:dyDescent="0.25">
      <c r="A523" s="70">
        <v>398</v>
      </c>
      <c r="B523" s="72" t="s">
        <v>1013</v>
      </c>
      <c r="C523" s="73" t="s">
        <v>296</v>
      </c>
      <c r="D523" s="74">
        <v>1</v>
      </c>
      <c r="E523" s="75">
        <v>160</v>
      </c>
      <c r="F523" s="74">
        <v>160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53"/>
        <v>160</v>
      </c>
      <c r="O523" s="25">
        <f t="shared" si="54"/>
        <v>160</v>
      </c>
    </row>
    <row r="524" spans="1:15" s="26" customFormat="1" ht="13.2" x14ac:dyDescent="0.25">
      <c r="A524" s="70">
        <v>399</v>
      </c>
      <c r="B524" s="72" t="s">
        <v>1014</v>
      </c>
      <c r="C524" s="73" t="s">
        <v>341</v>
      </c>
      <c r="D524" s="74" t="s">
        <v>1015</v>
      </c>
      <c r="E524" s="75">
        <v>400</v>
      </c>
      <c r="F524" s="74">
        <v>4592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3"/>
        <v>400</v>
      </c>
      <c r="O524" s="25">
        <f t="shared" si="54"/>
        <v>4592</v>
      </c>
    </row>
    <row r="525" spans="1:15" s="26" customFormat="1" ht="26.4" x14ac:dyDescent="0.25">
      <c r="A525" s="70">
        <v>400</v>
      </c>
      <c r="B525" s="72" t="s">
        <v>1016</v>
      </c>
      <c r="C525" s="73" t="s">
        <v>334</v>
      </c>
      <c r="D525" s="74" t="s">
        <v>1017</v>
      </c>
      <c r="E525" s="75">
        <v>239</v>
      </c>
      <c r="F525" s="74">
        <v>4480.68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3"/>
        <v>239</v>
      </c>
      <c r="O525" s="25">
        <f t="shared" si="54"/>
        <v>4480.68</v>
      </c>
    </row>
    <row r="526" spans="1:15" s="26" customFormat="1" ht="26.4" x14ac:dyDescent="0.25">
      <c r="A526" s="70">
        <v>401</v>
      </c>
      <c r="B526" s="72" t="s">
        <v>1018</v>
      </c>
      <c r="C526" s="73" t="s">
        <v>907</v>
      </c>
      <c r="D526" s="74" t="s">
        <v>1019</v>
      </c>
      <c r="E526" s="75">
        <v>2</v>
      </c>
      <c r="F526" s="74">
        <v>60.28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3"/>
        <v>2</v>
      </c>
      <c r="O526" s="25">
        <f t="shared" si="54"/>
        <v>60.28</v>
      </c>
    </row>
    <row r="527" spans="1:15" s="26" customFormat="1" ht="26.4" x14ac:dyDescent="0.25">
      <c r="A527" s="70">
        <v>402</v>
      </c>
      <c r="B527" s="72" t="s">
        <v>1020</v>
      </c>
      <c r="C527" s="73" t="s">
        <v>428</v>
      </c>
      <c r="D527" s="74" t="s">
        <v>1021</v>
      </c>
      <c r="E527" s="75">
        <v>99</v>
      </c>
      <c r="F527" s="74">
        <v>1128.79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3"/>
        <v>99</v>
      </c>
      <c r="O527" s="25">
        <f t="shared" si="54"/>
        <v>1128.79</v>
      </c>
    </row>
    <row r="528" spans="1:15" s="26" customFormat="1" ht="39.6" x14ac:dyDescent="0.25">
      <c r="A528" s="70">
        <v>403</v>
      </c>
      <c r="B528" s="72" t="s">
        <v>1022</v>
      </c>
      <c r="C528" s="73" t="s">
        <v>334</v>
      </c>
      <c r="D528" s="74" t="s">
        <v>1023</v>
      </c>
      <c r="E528" s="75">
        <v>2756</v>
      </c>
      <c r="F528" s="74">
        <v>35106.800000000003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3"/>
        <v>2756</v>
      </c>
      <c r="O528" s="25">
        <f t="shared" si="54"/>
        <v>35106.800000000003</v>
      </c>
    </row>
    <row r="529" spans="1:15" s="26" customFormat="1" ht="39.6" x14ac:dyDescent="0.25">
      <c r="A529" s="70">
        <v>404</v>
      </c>
      <c r="B529" s="72" t="s">
        <v>1024</v>
      </c>
      <c r="C529" s="73" t="s">
        <v>334</v>
      </c>
      <c r="D529" s="74" t="s">
        <v>1025</v>
      </c>
      <c r="E529" s="75">
        <v>2520</v>
      </c>
      <c r="F529" s="74">
        <v>40932.36</v>
      </c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53"/>
        <v>2520</v>
      </c>
      <c r="O529" s="25">
        <f t="shared" si="54"/>
        <v>40932.36</v>
      </c>
    </row>
    <row r="530" spans="1:15" s="26" customFormat="1" ht="13.2" x14ac:dyDescent="0.25">
      <c r="A530" s="70">
        <v>405</v>
      </c>
      <c r="B530" s="72" t="s">
        <v>1026</v>
      </c>
      <c r="C530" s="73" t="s">
        <v>341</v>
      </c>
      <c r="D530" s="74" t="s">
        <v>911</v>
      </c>
      <c r="E530" s="75">
        <v>80</v>
      </c>
      <c r="F530" s="74">
        <v>1224.0800000000002</v>
      </c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si="53"/>
        <v>80</v>
      </c>
      <c r="O530" s="25">
        <f t="shared" si="54"/>
        <v>1224.0800000000002</v>
      </c>
    </row>
    <row r="531" spans="1:15" s="17" customFormat="1" ht="13.5" customHeight="1" thickBot="1" x14ac:dyDescent="0.3"/>
    <row r="532" spans="1:15" s="17" customFormat="1" ht="26.25" customHeight="1" x14ac:dyDescent="0.25">
      <c r="A532" s="94" t="s">
        <v>139</v>
      </c>
      <c r="B532" s="88" t="s">
        <v>32</v>
      </c>
      <c r="C532" s="99" t="s">
        <v>141</v>
      </c>
      <c r="D532" s="88" t="s">
        <v>142</v>
      </c>
      <c r="E532" s="88" t="s">
        <v>1509</v>
      </c>
      <c r="F532" s="88"/>
      <c r="G532" s="89" t="s">
        <v>146</v>
      </c>
    </row>
    <row r="533" spans="1:15" s="17" customFormat="1" ht="12.75" customHeight="1" x14ac:dyDescent="0.25">
      <c r="A533" s="95"/>
      <c r="B533" s="97"/>
      <c r="C533" s="100"/>
      <c r="D533" s="97"/>
      <c r="E533" s="92" t="s">
        <v>147</v>
      </c>
      <c r="F533" s="92" t="s">
        <v>148</v>
      </c>
      <c r="G533" s="90"/>
    </row>
    <row r="534" spans="1:15" s="17" customFormat="1" ht="13.5" customHeight="1" thickBot="1" x14ac:dyDescent="0.3">
      <c r="A534" s="96"/>
      <c r="B534" s="98"/>
      <c r="C534" s="101"/>
      <c r="D534" s="98"/>
      <c r="E534" s="93"/>
      <c r="F534" s="93"/>
      <c r="G534" s="91"/>
    </row>
    <row r="535" spans="1:15" s="26" customFormat="1" ht="13.2" x14ac:dyDescent="0.25">
      <c r="A535" s="70">
        <v>406</v>
      </c>
      <c r="B535" s="72" t="s">
        <v>1027</v>
      </c>
      <c r="C535" s="73" t="s">
        <v>1028</v>
      </c>
      <c r="D535" s="74" t="s">
        <v>1029</v>
      </c>
      <c r="E535" s="75">
        <v>40</v>
      </c>
      <c r="F535" s="74">
        <v>545.20000000000005</v>
      </c>
      <c r="G535" s="76"/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>
        <f t="shared" ref="N535:N546" si="55">E535</f>
        <v>40</v>
      </c>
      <c r="O535" s="25">
        <f t="shared" ref="O535:O546" si="56">F535</f>
        <v>545.20000000000005</v>
      </c>
    </row>
    <row r="536" spans="1:15" s="26" customFormat="1" ht="13.2" x14ac:dyDescent="0.25">
      <c r="A536" s="70">
        <v>407</v>
      </c>
      <c r="B536" s="72" t="s">
        <v>1027</v>
      </c>
      <c r="C536" s="73" t="s">
        <v>1028</v>
      </c>
      <c r="D536" s="74" t="s">
        <v>1023</v>
      </c>
      <c r="E536" s="75">
        <v>359</v>
      </c>
      <c r="F536" s="74">
        <v>4573.05</v>
      </c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si="55"/>
        <v>359</v>
      </c>
      <c r="O536" s="25">
        <f t="shared" si="56"/>
        <v>4573.05</v>
      </c>
    </row>
    <row r="537" spans="1:15" s="26" customFormat="1" ht="13.2" x14ac:dyDescent="0.25">
      <c r="A537" s="70">
        <v>408</v>
      </c>
      <c r="B537" s="72" t="s">
        <v>1030</v>
      </c>
      <c r="C537" s="73" t="s">
        <v>296</v>
      </c>
      <c r="D537" s="74" t="s">
        <v>464</v>
      </c>
      <c r="E537" s="75"/>
      <c r="F537" s="74"/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55"/>
        <v>0</v>
      </c>
      <c r="O537" s="25">
        <f t="shared" si="56"/>
        <v>0</v>
      </c>
    </row>
    <row r="538" spans="1:15" s="26" customFormat="1" ht="13.2" x14ac:dyDescent="0.25">
      <c r="A538" s="70">
        <v>409</v>
      </c>
      <c r="B538" s="72" t="s">
        <v>1031</v>
      </c>
      <c r="C538" s="73" t="s">
        <v>296</v>
      </c>
      <c r="D538" s="74" t="s">
        <v>1032</v>
      </c>
      <c r="E538" s="75">
        <v>2392</v>
      </c>
      <c r="F538" s="74">
        <v>39209.910000000003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5"/>
        <v>2392</v>
      </c>
      <c r="O538" s="25">
        <f t="shared" si="56"/>
        <v>39209.910000000003</v>
      </c>
    </row>
    <row r="539" spans="1:15" s="26" customFormat="1" ht="26.4" x14ac:dyDescent="0.25">
      <c r="A539" s="70">
        <v>410</v>
      </c>
      <c r="B539" s="72" t="s">
        <v>1033</v>
      </c>
      <c r="C539" s="73" t="s">
        <v>428</v>
      </c>
      <c r="D539" s="74" t="s">
        <v>1034</v>
      </c>
      <c r="E539" s="75">
        <v>20</v>
      </c>
      <c r="F539" s="74">
        <v>975.33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5"/>
        <v>20</v>
      </c>
      <c r="O539" s="25">
        <f t="shared" si="56"/>
        <v>975.33</v>
      </c>
    </row>
    <row r="540" spans="1:15" s="26" customFormat="1" ht="52.8" x14ac:dyDescent="0.25">
      <c r="A540" s="70">
        <v>411</v>
      </c>
      <c r="B540" s="72" t="s">
        <v>1035</v>
      </c>
      <c r="C540" s="73" t="s">
        <v>296</v>
      </c>
      <c r="D540" s="74" t="s">
        <v>1036</v>
      </c>
      <c r="E540" s="75">
        <v>100</v>
      </c>
      <c r="F540" s="74">
        <v>2104.67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5"/>
        <v>100</v>
      </c>
      <c r="O540" s="25">
        <f t="shared" si="56"/>
        <v>2104.67</v>
      </c>
    </row>
    <row r="541" spans="1:15" s="26" customFormat="1" ht="52.8" x14ac:dyDescent="0.25">
      <c r="A541" s="70">
        <v>412</v>
      </c>
      <c r="B541" s="72" t="s">
        <v>1037</v>
      </c>
      <c r="C541" s="73" t="s">
        <v>296</v>
      </c>
      <c r="D541" s="74" t="s">
        <v>1036</v>
      </c>
      <c r="E541" s="75">
        <v>100</v>
      </c>
      <c r="F541" s="74">
        <v>2104.67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5"/>
        <v>100</v>
      </c>
      <c r="O541" s="25">
        <f t="shared" si="56"/>
        <v>2104.67</v>
      </c>
    </row>
    <row r="542" spans="1:15" s="26" customFormat="1" ht="13.2" x14ac:dyDescent="0.25">
      <c r="A542" s="70">
        <v>413</v>
      </c>
      <c r="B542" s="72" t="s">
        <v>1038</v>
      </c>
      <c r="C542" s="73" t="s">
        <v>307</v>
      </c>
      <c r="D542" s="74" t="s">
        <v>1039</v>
      </c>
      <c r="E542" s="75">
        <v>7</v>
      </c>
      <c r="F542" s="74">
        <v>52.38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5"/>
        <v>7</v>
      </c>
      <c r="O542" s="25">
        <f t="shared" si="56"/>
        <v>52.38</v>
      </c>
    </row>
    <row r="543" spans="1:15" s="26" customFormat="1" ht="26.4" x14ac:dyDescent="0.25">
      <c r="A543" s="70">
        <v>414</v>
      </c>
      <c r="B543" s="72" t="s">
        <v>1040</v>
      </c>
      <c r="C543" s="73" t="s">
        <v>307</v>
      </c>
      <c r="D543" s="74" t="s">
        <v>1041</v>
      </c>
      <c r="E543" s="75">
        <v>9</v>
      </c>
      <c r="F543" s="74">
        <v>1091.72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5"/>
        <v>9</v>
      </c>
      <c r="O543" s="25">
        <f t="shared" si="56"/>
        <v>1091.72</v>
      </c>
    </row>
    <row r="544" spans="1:15" s="26" customFormat="1" ht="52.8" x14ac:dyDescent="0.25">
      <c r="A544" s="70">
        <v>415</v>
      </c>
      <c r="B544" s="72" t="s">
        <v>1042</v>
      </c>
      <c r="C544" s="73" t="s">
        <v>296</v>
      </c>
      <c r="D544" s="74">
        <v>1</v>
      </c>
      <c r="E544" s="75">
        <v>870</v>
      </c>
      <c r="F544" s="74">
        <v>870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5"/>
        <v>870</v>
      </c>
      <c r="O544" s="25">
        <f t="shared" si="56"/>
        <v>870</v>
      </c>
    </row>
    <row r="545" spans="1:15" s="26" customFormat="1" ht="13.2" x14ac:dyDescent="0.25">
      <c r="A545" s="70">
        <v>416</v>
      </c>
      <c r="B545" s="72" t="s">
        <v>1043</v>
      </c>
      <c r="C545" s="73" t="s">
        <v>328</v>
      </c>
      <c r="D545" s="74" t="s">
        <v>1044</v>
      </c>
      <c r="E545" s="75">
        <v>20</v>
      </c>
      <c r="F545" s="74">
        <v>1288.22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5"/>
        <v>20</v>
      </c>
      <c r="O545" s="25">
        <f t="shared" si="56"/>
        <v>1288.22</v>
      </c>
    </row>
    <row r="546" spans="1:15" s="26" customFormat="1" ht="13.2" x14ac:dyDescent="0.25">
      <c r="A546" s="70">
        <v>417</v>
      </c>
      <c r="B546" s="72" t="s">
        <v>1045</v>
      </c>
      <c r="C546" s="73" t="s">
        <v>307</v>
      </c>
      <c r="D546" s="74" t="s">
        <v>1046</v>
      </c>
      <c r="E546" s="75">
        <v>75</v>
      </c>
      <c r="F546" s="74">
        <v>8085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5"/>
        <v>75</v>
      </c>
      <c r="O546" s="25">
        <f t="shared" si="56"/>
        <v>8085</v>
      </c>
    </row>
    <row r="547" spans="1:15" s="17" customFormat="1" ht="13.5" customHeight="1" thickBot="1" x14ac:dyDescent="0.3"/>
    <row r="548" spans="1:15" s="17" customFormat="1" ht="26.25" customHeight="1" x14ac:dyDescent="0.25">
      <c r="A548" s="94" t="s">
        <v>139</v>
      </c>
      <c r="B548" s="88" t="s">
        <v>32</v>
      </c>
      <c r="C548" s="99" t="s">
        <v>141</v>
      </c>
      <c r="D548" s="88" t="s">
        <v>142</v>
      </c>
      <c r="E548" s="88" t="s">
        <v>1509</v>
      </c>
      <c r="F548" s="88"/>
      <c r="G548" s="89" t="s">
        <v>146</v>
      </c>
    </row>
    <row r="549" spans="1:15" s="17" customFormat="1" ht="12.75" customHeight="1" x14ac:dyDescent="0.25">
      <c r="A549" s="95"/>
      <c r="B549" s="97"/>
      <c r="C549" s="100"/>
      <c r="D549" s="97"/>
      <c r="E549" s="92" t="s">
        <v>147</v>
      </c>
      <c r="F549" s="92" t="s">
        <v>148</v>
      </c>
      <c r="G549" s="90"/>
    </row>
    <row r="550" spans="1:15" s="17" customFormat="1" ht="13.5" customHeight="1" thickBot="1" x14ac:dyDescent="0.3">
      <c r="A550" s="96"/>
      <c r="B550" s="98"/>
      <c r="C550" s="101"/>
      <c r="D550" s="98"/>
      <c r="E550" s="93"/>
      <c r="F550" s="93"/>
      <c r="G550" s="91"/>
    </row>
    <row r="551" spans="1:15" s="26" customFormat="1" ht="13.2" x14ac:dyDescent="0.25">
      <c r="A551" s="70">
        <v>418</v>
      </c>
      <c r="B551" s="72" t="s">
        <v>1047</v>
      </c>
      <c r="C551" s="73" t="s">
        <v>328</v>
      </c>
      <c r="D551" s="74" t="s">
        <v>1048</v>
      </c>
      <c r="E551" s="75">
        <v>30</v>
      </c>
      <c r="F551" s="74">
        <v>1535.4</v>
      </c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ref="N551:N566" si="57">E551</f>
        <v>30</v>
      </c>
      <c r="O551" s="25">
        <f t="shared" ref="O551:O566" si="58">F551</f>
        <v>1535.4</v>
      </c>
    </row>
    <row r="552" spans="1:15" s="26" customFormat="1" ht="26.4" x14ac:dyDescent="0.25">
      <c r="A552" s="70">
        <v>419</v>
      </c>
      <c r="B552" s="72" t="s">
        <v>1049</v>
      </c>
      <c r="C552" s="73" t="s">
        <v>328</v>
      </c>
      <c r="D552" s="74" t="s">
        <v>1050</v>
      </c>
      <c r="E552" s="75">
        <v>119</v>
      </c>
      <c r="F552" s="74">
        <v>23242.670000000002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si="57"/>
        <v>119</v>
      </c>
      <c r="O552" s="25">
        <f t="shared" si="58"/>
        <v>23242.670000000002</v>
      </c>
    </row>
    <row r="553" spans="1:15" s="26" customFormat="1" ht="13.2" x14ac:dyDescent="0.25">
      <c r="A553" s="70">
        <v>420</v>
      </c>
      <c r="B553" s="72" t="s">
        <v>1051</v>
      </c>
      <c r="C553" s="73" t="s">
        <v>314</v>
      </c>
      <c r="D553" s="74" t="s">
        <v>1052</v>
      </c>
      <c r="E553" s="75">
        <v>20</v>
      </c>
      <c r="F553" s="74">
        <v>1971.6000000000001</v>
      </c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si="57"/>
        <v>20</v>
      </c>
      <c r="O553" s="25">
        <f t="shared" si="58"/>
        <v>1971.6000000000001</v>
      </c>
    </row>
    <row r="554" spans="1:15" s="26" customFormat="1" ht="13.2" x14ac:dyDescent="0.25">
      <c r="A554" s="70">
        <v>421</v>
      </c>
      <c r="B554" s="72" t="s">
        <v>1053</v>
      </c>
      <c r="C554" s="73" t="s">
        <v>307</v>
      </c>
      <c r="D554" s="74" t="s">
        <v>1054</v>
      </c>
      <c r="E554" s="75">
        <v>52</v>
      </c>
      <c r="F554" s="74">
        <v>2456.8200000000002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7"/>
        <v>52</v>
      </c>
      <c r="O554" s="25">
        <f t="shared" si="58"/>
        <v>2456.8200000000002</v>
      </c>
    </row>
    <row r="555" spans="1:15" s="26" customFormat="1" ht="26.4" x14ac:dyDescent="0.25">
      <c r="A555" s="70">
        <v>422</v>
      </c>
      <c r="B555" s="72" t="s">
        <v>1055</v>
      </c>
      <c r="C555" s="73" t="s">
        <v>307</v>
      </c>
      <c r="D555" s="74" t="s">
        <v>1056</v>
      </c>
      <c r="E555" s="75">
        <v>37</v>
      </c>
      <c r="F555" s="74">
        <v>1136.6400000000001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7"/>
        <v>37</v>
      </c>
      <c r="O555" s="25">
        <f t="shared" si="58"/>
        <v>1136.6400000000001</v>
      </c>
    </row>
    <row r="556" spans="1:15" s="26" customFormat="1" ht="26.4" x14ac:dyDescent="0.25">
      <c r="A556" s="70">
        <v>423</v>
      </c>
      <c r="B556" s="72" t="s">
        <v>1057</v>
      </c>
      <c r="C556" s="73" t="s">
        <v>341</v>
      </c>
      <c r="D556" s="74" t="s">
        <v>1058</v>
      </c>
      <c r="E556" s="75">
        <v>4</v>
      </c>
      <c r="F556" s="74">
        <v>312.40000000000003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7"/>
        <v>4</v>
      </c>
      <c r="O556" s="25">
        <f t="shared" si="58"/>
        <v>312.40000000000003</v>
      </c>
    </row>
    <row r="557" spans="1:15" s="26" customFormat="1" ht="13.2" x14ac:dyDescent="0.25">
      <c r="A557" s="70">
        <v>424</v>
      </c>
      <c r="B557" s="72" t="s">
        <v>1059</v>
      </c>
      <c r="C557" s="73" t="s">
        <v>323</v>
      </c>
      <c r="D557" s="74" t="s">
        <v>1060</v>
      </c>
      <c r="E557" s="75"/>
      <c r="F557" s="74"/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7"/>
        <v>0</v>
      </c>
      <c r="O557" s="25">
        <f t="shared" si="58"/>
        <v>0</v>
      </c>
    </row>
    <row r="558" spans="1:15" s="26" customFormat="1" ht="26.4" x14ac:dyDescent="0.25">
      <c r="A558" s="70">
        <v>425</v>
      </c>
      <c r="B558" s="72" t="s">
        <v>1061</v>
      </c>
      <c r="C558" s="73" t="s">
        <v>907</v>
      </c>
      <c r="D558" s="74" t="s">
        <v>1062</v>
      </c>
      <c r="E558" s="75">
        <v>51</v>
      </c>
      <c r="F558" s="74">
        <v>2252.1400000000003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7"/>
        <v>51</v>
      </c>
      <c r="O558" s="25">
        <f t="shared" si="58"/>
        <v>2252.1400000000003</v>
      </c>
    </row>
    <row r="559" spans="1:15" s="26" customFormat="1" ht="26.4" x14ac:dyDescent="0.25">
      <c r="A559" s="70">
        <v>426</v>
      </c>
      <c r="B559" s="72" t="s">
        <v>1063</v>
      </c>
      <c r="C559" s="73" t="s">
        <v>328</v>
      </c>
      <c r="D559" s="74" t="s">
        <v>1064</v>
      </c>
      <c r="E559" s="75">
        <v>10</v>
      </c>
      <c r="F559" s="74">
        <v>407.01000000000005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57"/>
        <v>10</v>
      </c>
      <c r="O559" s="25">
        <f t="shared" si="58"/>
        <v>407.01000000000005</v>
      </c>
    </row>
    <row r="560" spans="1:15" s="26" customFormat="1" ht="26.4" x14ac:dyDescent="0.25">
      <c r="A560" s="70">
        <v>427</v>
      </c>
      <c r="B560" s="72" t="s">
        <v>1065</v>
      </c>
      <c r="C560" s="73" t="s">
        <v>307</v>
      </c>
      <c r="D560" s="74">
        <v>2366</v>
      </c>
      <c r="E560" s="75">
        <v>10</v>
      </c>
      <c r="F560" s="74">
        <v>23660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57"/>
        <v>10</v>
      </c>
      <c r="O560" s="25">
        <f t="shared" si="58"/>
        <v>23660</v>
      </c>
    </row>
    <row r="561" spans="1:15" s="26" customFormat="1" ht="13.2" x14ac:dyDescent="0.25">
      <c r="A561" s="70">
        <v>428</v>
      </c>
      <c r="B561" s="72" t="s">
        <v>1066</v>
      </c>
      <c r="C561" s="73" t="s">
        <v>328</v>
      </c>
      <c r="D561" s="74" t="s">
        <v>1067</v>
      </c>
      <c r="E561" s="75">
        <v>1.8</v>
      </c>
      <c r="F561" s="74">
        <v>43.64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57"/>
        <v>1.8</v>
      </c>
      <c r="O561" s="25">
        <f t="shared" si="58"/>
        <v>43.64</v>
      </c>
    </row>
    <row r="562" spans="1:15" s="26" customFormat="1" ht="26.4" x14ac:dyDescent="0.25">
      <c r="A562" s="70">
        <v>429</v>
      </c>
      <c r="B562" s="72" t="s">
        <v>1068</v>
      </c>
      <c r="C562" s="73" t="s">
        <v>307</v>
      </c>
      <c r="D562" s="74" t="s">
        <v>1069</v>
      </c>
      <c r="E562" s="75">
        <v>17</v>
      </c>
      <c r="F562" s="74">
        <v>462.3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57"/>
        <v>17</v>
      </c>
      <c r="O562" s="25">
        <f t="shared" si="58"/>
        <v>462.3</v>
      </c>
    </row>
    <row r="563" spans="1:15" s="26" customFormat="1" ht="26.4" x14ac:dyDescent="0.25">
      <c r="A563" s="70">
        <v>430</v>
      </c>
      <c r="B563" s="72" t="s">
        <v>1070</v>
      </c>
      <c r="C563" s="73" t="s">
        <v>307</v>
      </c>
      <c r="D563" s="74" t="s">
        <v>1071</v>
      </c>
      <c r="E563" s="75">
        <v>58</v>
      </c>
      <c r="F563" s="74">
        <v>32998.1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7"/>
        <v>58</v>
      </c>
      <c r="O563" s="25">
        <f t="shared" si="58"/>
        <v>32998.1</v>
      </c>
    </row>
    <row r="564" spans="1:15" s="26" customFormat="1" ht="13.2" x14ac:dyDescent="0.25">
      <c r="A564" s="70">
        <v>431</v>
      </c>
      <c r="B564" s="72" t="s">
        <v>1072</v>
      </c>
      <c r="C564" s="73" t="s">
        <v>307</v>
      </c>
      <c r="D564" s="74" t="s">
        <v>1073</v>
      </c>
      <c r="E564" s="75">
        <v>10</v>
      </c>
      <c r="F564" s="74">
        <v>275.79000000000002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7"/>
        <v>10</v>
      </c>
      <c r="O564" s="25">
        <f t="shared" si="58"/>
        <v>275.79000000000002</v>
      </c>
    </row>
    <row r="565" spans="1:15" s="26" customFormat="1" ht="13.2" x14ac:dyDescent="0.25">
      <c r="A565" s="70">
        <v>432</v>
      </c>
      <c r="B565" s="72" t="s">
        <v>1074</v>
      </c>
      <c r="C565" s="73" t="s">
        <v>307</v>
      </c>
      <c r="D565" s="74" t="s">
        <v>1075</v>
      </c>
      <c r="E565" s="75"/>
      <c r="F565" s="74"/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7"/>
        <v>0</v>
      </c>
      <c r="O565" s="25">
        <f t="shared" si="58"/>
        <v>0</v>
      </c>
    </row>
    <row r="566" spans="1:15" s="26" customFormat="1" ht="13.2" x14ac:dyDescent="0.25">
      <c r="A566" s="70">
        <v>433</v>
      </c>
      <c r="B566" s="72" t="s">
        <v>1076</v>
      </c>
      <c r="C566" s="73" t="s">
        <v>328</v>
      </c>
      <c r="D566" s="74" t="s">
        <v>1077</v>
      </c>
      <c r="E566" s="75">
        <v>1</v>
      </c>
      <c r="F566" s="74">
        <v>37.840000000000003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7"/>
        <v>1</v>
      </c>
      <c r="O566" s="25">
        <f t="shared" si="58"/>
        <v>37.840000000000003</v>
      </c>
    </row>
    <row r="567" spans="1:15" s="17" customFormat="1" ht="13.5" customHeight="1" thickBot="1" x14ac:dyDescent="0.3"/>
    <row r="568" spans="1:15" s="17" customFormat="1" ht="26.25" customHeight="1" x14ac:dyDescent="0.25">
      <c r="A568" s="94" t="s">
        <v>139</v>
      </c>
      <c r="B568" s="88" t="s">
        <v>32</v>
      </c>
      <c r="C568" s="99" t="s">
        <v>141</v>
      </c>
      <c r="D568" s="88" t="s">
        <v>142</v>
      </c>
      <c r="E568" s="88" t="s">
        <v>1509</v>
      </c>
      <c r="F568" s="88"/>
      <c r="G568" s="89" t="s">
        <v>146</v>
      </c>
    </row>
    <row r="569" spans="1:15" s="17" customFormat="1" ht="12.75" customHeight="1" x14ac:dyDescent="0.25">
      <c r="A569" s="95"/>
      <c r="B569" s="97"/>
      <c r="C569" s="100"/>
      <c r="D569" s="97"/>
      <c r="E569" s="92" t="s">
        <v>147</v>
      </c>
      <c r="F569" s="92" t="s">
        <v>148</v>
      </c>
      <c r="G569" s="90"/>
    </row>
    <row r="570" spans="1:15" s="17" customFormat="1" ht="13.5" customHeight="1" thickBot="1" x14ac:dyDescent="0.3">
      <c r="A570" s="96"/>
      <c r="B570" s="98"/>
      <c r="C570" s="101"/>
      <c r="D570" s="98"/>
      <c r="E570" s="93"/>
      <c r="F570" s="93"/>
      <c r="G570" s="91"/>
    </row>
    <row r="571" spans="1:15" s="26" customFormat="1" ht="13.2" x14ac:dyDescent="0.25">
      <c r="A571" s="70">
        <v>434</v>
      </c>
      <c r="B571" s="72" t="s">
        <v>1078</v>
      </c>
      <c r="C571" s="73" t="s">
        <v>307</v>
      </c>
      <c r="D571" s="74" t="s">
        <v>1079</v>
      </c>
      <c r="E571" s="75"/>
      <c r="F571" s="74"/>
      <c r="G571" s="76"/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>
        <f t="shared" ref="N571:O578" si="59">E571</f>
        <v>0</v>
      </c>
      <c r="O571" s="25">
        <f t="shared" si="59"/>
        <v>0</v>
      </c>
    </row>
    <row r="572" spans="1:15" s="26" customFormat="1" ht="52.8" x14ac:dyDescent="0.25">
      <c r="A572" s="70">
        <v>435</v>
      </c>
      <c r="B572" s="72" t="s">
        <v>1080</v>
      </c>
      <c r="C572" s="73" t="s">
        <v>296</v>
      </c>
      <c r="D572" s="74">
        <v>78</v>
      </c>
      <c r="E572" s="75">
        <v>104</v>
      </c>
      <c r="F572" s="74">
        <v>8112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si="59"/>
        <v>104</v>
      </c>
      <c r="O572" s="25">
        <f t="shared" si="59"/>
        <v>8112</v>
      </c>
    </row>
    <row r="573" spans="1:15" s="26" customFormat="1" ht="79.2" x14ac:dyDescent="0.25">
      <c r="A573" s="70">
        <v>436</v>
      </c>
      <c r="B573" s="72" t="s">
        <v>1081</v>
      </c>
      <c r="C573" s="73" t="s">
        <v>296</v>
      </c>
      <c r="D573" s="74">
        <v>118</v>
      </c>
      <c r="E573" s="75">
        <v>252</v>
      </c>
      <c r="F573" s="74">
        <v>29736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59"/>
        <v>252</v>
      </c>
      <c r="O573" s="25">
        <f t="shared" si="59"/>
        <v>29736</v>
      </c>
    </row>
    <row r="574" spans="1:15" s="26" customFormat="1" ht="13.2" x14ac:dyDescent="0.25">
      <c r="A574" s="70">
        <v>437</v>
      </c>
      <c r="B574" s="72" t="s">
        <v>1082</v>
      </c>
      <c r="C574" s="73" t="s">
        <v>296</v>
      </c>
      <c r="D574" s="74">
        <v>9</v>
      </c>
      <c r="E574" s="75">
        <v>50</v>
      </c>
      <c r="F574" s="74">
        <v>450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59"/>
        <v>50</v>
      </c>
      <c r="O574" s="25">
        <f t="shared" si="59"/>
        <v>450</v>
      </c>
    </row>
    <row r="575" spans="1:15" s="26" customFormat="1" ht="26.4" x14ac:dyDescent="0.25">
      <c r="A575" s="70">
        <v>438</v>
      </c>
      <c r="B575" s="72" t="s">
        <v>1083</v>
      </c>
      <c r="C575" s="73" t="s">
        <v>296</v>
      </c>
      <c r="D575" s="74" t="s">
        <v>1084</v>
      </c>
      <c r="E575" s="75">
        <v>200</v>
      </c>
      <c r="F575" s="74">
        <v>420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59"/>
        <v>200</v>
      </c>
      <c r="O575" s="25">
        <f t="shared" si="59"/>
        <v>420</v>
      </c>
    </row>
    <row r="576" spans="1:15" s="26" customFormat="1" ht="26.4" x14ac:dyDescent="0.25">
      <c r="A576" s="70">
        <v>439</v>
      </c>
      <c r="B576" s="72" t="s">
        <v>1085</v>
      </c>
      <c r="C576" s="73" t="s">
        <v>296</v>
      </c>
      <c r="D576" s="74" t="s">
        <v>1086</v>
      </c>
      <c r="E576" s="75">
        <v>190</v>
      </c>
      <c r="F576" s="74">
        <v>3752.05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59"/>
        <v>190</v>
      </c>
      <c r="O576" s="25">
        <f t="shared" si="59"/>
        <v>3752.05</v>
      </c>
    </row>
    <row r="577" spans="1:15" s="26" customFormat="1" ht="13.2" x14ac:dyDescent="0.25">
      <c r="A577" s="70">
        <v>440</v>
      </c>
      <c r="B577" s="72" t="s">
        <v>1087</v>
      </c>
      <c r="C577" s="73" t="s">
        <v>296</v>
      </c>
      <c r="D577" s="74" t="s">
        <v>1088</v>
      </c>
      <c r="E577" s="75">
        <v>7</v>
      </c>
      <c r="F577" s="74">
        <v>153.72</v>
      </c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59"/>
        <v>7</v>
      </c>
      <c r="O577" s="25">
        <f t="shared" si="59"/>
        <v>153.72</v>
      </c>
    </row>
    <row r="578" spans="1:15" s="26" customFormat="1" ht="13.2" x14ac:dyDescent="0.25">
      <c r="A578" s="70">
        <v>441</v>
      </c>
      <c r="B578" s="72" t="s">
        <v>1089</v>
      </c>
      <c r="C578" s="73" t="s">
        <v>296</v>
      </c>
      <c r="D578" s="74" t="s">
        <v>1088</v>
      </c>
      <c r="E578" s="75">
        <v>5</v>
      </c>
      <c r="F578" s="74">
        <v>109.80000000000001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59"/>
        <v>5</v>
      </c>
      <c r="O578" s="25">
        <f t="shared" si="59"/>
        <v>109.80000000000001</v>
      </c>
    </row>
    <row r="579" spans="1:15" s="17" customFormat="1" ht="13.5" customHeight="1" thickBot="1" x14ac:dyDescent="0.3"/>
    <row r="580" spans="1:15" s="17" customFormat="1" ht="26.25" customHeight="1" x14ac:dyDescent="0.25">
      <c r="A580" s="94" t="s">
        <v>139</v>
      </c>
      <c r="B580" s="88" t="s">
        <v>32</v>
      </c>
      <c r="C580" s="99" t="s">
        <v>141</v>
      </c>
      <c r="D580" s="88" t="s">
        <v>142</v>
      </c>
      <c r="E580" s="88" t="s">
        <v>1509</v>
      </c>
      <c r="F580" s="88"/>
      <c r="G580" s="89" t="s">
        <v>146</v>
      </c>
    </row>
    <row r="581" spans="1:15" s="17" customFormat="1" ht="12.75" customHeight="1" x14ac:dyDescent="0.25">
      <c r="A581" s="95"/>
      <c r="B581" s="97"/>
      <c r="C581" s="100"/>
      <c r="D581" s="97"/>
      <c r="E581" s="92" t="s">
        <v>147</v>
      </c>
      <c r="F581" s="92" t="s">
        <v>148</v>
      </c>
      <c r="G581" s="90"/>
    </row>
    <row r="582" spans="1:15" s="17" customFormat="1" ht="13.5" customHeight="1" thickBot="1" x14ac:dyDescent="0.3">
      <c r="A582" s="96"/>
      <c r="B582" s="98"/>
      <c r="C582" s="101"/>
      <c r="D582" s="98"/>
      <c r="E582" s="93"/>
      <c r="F582" s="93"/>
      <c r="G582" s="91"/>
    </row>
    <row r="583" spans="1:15" s="26" customFormat="1" ht="39.6" x14ac:dyDescent="0.25">
      <c r="A583" s="70">
        <v>442</v>
      </c>
      <c r="B583" s="72" t="s">
        <v>1090</v>
      </c>
      <c r="C583" s="73" t="s">
        <v>296</v>
      </c>
      <c r="D583" s="74" t="s">
        <v>1091</v>
      </c>
      <c r="E583" s="75">
        <v>150</v>
      </c>
      <c r="F583" s="74">
        <v>1614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ref="N583:N594" si="60">E583</f>
        <v>150</v>
      </c>
      <c r="O583" s="25">
        <f t="shared" ref="O583:O594" si="61">F583</f>
        <v>1614</v>
      </c>
    </row>
    <row r="584" spans="1:15" s="26" customFormat="1" ht="26.4" x14ac:dyDescent="0.25">
      <c r="A584" s="70">
        <v>443</v>
      </c>
      <c r="B584" s="72" t="s">
        <v>1092</v>
      </c>
      <c r="C584" s="73" t="s">
        <v>296</v>
      </c>
      <c r="D584" s="74" t="s">
        <v>775</v>
      </c>
      <c r="E584" s="75"/>
      <c r="F584" s="74"/>
      <c r="G584" s="76"/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>
        <f t="shared" si="60"/>
        <v>0</v>
      </c>
      <c r="O584" s="25">
        <f t="shared" si="61"/>
        <v>0</v>
      </c>
    </row>
    <row r="585" spans="1:15" s="26" customFormat="1" ht="26.4" x14ac:dyDescent="0.25">
      <c r="A585" s="70">
        <v>444</v>
      </c>
      <c r="B585" s="72" t="s">
        <v>1093</v>
      </c>
      <c r="C585" s="73" t="s">
        <v>296</v>
      </c>
      <c r="D585" s="74" t="s">
        <v>1094</v>
      </c>
      <c r="E585" s="75">
        <v>556</v>
      </c>
      <c r="F585" s="74">
        <v>7089</v>
      </c>
      <c r="G585" s="76"/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>
        <f t="shared" si="60"/>
        <v>556</v>
      </c>
      <c r="O585" s="25">
        <f t="shared" si="61"/>
        <v>7089</v>
      </c>
    </row>
    <row r="586" spans="1:15" s="26" customFormat="1" ht="13.2" x14ac:dyDescent="0.25">
      <c r="A586" s="70">
        <v>445</v>
      </c>
      <c r="B586" s="72" t="s">
        <v>1095</v>
      </c>
      <c r="C586" s="73" t="s">
        <v>296</v>
      </c>
      <c r="D586" s="74" t="s">
        <v>1096</v>
      </c>
      <c r="E586" s="75"/>
      <c r="F586" s="74"/>
      <c r="G586" s="76"/>
      <c r="H586" s="25" t="e">
        <f>#REF!</f>
        <v>#REF!</v>
      </c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>
        <f t="shared" si="60"/>
        <v>0</v>
      </c>
      <c r="O586" s="25">
        <f t="shared" si="61"/>
        <v>0</v>
      </c>
    </row>
    <row r="587" spans="1:15" s="26" customFormat="1" ht="26.4" x14ac:dyDescent="0.25">
      <c r="A587" s="70">
        <v>446</v>
      </c>
      <c r="B587" s="72" t="s">
        <v>1097</v>
      </c>
      <c r="C587" s="73" t="s">
        <v>296</v>
      </c>
      <c r="D587" s="74" t="s">
        <v>1098</v>
      </c>
      <c r="E587" s="75">
        <v>845</v>
      </c>
      <c r="F587" s="74">
        <v>33250.75</v>
      </c>
      <c r="G587" s="76"/>
      <c r="H587" s="25" t="e">
        <f>#REF!</f>
        <v>#REF!</v>
      </c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>
        <f t="shared" si="60"/>
        <v>845</v>
      </c>
      <c r="O587" s="25">
        <f t="shared" si="61"/>
        <v>33250.75</v>
      </c>
    </row>
    <row r="588" spans="1:15" s="26" customFormat="1" ht="13.2" x14ac:dyDescent="0.25">
      <c r="A588" s="70">
        <v>447</v>
      </c>
      <c r="B588" s="72" t="s">
        <v>1099</v>
      </c>
      <c r="C588" s="73" t="s">
        <v>296</v>
      </c>
      <c r="D588" s="74" t="s">
        <v>1100</v>
      </c>
      <c r="E588" s="75">
        <v>755</v>
      </c>
      <c r="F588" s="74">
        <v>22929.350000000002</v>
      </c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si="60"/>
        <v>755</v>
      </c>
      <c r="O588" s="25">
        <f t="shared" si="61"/>
        <v>22929.350000000002</v>
      </c>
    </row>
    <row r="589" spans="1:15" s="26" customFormat="1" ht="26.4" x14ac:dyDescent="0.25">
      <c r="A589" s="70">
        <v>448</v>
      </c>
      <c r="B589" s="72" t="s">
        <v>1101</v>
      </c>
      <c r="C589" s="73" t="s">
        <v>323</v>
      </c>
      <c r="D589" s="74" t="s">
        <v>1102</v>
      </c>
      <c r="E589" s="75"/>
      <c r="F589" s="74"/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60"/>
        <v>0</v>
      </c>
      <c r="O589" s="25">
        <f t="shared" si="61"/>
        <v>0</v>
      </c>
    </row>
    <row r="590" spans="1:15" s="26" customFormat="1" ht="26.4" x14ac:dyDescent="0.25">
      <c r="A590" s="70">
        <v>449</v>
      </c>
      <c r="B590" s="72" t="s">
        <v>1103</v>
      </c>
      <c r="C590" s="73" t="s">
        <v>307</v>
      </c>
      <c r="D590" s="74" t="s">
        <v>1104</v>
      </c>
      <c r="E590" s="75">
        <v>2</v>
      </c>
      <c r="F590" s="74">
        <v>48.400000000000006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60"/>
        <v>2</v>
      </c>
      <c r="O590" s="25">
        <f t="shared" si="61"/>
        <v>48.400000000000006</v>
      </c>
    </row>
    <row r="591" spans="1:15" s="26" customFormat="1" ht="13.2" x14ac:dyDescent="0.25">
      <c r="A591" s="70">
        <v>450</v>
      </c>
      <c r="B591" s="72" t="s">
        <v>1105</v>
      </c>
      <c r="C591" s="73" t="s">
        <v>328</v>
      </c>
      <c r="D591" s="74" t="s">
        <v>1106</v>
      </c>
      <c r="E591" s="75">
        <v>31</v>
      </c>
      <c r="F591" s="74">
        <v>1609.8000000000002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60"/>
        <v>31</v>
      </c>
      <c r="O591" s="25">
        <f t="shared" si="61"/>
        <v>1609.8000000000002</v>
      </c>
    </row>
    <row r="592" spans="1:15" s="26" customFormat="1" ht="13.2" x14ac:dyDescent="0.25">
      <c r="A592" s="70">
        <v>451</v>
      </c>
      <c r="B592" s="72" t="s">
        <v>1107</v>
      </c>
      <c r="C592" s="73" t="s">
        <v>328</v>
      </c>
      <c r="D592" s="74" t="s">
        <v>1108</v>
      </c>
      <c r="E592" s="75">
        <v>15</v>
      </c>
      <c r="F592" s="74">
        <v>1092.45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60"/>
        <v>15</v>
      </c>
      <c r="O592" s="25">
        <f t="shared" si="61"/>
        <v>1092.45</v>
      </c>
    </row>
    <row r="593" spans="1:15" s="26" customFormat="1" ht="39.6" x14ac:dyDescent="0.25">
      <c r="A593" s="70">
        <v>452</v>
      </c>
      <c r="B593" s="72" t="s">
        <v>1109</v>
      </c>
      <c r="C593" s="73" t="s">
        <v>296</v>
      </c>
      <c r="D593" s="74" t="s">
        <v>1110</v>
      </c>
      <c r="E593" s="75">
        <v>200</v>
      </c>
      <c r="F593" s="74">
        <v>2354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60"/>
        <v>200</v>
      </c>
      <c r="O593" s="25">
        <f t="shared" si="61"/>
        <v>2354</v>
      </c>
    </row>
    <row r="594" spans="1:15" s="26" customFormat="1" ht="26.4" x14ac:dyDescent="0.25">
      <c r="A594" s="70">
        <v>453</v>
      </c>
      <c r="B594" s="72" t="s">
        <v>1111</v>
      </c>
      <c r="C594" s="73" t="s">
        <v>296</v>
      </c>
      <c r="D594" s="74" t="s">
        <v>1112</v>
      </c>
      <c r="E594" s="75"/>
      <c r="F594" s="74"/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60"/>
        <v>0</v>
      </c>
      <c r="O594" s="25">
        <f t="shared" si="61"/>
        <v>0</v>
      </c>
    </row>
    <row r="595" spans="1:15" s="17" customFormat="1" ht="13.5" customHeight="1" thickBot="1" x14ac:dyDescent="0.3"/>
    <row r="596" spans="1:15" s="17" customFormat="1" ht="26.25" customHeight="1" x14ac:dyDescent="0.25">
      <c r="A596" s="94" t="s">
        <v>139</v>
      </c>
      <c r="B596" s="88" t="s">
        <v>32</v>
      </c>
      <c r="C596" s="99" t="s">
        <v>141</v>
      </c>
      <c r="D596" s="88" t="s">
        <v>142</v>
      </c>
      <c r="E596" s="88" t="s">
        <v>1509</v>
      </c>
      <c r="F596" s="88"/>
      <c r="G596" s="89" t="s">
        <v>146</v>
      </c>
    </row>
    <row r="597" spans="1:15" s="17" customFormat="1" ht="12.75" customHeight="1" x14ac:dyDescent="0.25">
      <c r="A597" s="95"/>
      <c r="B597" s="97"/>
      <c r="C597" s="100"/>
      <c r="D597" s="97"/>
      <c r="E597" s="92" t="s">
        <v>147</v>
      </c>
      <c r="F597" s="92" t="s">
        <v>148</v>
      </c>
      <c r="G597" s="90"/>
    </row>
    <row r="598" spans="1:15" s="17" customFormat="1" ht="13.5" customHeight="1" thickBot="1" x14ac:dyDescent="0.3">
      <c r="A598" s="96"/>
      <c r="B598" s="98"/>
      <c r="C598" s="101"/>
      <c r="D598" s="98"/>
      <c r="E598" s="93"/>
      <c r="F598" s="93"/>
      <c r="G598" s="91"/>
    </row>
    <row r="599" spans="1:15" s="26" customFormat="1" ht="26.4" x14ac:dyDescent="0.25">
      <c r="A599" s="70">
        <v>454</v>
      </c>
      <c r="B599" s="72" t="s">
        <v>1113</v>
      </c>
      <c r="C599" s="73" t="s">
        <v>296</v>
      </c>
      <c r="D599" s="74" t="s">
        <v>1114</v>
      </c>
      <c r="E599" s="75">
        <v>518</v>
      </c>
      <c r="F599" s="74">
        <v>4327.97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ref="N599:O605" si="62">E599</f>
        <v>518</v>
      </c>
      <c r="O599" s="25">
        <f t="shared" si="62"/>
        <v>4327.97</v>
      </c>
    </row>
    <row r="600" spans="1:15" s="26" customFormat="1" ht="39.6" x14ac:dyDescent="0.25">
      <c r="A600" s="70">
        <v>455</v>
      </c>
      <c r="B600" s="72" t="s">
        <v>1115</v>
      </c>
      <c r="C600" s="73" t="s">
        <v>296</v>
      </c>
      <c r="D600" s="74" t="s">
        <v>1116</v>
      </c>
      <c r="E600" s="75">
        <v>1380</v>
      </c>
      <c r="F600" s="74">
        <v>11812.800000000001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62"/>
        <v>1380</v>
      </c>
      <c r="O600" s="25">
        <f t="shared" si="62"/>
        <v>11812.800000000001</v>
      </c>
    </row>
    <row r="601" spans="1:15" s="26" customFormat="1" ht="26.4" x14ac:dyDescent="0.25">
      <c r="A601" s="70">
        <v>456</v>
      </c>
      <c r="B601" s="72" t="s">
        <v>1117</v>
      </c>
      <c r="C601" s="73" t="s">
        <v>296</v>
      </c>
      <c r="D601" s="74" t="s">
        <v>1118</v>
      </c>
      <c r="E601" s="75">
        <v>1050</v>
      </c>
      <c r="F601" s="74">
        <v>2939.25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62"/>
        <v>1050</v>
      </c>
      <c r="O601" s="25">
        <f t="shared" si="62"/>
        <v>2939.25</v>
      </c>
    </row>
    <row r="602" spans="1:15" s="26" customFormat="1" ht="39.6" x14ac:dyDescent="0.25">
      <c r="A602" s="70">
        <v>457</v>
      </c>
      <c r="B602" s="72" t="s">
        <v>1119</v>
      </c>
      <c r="C602" s="73" t="s">
        <v>296</v>
      </c>
      <c r="D602" s="74" t="s">
        <v>1120</v>
      </c>
      <c r="E602" s="75">
        <v>4000</v>
      </c>
      <c r="F602" s="74">
        <v>12033.11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62"/>
        <v>4000</v>
      </c>
      <c r="O602" s="25">
        <f t="shared" si="62"/>
        <v>12033.11</v>
      </c>
    </row>
    <row r="603" spans="1:15" s="26" customFormat="1" ht="39.6" x14ac:dyDescent="0.25">
      <c r="A603" s="70">
        <v>458</v>
      </c>
      <c r="B603" s="72" t="s">
        <v>1121</v>
      </c>
      <c r="C603" s="73" t="s">
        <v>296</v>
      </c>
      <c r="D603" s="74" t="s">
        <v>1122</v>
      </c>
      <c r="E603" s="75">
        <v>452</v>
      </c>
      <c r="F603" s="74">
        <v>2083.7200000000003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62"/>
        <v>452</v>
      </c>
      <c r="O603" s="25">
        <f t="shared" si="62"/>
        <v>2083.7200000000003</v>
      </c>
    </row>
    <row r="604" spans="1:15" s="26" customFormat="1" ht="39.6" x14ac:dyDescent="0.25">
      <c r="A604" s="70">
        <v>459</v>
      </c>
      <c r="B604" s="72" t="s">
        <v>1123</v>
      </c>
      <c r="C604" s="73" t="s">
        <v>296</v>
      </c>
      <c r="D604" s="74" t="s">
        <v>1124</v>
      </c>
      <c r="E604" s="75">
        <v>100</v>
      </c>
      <c r="F604" s="74">
        <v>399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62"/>
        <v>100</v>
      </c>
      <c r="O604" s="25">
        <f t="shared" si="62"/>
        <v>399</v>
      </c>
    </row>
    <row r="605" spans="1:15" s="26" customFormat="1" ht="39.6" x14ac:dyDescent="0.25">
      <c r="A605" s="70">
        <v>460</v>
      </c>
      <c r="B605" s="72" t="s">
        <v>1125</v>
      </c>
      <c r="C605" s="73" t="s">
        <v>296</v>
      </c>
      <c r="D605" s="74" t="s">
        <v>1126</v>
      </c>
      <c r="E605" s="75">
        <v>1700</v>
      </c>
      <c r="F605" s="74">
        <v>5137</v>
      </c>
      <c r="G605" s="76"/>
      <c r="H605" s="25" t="e">
        <f>#REF!</f>
        <v>#REF!</v>
      </c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>
        <f t="shared" si="62"/>
        <v>1700</v>
      </c>
      <c r="O605" s="25">
        <f t="shared" si="62"/>
        <v>5137</v>
      </c>
    </row>
    <row r="606" spans="1:15" s="17" customFormat="1" ht="13.5" customHeight="1" thickBot="1" x14ac:dyDescent="0.3"/>
    <row r="607" spans="1:15" s="17" customFormat="1" ht="26.25" customHeight="1" x14ac:dyDescent="0.25">
      <c r="A607" s="94" t="s">
        <v>139</v>
      </c>
      <c r="B607" s="88" t="s">
        <v>32</v>
      </c>
      <c r="C607" s="99" t="s">
        <v>141</v>
      </c>
      <c r="D607" s="88" t="s">
        <v>142</v>
      </c>
      <c r="E607" s="88" t="s">
        <v>1509</v>
      </c>
      <c r="F607" s="88"/>
      <c r="G607" s="89" t="s">
        <v>146</v>
      </c>
    </row>
    <row r="608" spans="1:15" s="17" customFormat="1" ht="12.75" customHeight="1" x14ac:dyDescent="0.25">
      <c r="A608" s="95"/>
      <c r="B608" s="97"/>
      <c r="C608" s="100"/>
      <c r="D608" s="97"/>
      <c r="E608" s="92" t="s">
        <v>147</v>
      </c>
      <c r="F608" s="92" t="s">
        <v>148</v>
      </c>
      <c r="G608" s="90"/>
    </row>
    <row r="609" spans="1:15" s="17" customFormat="1" ht="13.5" customHeight="1" thickBot="1" x14ac:dyDescent="0.3">
      <c r="A609" s="96"/>
      <c r="B609" s="98"/>
      <c r="C609" s="101"/>
      <c r="D609" s="98"/>
      <c r="E609" s="93"/>
      <c r="F609" s="93"/>
      <c r="G609" s="91"/>
    </row>
    <row r="610" spans="1:15" s="26" customFormat="1" ht="39.6" x14ac:dyDescent="0.25">
      <c r="A610" s="70">
        <v>461</v>
      </c>
      <c r="B610" s="72" t="s">
        <v>1127</v>
      </c>
      <c r="C610" s="73" t="s">
        <v>296</v>
      </c>
      <c r="D610" s="74" t="s">
        <v>1128</v>
      </c>
      <c r="E610" s="75">
        <v>1500</v>
      </c>
      <c r="F610" s="74">
        <v>3945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ref="N610:N620" si="63">E610</f>
        <v>1500</v>
      </c>
      <c r="O610" s="25">
        <f t="shared" ref="O610:O620" si="64">F610</f>
        <v>3945</v>
      </c>
    </row>
    <row r="611" spans="1:15" s="26" customFormat="1" ht="39.6" x14ac:dyDescent="0.25">
      <c r="A611" s="70">
        <v>462</v>
      </c>
      <c r="B611" s="72" t="s">
        <v>1129</v>
      </c>
      <c r="C611" s="73" t="s">
        <v>296</v>
      </c>
      <c r="D611" s="74" t="s">
        <v>1130</v>
      </c>
      <c r="E611" s="75"/>
      <c r="F611" s="74"/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3"/>
        <v>0</v>
      </c>
      <c r="O611" s="25">
        <f t="shared" si="64"/>
        <v>0</v>
      </c>
    </row>
    <row r="612" spans="1:15" s="26" customFormat="1" ht="13.2" x14ac:dyDescent="0.25">
      <c r="A612" s="70">
        <v>463</v>
      </c>
      <c r="B612" s="72" t="s">
        <v>1131</v>
      </c>
      <c r="C612" s="73" t="s">
        <v>328</v>
      </c>
      <c r="D612" s="74" t="s">
        <v>1132</v>
      </c>
      <c r="E612" s="75">
        <v>25</v>
      </c>
      <c r="F612" s="74">
        <v>397.75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63"/>
        <v>25</v>
      </c>
      <c r="O612" s="25">
        <f t="shared" si="64"/>
        <v>397.75</v>
      </c>
    </row>
    <row r="613" spans="1:15" s="26" customFormat="1" ht="13.2" x14ac:dyDescent="0.25">
      <c r="A613" s="70">
        <v>464</v>
      </c>
      <c r="B613" s="72" t="s">
        <v>1133</v>
      </c>
      <c r="C613" s="73" t="s">
        <v>307</v>
      </c>
      <c r="D613" s="74" t="s">
        <v>1134</v>
      </c>
      <c r="E613" s="75">
        <v>328</v>
      </c>
      <c r="F613" s="74">
        <v>82471.850000000006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3"/>
        <v>328</v>
      </c>
      <c r="O613" s="25">
        <f t="shared" si="64"/>
        <v>82471.850000000006</v>
      </c>
    </row>
    <row r="614" spans="1:15" s="26" customFormat="1" ht="26.4" x14ac:dyDescent="0.25">
      <c r="A614" s="70">
        <v>465</v>
      </c>
      <c r="B614" s="72" t="s">
        <v>1135</v>
      </c>
      <c r="C614" s="73" t="s">
        <v>314</v>
      </c>
      <c r="D614" s="74" t="s">
        <v>1136</v>
      </c>
      <c r="E614" s="75">
        <v>100</v>
      </c>
      <c r="F614" s="74">
        <v>23294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3"/>
        <v>100</v>
      </c>
      <c r="O614" s="25">
        <f t="shared" si="64"/>
        <v>23294</v>
      </c>
    </row>
    <row r="615" spans="1:15" s="26" customFormat="1" ht="26.4" x14ac:dyDescent="0.25">
      <c r="A615" s="70">
        <v>466</v>
      </c>
      <c r="B615" s="72" t="s">
        <v>1137</v>
      </c>
      <c r="C615" s="73" t="s">
        <v>341</v>
      </c>
      <c r="D615" s="74" t="s">
        <v>1138</v>
      </c>
      <c r="E615" s="75">
        <v>1</v>
      </c>
      <c r="F615" s="74">
        <v>58.09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63"/>
        <v>1</v>
      </c>
      <c r="O615" s="25">
        <f t="shared" si="64"/>
        <v>58.09</v>
      </c>
    </row>
    <row r="616" spans="1:15" s="26" customFormat="1" ht="13.2" x14ac:dyDescent="0.25">
      <c r="A616" s="70">
        <v>467</v>
      </c>
      <c r="B616" s="72" t="s">
        <v>1139</v>
      </c>
      <c r="C616" s="73" t="s">
        <v>1028</v>
      </c>
      <c r="D616" s="74" t="s">
        <v>1140</v>
      </c>
      <c r="E616" s="75">
        <v>7</v>
      </c>
      <c r="F616" s="74">
        <v>2140.04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63"/>
        <v>7</v>
      </c>
      <c r="O616" s="25">
        <f t="shared" si="64"/>
        <v>2140.04</v>
      </c>
    </row>
    <row r="617" spans="1:15" s="26" customFormat="1" ht="26.4" x14ac:dyDescent="0.25">
      <c r="A617" s="70">
        <v>468</v>
      </c>
      <c r="B617" s="72" t="s">
        <v>1141</v>
      </c>
      <c r="C617" s="73" t="s">
        <v>341</v>
      </c>
      <c r="D617" s="74" t="s">
        <v>1142</v>
      </c>
      <c r="E617" s="75">
        <v>10</v>
      </c>
      <c r="F617" s="74">
        <v>3142.3500000000004</v>
      </c>
      <c r="G617" s="76"/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>
        <f t="shared" si="63"/>
        <v>10</v>
      </c>
      <c r="O617" s="25">
        <f t="shared" si="64"/>
        <v>3142.3500000000004</v>
      </c>
    </row>
    <row r="618" spans="1:15" s="26" customFormat="1" ht="26.4" x14ac:dyDescent="0.25">
      <c r="A618" s="70">
        <v>469</v>
      </c>
      <c r="B618" s="72" t="s">
        <v>1143</v>
      </c>
      <c r="C618" s="73" t="s">
        <v>307</v>
      </c>
      <c r="D618" s="74" t="s">
        <v>1144</v>
      </c>
      <c r="E618" s="75">
        <v>5</v>
      </c>
      <c r="F618" s="74">
        <v>3031.17</v>
      </c>
      <c r="G618" s="76"/>
      <c r="H618" s="25" t="e">
        <f>#REF!</f>
        <v>#REF!</v>
      </c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>
        <f t="shared" si="63"/>
        <v>5</v>
      </c>
      <c r="O618" s="25">
        <f t="shared" si="64"/>
        <v>3031.17</v>
      </c>
    </row>
    <row r="619" spans="1:15" s="26" customFormat="1" ht="66" x14ac:dyDescent="0.25">
      <c r="A619" s="70">
        <v>470</v>
      </c>
      <c r="B619" s="72" t="s">
        <v>1145</v>
      </c>
      <c r="C619" s="73" t="s">
        <v>307</v>
      </c>
      <c r="D619" s="74" t="s">
        <v>1146</v>
      </c>
      <c r="E619" s="75">
        <v>7.25</v>
      </c>
      <c r="F619" s="74">
        <v>4507.8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si="63"/>
        <v>7.25</v>
      </c>
      <c r="O619" s="25">
        <f t="shared" si="64"/>
        <v>4507.8</v>
      </c>
    </row>
    <row r="620" spans="1:15" s="26" customFormat="1" ht="26.4" x14ac:dyDescent="0.25">
      <c r="A620" s="70">
        <v>471</v>
      </c>
      <c r="B620" s="72" t="s">
        <v>1147</v>
      </c>
      <c r="C620" s="73" t="s">
        <v>328</v>
      </c>
      <c r="D620" s="74" t="s">
        <v>1148</v>
      </c>
      <c r="E620" s="75">
        <v>31</v>
      </c>
      <c r="F620" s="74">
        <v>22601.13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3"/>
        <v>31</v>
      </c>
      <c r="O620" s="25">
        <f t="shared" si="64"/>
        <v>22601.13</v>
      </c>
    </row>
    <row r="621" spans="1:15" s="17" customFormat="1" ht="13.5" customHeight="1" thickBot="1" x14ac:dyDescent="0.3"/>
    <row r="622" spans="1:15" s="17" customFormat="1" ht="26.25" customHeight="1" x14ac:dyDescent="0.25">
      <c r="A622" s="94" t="s">
        <v>139</v>
      </c>
      <c r="B622" s="88" t="s">
        <v>32</v>
      </c>
      <c r="C622" s="99" t="s">
        <v>141</v>
      </c>
      <c r="D622" s="88" t="s">
        <v>142</v>
      </c>
      <c r="E622" s="88" t="s">
        <v>1509</v>
      </c>
      <c r="F622" s="88"/>
      <c r="G622" s="89" t="s">
        <v>146</v>
      </c>
    </row>
    <row r="623" spans="1:15" s="17" customFormat="1" ht="12.75" customHeight="1" x14ac:dyDescent="0.25">
      <c r="A623" s="95"/>
      <c r="B623" s="97"/>
      <c r="C623" s="100"/>
      <c r="D623" s="97"/>
      <c r="E623" s="92" t="s">
        <v>147</v>
      </c>
      <c r="F623" s="92" t="s">
        <v>148</v>
      </c>
      <c r="G623" s="90"/>
    </row>
    <row r="624" spans="1:15" s="17" customFormat="1" ht="13.5" customHeight="1" thickBot="1" x14ac:dyDescent="0.3">
      <c r="A624" s="96"/>
      <c r="B624" s="98"/>
      <c r="C624" s="101"/>
      <c r="D624" s="98"/>
      <c r="E624" s="93"/>
      <c r="F624" s="93"/>
      <c r="G624" s="91"/>
    </row>
    <row r="625" spans="1:15" s="26" customFormat="1" ht="26.4" x14ac:dyDescent="0.25">
      <c r="A625" s="70">
        <v>472</v>
      </c>
      <c r="B625" s="72" t="s">
        <v>1149</v>
      </c>
      <c r="C625" s="73" t="s">
        <v>613</v>
      </c>
      <c r="D625" s="74" t="s">
        <v>1150</v>
      </c>
      <c r="E625" s="75">
        <v>1</v>
      </c>
      <c r="F625" s="74">
        <v>3672.4500000000003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ref="N625:N642" si="65">E625</f>
        <v>1</v>
      </c>
      <c r="O625" s="25">
        <f t="shared" ref="O625:O642" si="66">F625</f>
        <v>3672.4500000000003</v>
      </c>
    </row>
    <row r="626" spans="1:15" s="26" customFormat="1" ht="26.4" x14ac:dyDescent="0.25">
      <c r="A626" s="70">
        <v>473</v>
      </c>
      <c r="B626" s="72" t="s">
        <v>1151</v>
      </c>
      <c r="C626" s="73" t="s">
        <v>907</v>
      </c>
      <c r="D626" s="74" t="s">
        <v>1152</v>
      </c>
      <c r="E626" s="75">
        <v>34</v>
      </c>
      <c r="F626" s="74">
        <v>1107.75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5"/>
        <v>34</v>
      </c>
      <c r="O626" s="25">
        <f t="shared" si="66"/>
        <v>1107.75</v>
      </c>
    </row>
    <row r="627" spans="1:15" s="26" customFormat="1" ht="26.4" x14ac:dyDescent="0.25">
      <c r="A627" s="70">
        <v>474</v>
      </c>
      <c r="B627" s="72" t="s">
        <v>1151</v>
      </c>
      <c r="C627" s="73" t="s">
        <v>334</v>
      </c>
      <c r="D627" s="74" t="s">
        <v>1153</v>
      </c>
      <c r="E627" s="75">
        <v>250</v>
      </c>
      <c r="F627" s="74">
        <v>6934.64</v>
      </c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5"/>
        <v>250</v>
      </c>
      <c r="O627" s="25">
        <f t="shared" si="66"/>
        <v>6934.64</v>
      </c>
    </row>
    <row r="628" spans="1:15" s="26" customFormat="1" ht="13.2" x14ac:dyDescent="0.25">
      <c r="A628" s="70">
        <v>475</v>
      </c>
      <c r="B628" s="72" t="s">
        <v>1154</v>
      </c>
      <c r="C628" s="73" t="s">
        <v>350</v>
      </c>
      <c r="D628" s="74" t="s">
        <v>1152</v>
      </c>
      <c r="E628" s="75">
        <v>8</v>
      </c>
      <c r="F628" s="74">
        <v>260.64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5"/>
        <v>8</v>
      </c>
      <c r="O628" s="25">
        <f t="shared" si="66"/>
        <v>260.64</v>
      </c>
    </row>
    <row r="629" spans="1:15" s="26" customFormat="1" ht="13.2" x14ac:dyDescent="0.25">
      <c r="A629" s="70">
        <v>476</v>
      </c>
      <c r="B629" s="72" t="s">
        <v>1155</v>
      </c>
      <c r="C629" s="73" t="s">
        <v>334</v>
      </c>
      <c r="D629" s="74" t="s">
        <v>1156</v>
      </c>
      <c r="E629" s="75">
        <v>52</v>
      </c>
      <c r="F629" s="74">
        <v>907.34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5"/>
        <v>52</v>
      </c>
      <c r="O629" s="25">
        <f t="shared" si="66"/>
        <v>907.34</v>
      </c>
    </row>
    <row r="630" spans="1:15" s="26" customFormat="1" ht="13.2" x14ac:dyDescent="0.25">
      <c r="A630" s="70">
        <v>477</v>
      </c>
      <c r="B630" s="72" t="s">
        <v>1157</v>
      </c>
      <c r="C630" s="73" t="s">
        <v>328</v>
      </c>
      <c r="D630" s="74" t="s">
        <v>1158</v>
      </c>
      <c r="E630" s="75">
        <v>59</v>
      </c>
      <c r="F630" s="74">
        <v>441</v>
      </c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5"/>
        <v>59</v>
      </c>
      <c r="O630" s="25">
        <f t="shared" si="66"/>
        <v>441</v>
      </c>
    </row>
    <row r="631" spans="1:15" s="26" customFormat="1" ht="13.2" x14ac:dyDescent="0.25">
      <c r="A631" s="70">
        <v>478</v>
      </c>
      <c r="B631" s="72" t="s">
        <v>1159</v>
      </c>
      <c r="C631" s="73" t="s">
        <v>350</v>
      </c>
      <c r="D631" s="74" t="s">
        <v>1160</v>
      </c>
      <c r="E631" s="75">
        <v>10</v>
      </c>
      <c r="F631" s="74">
        <v>374.02000000000004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5"/>
        <v>10</v>
      </c>
      <c r="O631" s="25">
        <f t="shared" si="66"/>
        <v>374.02000000000004</v>
      </c>
    </row>
    <row r="632" spans="1:15" s="26" customFormat="1" ht="13.2" x14ac:dyDescent="0.25">
      <c r="A632" s="70">
        <v>479</v>
      </c>
      <c r="B632" s="72" t="s">
        <v>1161</v>
      </c>
      <c r="C632" s="73" t="s">
        <v>1028</v>
      </c>
      <c r="D632" s="74" t="s">
        <v>1162</v>
      </c>
      <c r="E632" s="75">
        <v>10</v>
      </c>
      <c r="F632" s="74">
        <v>379.77000000000004</v>
      </c>
      <c r="G632" s="76"/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>
        <f t="shared" si="65"/>
        <v>10</v>
      </c>
      <c r="O632" s="25">
        <f t="shared" si="66"/>
        <v>379.77000000000004</v>
      </c>
    </row>
    <row r="633" spans="1:15" s="26" customFormat="1" ht="13.2" x14ac:dyDescent="0.25">
      <c r="A633" s="70">
        <v>480</v>
      </c>
      <c r="B633" s="72" t="s">
        <v>1163</v>
      </c>
      <c r="C633" s="73" t="s">
        <v>1028</v>
      </c>
      <c r="D633" s="74" t="s">
        <v>1164</v>
      </c>
      <c r="E633" s="75">
        <v>793</v>
      </c>
      <c r="F633" s="74">
        <v>74436.62000000001</v>
      </c>
      <c r="G633" s="76"/>
      <c r="H633" s="25" t="e">
        <f>#REF!</f>
        <v>#REF!</v>
      </c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>
        <f t="shared" si="65"/>
        <v>793</v>
      </c>
      <c r="O633" s="25">
        <f t="shared" si="66"/>
        <v>74436.62000000001</v>
      </c>
    </row>
    <row r="634" spans="1:15" s="26" customFormat="1" ht="26.4" x14ac:dyDescent="0.25">
      <c r="A634" s="70">
        <v>481</v>
      </c>
      <c r="B634" s="72" t="s">
        <v>1165</v>
      </c>
      <c r="C634" s="73" t="s">
        <v>341</v>
      </c>
      <c r="D634" s="74" t="s">
        <v>1166</v>
      </c>
      <c r="E634" s="75">
        <v>147</v>
      </c>
      <c r="F634" s="74">
        <v>13998.810000000001</v>
      </c>
      <c r="G634" s="76"/>
      <c r="H634" s="25" t="e">
        <f>#REF!</f>
        <v>#REF!</v>
      </c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>
        <f t="shared" si="65"/>
        <v>147</v>
      </c>
      <c r="O634" s="25">
        <f t="shared" si="66"/>
        <v>13998.810000000001</v>
      </c>
    </row>
    <row r="635" spans="1:15" s="26" customFormat="1" ht="13.2" x14ac:dyDescent="0.25">
      <c r="A635" s="70">
        <v>482</v>
      </c>
      <c r="B635" s="72" t="s">
        <v>1167</v>
      </c>
      <c r="C635" s="73" t="s">
        <v>907</v>
      </c>
      <c r="D635" s="74" t="s">
        <v>1168</v>
      </c>
      <c r="E635" s="75">
        <v>3</v>
      </c>
      <c r="F635" s="74">
        <v>270.90000000000003</v>
      </c>
      <c r="G635" s="76"/>
      <c r="H635" s="25" t="e">
        <f>#REF!</f>
        <v>#REF!</v>
      </c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>
        <f t="shared" si="65"/>
        <v>3</v>
      </c>
      <c r="O635" s="25">
        <f t="shared" si="66"/>
        <v>270.90000000000003</v>
      </c>
    </row>
    <row r="636" spans="1:15" s="26" customFormat="1" ht="13.2" x14ac:dyDescent="0.25">
      <c r="A636" s="70">
        <v>483</v>
      </c>
      <c r="B636" s="72" t="s">
        <v>1169</v>
      </c>
      <c r="C636" s="73" t="s">
        <v>296</v>
      </c>
      <c r="D636" s="74" t="s">
        <v>1170</v>
      </c>
      <c r="E636" s="75">
        <v>1959</v>
      </c>
      <c r="F636" s="74">
        <v>122437.5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si="65"/>
        <v>1959</v>
      </c>
      <c r="O636" s="25">
        <f t="shared" si="66"/>
        <v>122437.5</v>
      </c>
    </row>
    <row r="637" spans="1:15" s="26" customFormat="1" ht="13.2" x14ac:dyDescent="0.25">
      <c r="A637" s="70">
        <v>484</v>
      </c>
      <c r="B637" s="72" t="s">
        <v>1171</v>
      </c>
      <c r="C637" s="73" t="s">
        <v>307</v>
      </c>
      <c r="D637" s="74" t="s">
        <v>1172</v>
      </c>
      <c r="E637" s="75">
        <v>3</v>
      </c>
      <c r="F637" s="74">
        <v>706.95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5"/>
        <v>3</v>
      </c>
      <c r="O637" s="25">
        <f t="shared" si="66"/>
        <v>706.95</v>
      </c>
    </row>
    <row r="638" spans="1:15" s="26" customFormat="1" ht="26.4" x14ac:dyDescent="0.25">
      <c r="A638" s="70">
        <v>485</v>
      </c>
      <c r="B638" s="72" t="s">
        <v>1173</v>
      </c>
      <c r="C638" s="73" t="s">
        <v>307</v>
      </c>
      <c r="D638" s="74" t="s">
        <v>1174</v>
      </c>
      <c r="E638" s="75">
        <v>10.700000000000001</v>
      </c>
      <c r="F638" s="74">
        <v>4712.01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5"/>
        <v>10.700000000000001</v>
      </c>
      <c r="O638" s="25">
        <f t="shared" si="66"/>
        <v>4712.01</v>
      </c>
    </row>
    <row r="639" spans="1:15" s="26" customFormat="1" ht="26.4" x14ac:dyDescent="0.25">
      <c r="A639" s="70">
        <v>486</v>
      </c>
      <c r="B639" s="72" t="s">
        <v>1175</v>
      </c>
      <c r="C639" s="73" t="s">
        <v>296</v>
      </c>
      <c r="D639" s="74" t="s">
        <v>1176</v>
      </c>
      <c r="E639" s="75"/>
      <c r="F639" s="74"/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65"/>
        <v>0</v>
      </c>
      <c r="O639" s="25">
        <f t="shared" si="66"/>
        <v>0</v>
      </c>
    </row>
    <row r="640" spans="1:15" s="26" customFormat="1" ht="13.2" x14ac:dyDescent="0.25">
      <c r="A640" s="70">
        <v>487</v>
      </c>
      <c r="B640" s="72" t="s">
        <v>1177</v>
      </c>
      <c r="C640" s="73" t="s">
        <v>463</v>
      </c>
      <c r="D640" s="74" t="s">
        <v>1178</v>
      </c>
      <c r="E640" s="75"/>
      <c r="F640" s="74"/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5"/>
        <v>0</v>
      </c>
      <c r="O640" s="25">
        <f t="shared" si="66"/>
        <v>0</v>
      </c>
    </row>
    <row r="641" spans="1:15" s="26" customFormat="1" ht="13.2" x14ac:dyDescent="0.25">
      <c r="A641" s="70">
        <v>488</v>
      </c>
      <c r="B641" s="72" t="s">
        <v>1179</v>
      </c>
      <c r="C641" s="73" t="s">
        <v>463</v>
      </c>
      <c r="D641" s="74" t="s">
        <v>1178</v>
      </c>
      <c r="E641" s="75"/>
      <c r="F641" s="74"/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5"/>
        <v>0</v>
      </c>
      <c r="O641" s="25">
        <f t="shared" si="66"/>
        <v>0</v>
      </c>
    </row>
    <row r="642" spans="1:15" s="26" customFormat="1" ht="39.6" x14ac:dyDescent="0.25">
      <c r="A642" s="70">
        <v>489</v>
      </c>
      <c r="B642" s="72" t="s">
        <v>1180</v>
      </c>
      <c r="C642" s="73" t="s">
        <v>463</v>
      </c>
      <c r="D642" s="74" t="s">
        <v>1181</v>
      </c>
      <c r="E642" s="75">
        <v>2309</v>
      </c>
      <c r="F642" s="74">
        <v>16440.080000000002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5"/>
        <v>2309</v>
      </c>
      <c r="O642" s="25">
        <f t="shared" si="66"/>
        <v>16440.080000000002</v>
      </c>
    </row>
    <row r="643" spans="1:15" s="17" customFormat="1" ht="13.5" customHeight="1" thickBot="1" x14ac:dyDescent="0.3"/>
    <row r="644" spans="1:15" s="17" customFormat="1" ht="26.25" customHeight="1" x14ac:dyDescent="0.25">
      <c r="A644" s="94" t="s">
        <v>139</v>
      </c>
      <c r="B644" s="88" t="s">
        <v>32</v>
      </c>
      <c r="C644" s="99" t="s">
        <v>141</v>
      </c>
      <c r="D644" s="88" t="s">
        <v>142</v>
      </c>
      <c r="E644" s="88" t="s">
        <v>1509</v>
      </c>
      <c r="F644" s="88"/>
      <c r="G644" s="89" t="s">
        <v>146</v>
      </c>
    </row>
    <row r="645" spans="1:15" s="17" customFormat="1" ht="12.75" customHeight="1" x14ac:dyDescent="0.25">
      <c r="A645" s="95"/>
      <c r="B645" s="97"/>
      <c r="C645" s="100"/>
      <c r="D645" s="97"/>
      <c r="E645" s="92" t="s">
        <v>147</v>
      </c>
      <c r="F645" s="92" t="s">
        <v>148</v>
      </c>
      <c r="G645" s="90"/>
    </row>
    <row r="646" spans="1:15" s="17" customFormat="1" ht="13.5" customHeight="1" thickBot="1" x14ac:dyDescent="0.3">
      <c r="A646" s="96"/>
      <c r="B646" s="98"/>
      <c r="C646" s="101"/>
      <c r="D646" s="98"/>
      <c r="E646" s="93"/>
      <c r="F646" s="93"/>
      <c r="G646" s="91"/>
    </row>
    <row r="647" spans="1:15" s="26" customFormat="1" ht="26.4" x14ac:dyDescent="0.25">
      <c r="A647" s="70">
        <v>490</v>
      </c>
      <c r="B647" s="72" t="s">
        <v>1182</v>
      </c>
      <c r="C647" s="73" t="s">
        <v>463</v>
      </c>
      <c r="D647" s="74" t="s">
        <v>1183</v>
      </c>
      <c r="E647" s="75"/>
      <c r="F647" s="74"/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ref="N647:N659" si="67">E647</f>
        <v>0</v>
      </c>
      <c r="O647" s="25">
        <f t="shared" ref="O647:O659" si="68">F647</f>
        <v>0</v>
      </c>
    </row>
    <row r="648" spans="1:15" s="26" customFormat="1" ht="39.6" x14ac:dyDescent="0.25">
      <c r="A648" s="70">
        <v>491</v>
      </c>
      <c r="B648" s="72" t="s">
        <v>1184</v>
      </c>
      <c r="C648" s="73" t="s">
        <v>463</v>
      </c>
      <c r="D648" s="74" t="s">
        <v>1185</v>
      </c>
      <c r="E648" s="75">
        <v>300</v>
      </c>
      <c r="F648" s="74">
        <v>1850.48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7"/>
        <v>300</v>
      </c>
      <c r="O648" s="25">
        <f t="shared" si="68"/>
        <v>1850.48</v>
      </c>
    </row>
    <row r="649" spans="1:15" s="26" customFormat="1" ht="39.6" x14ac:dyDescent="0.25">
      <c r="A649" s="70">
        <v>492</v>
      </c>
      <c r="B649" s="72" t="s">
        <v>1186</v>
      </c>
      <c r="C649" s="73" t="s">
        <v>463</v>
      </c>
      <c r="D649" s="74" t="s">
        <v>1187</v>
      </c>
      <c r="E649" s="75">
        <v>150</v>
      </c>
      <c r="F649" s="74">
        <v>894.39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si="67"/>
        <v>150</v>
      </c>
      <c r="O649" s="25">
        <f t="shared" si="68"/>
        <v>894.39</v>
      </c>
    </row>
    <row r="650" spans="1:15" s="26" customFormat="1" ht="39.6" x14ac:dyDescent="0.25">
      <c r="A650" s="70">
        <v>493</v>
      </c>
      <c r="B650" s="72" t="s">
        <v>1188</v>
      </c>
      <c r="C650" s="73" t="s">
        <v>463</v>
      </c>
      <c r="D650" s="74" t="s">
        <v>1189</v>
      </c>
      <c r="E650" s="75">
        <v>140</v>
      </c>
      <c r="F650" s="74">
        <v>877.48</v>
      </c>
      <c r="G650" s="76"/>
      <c r="H650" s="25" t="e">
        <f>#REF!</f>
        <v>#REF!</v>
      </c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>
        <f t="shared" si="67"/>
        <v>140</v>
      </c>
      <c r="O650" s="25">
        <f t="shared" si="68"/>
        <v>877.48</v>
      </c>
    </row>
    <row r="651" spans="1:15" s="26" customFormat="1" ht="13.2" x14ac:dyDescent="0.25">
      <c r="A651" s="70">
        <v>494</v>
      </c>
      <c r="B651" s="72" t="s">
        <v>1190</v>
      </c>
      <c r="C651" s="73" t="s">
        <v>463</v>
      </c>
      <c r="D651" s="74">
        <v>9</v>
      </c>
      <c r="E651" s="75">
        <v>965</v>
      </c>
      <c r="F651" s="74">
        <v>8685</v>
      </c>
      <c r="G651" s="76"/>
      <c r="H651" s="25" t="e">
        <f>#REF!</f>
        <v>#REF!</v>
      </c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>
        <f t="shared" si="67"/>
        <v>965</v>
      </c>
      <c r="O651" s="25">
        <f t="shared" si="68"/>
        <v>8685</v>
      </c>
    </row>
    <row r="652" spans="1:15" s="26" customFormat="1" ht="26.4" x14ac:dyDescent="0.25">
      <c r="A652" s="70">
        <v>495</v>
      </c>
      <c r="B652" s="72" t="s">
        <v>1191</v>
      </c>
      <c r="C652" s="73" t="s">
        <v>463</v>
      </c>
      <c r="D652" s="74" t="s">
        <v>1192</v>
      </c>
      <c r="E652" s="75">
        <v>6320</v>
      </c>
      <c r="F652" s="74">
        <v>32864</v>
      </c>
      <c r="G652" s="76"/>
      <c r="H652" s="25" t="e">
        <f>#REF!</f>
        <v>#REF!</v>
      </c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>
        <f t="shared" si="67"/>
        <v>6320</v>
      </c>
      <c r="O652" s="25">
        <f t="shared" si="68"/>
        <v>32864</v>
      </c>
    </row>
    <row r="653" spans="1:15" s="26" customFormat="1" ht="26.4" x14ac:dyDescent="0.25">
      <c r="A653" s="70">
        <v>496</v>
      </c>
      <c r="B653" s="72" t="s">
        <v>1193</v>
      </c>
      <c r="C653" s="73" t="s">
        <v>463</v>
      </c>
      <c r="D653" s="74">
        <v>9</v>
      </c>
      <c r="E653" s="75"/>
      <c r="F653" s="74"/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si="67"/>
        <v>0</v>
      </c>
      <c r="O653" s="25">
        <f t="shared" si="68"/>
        <v>0</v>
      </c>
    </row>
    <row r="654" spans="1:15" s="26" customFormat="1" ht="26.4" x14ac:dyDescent="0.25">
      <c r="A654" s="70">
        <v>497</v>
      </c>
      <c r="B654" s="72" t="s">
        <v>1194</v>
      </c>
      <c r="C654" s="73" t="s">
        <v>296</v>
      </c>
      <c r="D654" s="74" t="s">
        <v>1195</v>
      </c>
      <c r="E654" s="75">
        <v>5</v>
      </c>
      <c r="F654" s="74">
        <v>7231.2000000000007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si="67"/>
        <v>5</v>
      </c>
      <c r="O654" s="25">
        <f t="shared" si="68"/>
        <v>7231.2000000000007</v>
      </c>
    </row>
    <row r="655" spans="1:15" s="26" customFormat="1" ht="26.4" x14ac:dyDescent="0.25">
      <c r="A655" s="70">
        <v>498</v>
      </c>
      <c r="B655" s="72" t="s">
        <v>1196</v>
      </c>
      <c r="C655" s="73" t="s">
        <v>296</v>
      </c>
      <c r="D655" s="74" t="s">
        <v>1195</v>
      </c>
      <c r="E655" s="75">
        <v>5</v>
      </c>
      <c r="F655" s="74">
        <v>7231.2000000000007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67"/>
        <v>5</v>
      </c>
      <c r="O655" s="25">
        <f t="shared" si="68"/>
        <v>7231.2000000000007</v>
      </c>
    </row>
    <row r="656" spans="1:15" s="26" customFormat="1" ht="26.4" x14ac:dyDescent="0.25">
      <c r="A656" s="70">
        <v>499</v>
      </c>
      <c r="B656" s="72" t="s">
        <v>1197</v>
      </c>
      <c r="C656" s="73" t="s">
        <v>307</v>
      </c>
      <c r="D656" s="74" t="s">
        <v>1198</v>
      </c>
      <c r="E656" s="75">
        <v>10</v>
      </c>
      <c r="F656" s="74">
        <v>3866.54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67"/>
        <v>10</v>
      </c>
      <c r="O656" s="25">
        <f t="shared" si="68"/>
        <v>3866.54</v>
      </c>
    </row>
    <row r="657" spans="1:15" s="26" customFormat="1" ht="26.4" x14ac:dyDescent="0.25">
      <c r="A657" s="70">
        <v>500</v>
      </c>
      <c r="B657" s="72" t="s">
        <v>1199</v>
      </c>
      <c r="C657" s="73" t="s">
        <v>307</v>
      </c>
      <c r="D657" s="74" t="s">
        <v>1200</v>
      </c>
      <c r="E657" s="75">
        <v>5</v>
      </c>
      <c r="F657" s="74">
        <v>671.85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67"/>
        <v>5</v>
      </c>
      <c r="O657" s="25">
        <f t="shared" si="68"/>
        <v>671.85</v>
      </c>
    </row>
    <row r="658" spans="1:15" s="26" customFormat="1" ht="26.4" x14ac:dyDescent="0.25">
      <c r="A658" s="70">
        <v>501</v>
      </c>
      <c r="B658" s="72" t="s">
        <v>1201</v>
      </c>
      <c r="C658" s="73" t="s">
        <v>307</v>
      </c>
      <c r="D658" s="74" t="s">
        <v>1202</v>
      </c>
      <c r="E658" s="75">
        <v>9</v>
      </c>
      <c r="F658" s="74">
        <v>475.20000000000005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67"/>
        <v>9</v>
      </c>
      <c r="O658" s="25">
        <f t="shared" si="68"/>
        <v>475.20000000000005</v>
      </c>
    </row>
    <row r="659" spans="1:15" s="26" customFormat="1" ht="13.2" x14ac:dyDescent="0.25">
      <c r="A659" s="70">
        <v>502</v>
      </c>
      <c r="B659" s="72" t="s">
        <v>1203</v>
      </c>
      <c r="C659" s="73" t="s">
        <v>296</v>
      </c>
      <c r="D659" s="74">
        <v>310</v>
      </c>
      <c r="E659" s="75">
        <v>2</v>
      </c>
      <c r="F659" s="74">
        <v>620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67"/>
        <v>2</v>
      </c>
      <c r="O659" s="25">
        <f t="shared" si="68"/>
        <v>620</v>
      </c>
    </row>
    <row r="660" spans="1:15" s="17" customFormat="1" ht="13.5" customHeight="1" thickBot="1" x14ac:dyDescent="0.3"/>
    <row r="661" spans="1:15" s="17" customFormat="1" ht="26.25" customHeight="1" x14ac:dyDescent="0.25">
      <c r="A661" s="94" t="s">
        <v>139</v>
      </c>
      <c r="B661" s="88" t="s">
        <v>32</v>
      </c>
      <c r="C661" s="99" t="s">
        <v>141</v>
      </c>
      <c r="D661" s="88" t="s">
        <v>142</v>
      </c>
      <c r="E661" s="88" t="s">
        <v>1509</v>
      </c>
      <c r="F661" s="88"/>
      <c r="G661" s="89" t="s">
        <v>146</v>
      </c>
    </row>
    <row r="662" spans="1:15" s="17" customFormat="1" ht="12.75" customHeight="1" x14ac:dyDescent="0.25">
      <c r="A662" s="95"/>
      <c r="B662" s="97"/>
      <c r="C662" s="100"/>
      <c r="D662" s="97"/>
      <c r="E662" s="92" t="s">
        <v>147</v>
      </c>
      <c r="F662" s="92" t="s">
        <v>148</v>
      </c>
      <c r="G662" s="90"/>
    </row>
    <row r="663" spans="1:15" s="17" customFormat="1" ht="13.5" customHeight="1" thickBot="1" x14ac:dyDescent="0.3">
      <c r="A663" s="96"/>
      <c r="B663" s="98"/>
      <c r="C663" s="101"/>
      <c r="D663" s="98"/>
      <c r="E663" s="93"/>
      <c r="F663" s="93"/>
      <c r="G663" s="91"/>
    </row>
    <row r="664" spans="1:15" s="26" customFormat="1" ht="13.2" x14ac:dyDescent="0.25">
      <c r="A664" s="70">
        <v>503</v>
      </c>
      <c r="B664" s="72" t="s">
        <v>1204</v>
      </c>
      <c r="C664" s="73" t="s">
        <v>307</v>
      </c>
      <c r="D664" s="74" t="s">
        <v>1205</v>
      </c>
      <c r="E664" s="75"/>
      <c r="F664" s="74"/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ref="N664:N677" si="69">E664</f>
        <v>0</v>
      </c>
      <c r="O664" s="25">
        <f t="shared" ref="O664:O677" si="70">F664</f>
        <v>0</v>
      </c>
    </row>
    <row r="665" spans="1:15" s="26" customFormat="1" ht="13.2" x14ac:dyDescent="0.25">
      <c r="A665" s="70">
        <v>504</v>
      </c>
      <c r="B665" s="72" t="s">
        <v>1206</v>
      </c>
      <c r="C665" s="73" t="s">
        <v>307</v>
      </c>
      <c r="D665" s="74">
        <v>79</v>
      </c>
      <c r="E665" s="75">
        <v>61</v>
      </c>
      <c r="F665" s="74">
        <v>4819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69"/>
        <v>61</v>
      </c>
      <c r="O665" s="25">
        <f t="shared" si="70"/>
        <v>4819</v>
      </c>
    </row>
    <row r="666" spans="1:15" s="26" customFormat="1" ht="26.4" x14ac:dyDescent="0.25">
      <c r="A666" s="70">
        <v>505</v>
      </c>
      <c r="B666" s="72" t="s">
        <v>1207</v>
      </c>
      <c r="C666" s="73" t="s">
        <v>428</v>
      </c>
      <c r="D666" s="74" t="s">
        <v>1208</v>
      </c>
      <c r="E666" s="75">
        <v>99</v>
      </c>
      <c r="F666" s="74">
        <v>7609.7400000000007</v>
      </c>
      <c r="G666" s="76"/>
      <c r="H666" s="25" t="e">
        <f>#REF!</f>
        <v>#REF!</v>
      </c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>
        <f t="shared" si="69"/>
        <v>99</v>
      </c>
      <c r="O666" s="25">
        <f t="shared" si="70"/>
        <v>7609.7400000000007</v>
      </c>
    </row>
    <row r="667" spans="1:15" s="26" customFormat="1" ht="13.2" x14ac:dyDescent="0.25">
      <c r="A667" s="70">
        <v>506</v>
      </c>
      <c r="B667" s="72" t="s">
        <v>1209</v>
      </c>
      <c r="C667" s="73" t="s">
        <v>307</v>
      </c>
      <c r="D667" s="74" t="s">
        <v>1210</v>
      </c>
      <c r="E667" s="75">
        <v>32</v>
      </c>
      <c r="F667" s="74">
        <v>8439.92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si="69"/>
        <v>32</v>
      </c>
      <c r="O667" s="25">
        <f t="shared" si="70"/>
        <v>8439.92</v>
      </c>
    </row>
    <row r="668" spans="1:15" s="26" customFormat="1" ht="13.2" x14ac:dyDescent="0.25">
      <c r="A668" s="70">
        <v>507</v>
      </c>
      <c r="B668" s="72" t="s">
        <v>1211</v>
      </c>
      <c r="C668" s="73" t="s">
        <v>307</v>
      </c>
      <c r="D668" s="74" t="s">
        <v>1212</v>
      </c>
      <c r="E668" s="75">
        <v>30</v>
      </c>
      <c r="F668" s="74">
        <v>9902.7000000000007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69"/>
        <v>30</v>
      </c>
      <c r="O668" s="25">
        <f t="shared" si="70"/>
        <v>9902.7000000000007</v>
      </c>
    </row>
    <row r="669" spans="1:15" s="26" customFormat="1" ht="13.2" x14ac:dyDescent="0.25">
      <c r="A669" s="70">
        <v>508</v>
      </c>
      <c r="B669" s="72" t="s">
        <v>1213</v>
      </c>
      <c r="C669" s="73" t="s">
        <v>307</v>
      </c>
      <c r="D669" s="74" t="s">
        <v>1214</v>
      </c>
      <c r="E669" s="75">
        <v>80</v>
      </c>
      <c r="F669" s="74">
        <v>16238.960000000001</v>
      </c>
      <c r="G669" s="76"/>
      <c r="H669" s="25" t="e">
        <f>#REF!</f>
        <v>#REF!</v>
      </c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>
        <f t="shared" si="69"/>
        <v>80</v>
      </c>
      <c r="O669" s="25">
        <f t="shared" si="70"/>
        <v>16238.960000000001</v>
      </c>
    </row>
    <row r="670" spans="1:15" s="26" customFormat="1" ht="26.4" x14ac:dyDescent="0.25">
      <c r="A670" s="70">
        <v>509</v>
      </c>
      <c r="B670" s="72" t="s">
        <v>1215</v>
      </c>
      <c r="C670" s="73" t="s">
        <v>314</v>
      </c>
      <c r="D670" s="74" t="s">
        <v>1216</v>
      </c>
      <c r="E670" s="75">
        <v>140</v>
      </c>
      <c r="F670" s="74">
        <v>29788.720000000001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si="69"/>
        <v>140</v>
      </c>
      <c r="O670" s="25">
        <f t="shared" si="70"/>
        <v>29788.720000000001</v>
      </c>
    </row>
    <row r="671" spans="1:15" s="26" customFormat="1" ht="39.6" x14ac:dyDescent="0.25">
      <c r="A671" s="70">
        <v>510</v>
      </c>
      <c r="B671" s="72" t="s">
        <v>1217</v>
      </c>
      <c r="C671" s="73" t="s">
        <v>296</v>
      </c>
      <c r="D671" s="74" t="s">
        <v>1218</v>
      </c>
      <c r="E671" s="75">
        <v>30</v>
      </c>
      <c r="F671" s="74">
        <v>3165.2000000000003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69"/>
        <v>30</v>
      </c>
      <c r="O671" s="25">
        <f t="shared" si="70"/>
        <v>3165.2000000000003</v>
      </c>
    </row>
    <row r="672" spans="1:15" s="26" customFormat="1" ht="39.6" x14ac:dyDescent="0.25">
      <c r="A672" s="70">
        <v>511</v>
      </c>
      <c r="B672" s="72" t="s">
        <v>1219</v>
      </c>
      <c r="C672" s="73" t="s">
        <v>296</v>
      </c>
      <c r="D672" s="74" t="s">
        <v>1220</v>
      </c>
      <c r="E672" s="75">
        <v>40</v>
      </c>
      <c r="F672" s="74">
        <v>6387.2000000000007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69"/>
        <v>40</v>
      </c>
      <c r="O672" s="25">
        <f t="shared" si="70"/>
        <v>6387.2000000000007</v>
      </c>
    </row>
    <row r="673" spans="1:15" s="26" customFormat="1" ht="26.4" x14ac:dyDescent="0.25">
      <c r="A673" s="70">
        <v>512</v>
      </c>
      <c r="B673" s="72" t="s">
        <v>1221</v>
      </c>
      <c r="C673" s="73" t="s">
        <v>307</v>
      </c>
      <c r="D673" s="74" t="s">
        <v>1222</v>
      </c>
      <c r="E673" s="75">
        <v>60</v>
      </c>
      <c r="F673" s="74">
        <v>2914.8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69"/>
        <v>60</v>
      </c>
      <c r="O673" s="25">
        <f t="shared" si="70"/>
        <v>2914.8</v>
      </c>
    </row>
    <row r="674" spans="1:15" s="26" customFormat="1" ht="39.6" x14ac:dyDescent="0.25">
      <c r="A674" s="70">
        <v>513</v>
      </c>
      <c r="B674" s="72" t="s">
        <v>1223</v>
      </c>
      <c r="C674" s="73" t="s">
        <v>296</v>
      </c>
      <c r="D674" s="74" t="s">
        <v>1224</v>
      </c>
      <c r="E674" s="75">
        <v>200</v>
      </c>
      <c r="F674" s="74">
        <v>3696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69"/>
        <v>200</v>
      </c>
      <c r="O674" s="25">
        <f t="shared" si="70"/>
        <v>3696</v>
      </c>
    </row>
    <row r="675" spans="1:15" s="26" customFormat="1" ht="13.2" x14ac:dyDescent="0.25">
      <c r="A675" s="70">
        <v>514</v>
      </c>
      <c r="B675" s="72" t="s">
        <v>1225</v>
      </c>
      <c r="C675" s="73" t="s">
        <v>296</v>
      </c>
      <c r="D675" s="74">
        <v>11</v>
      </c>
      <c r="E675" s="75">
        <v>660</v>
      </c>
      <c r="F675" s="74">
        <v>7260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69"/>
        <v>660</v>
      </c>
      <c r="O675" s="25">
        <f t="shared" si="70"/>
        <v>7260</v>
      </c>
    </row>
    <row r="676" spans="1:15" s="26" customFormat="1" ht="26.4" x14ac:dyDescent="0.25">
      <c r="A676" s="70">
        <v>515</v>
      </c>
      <c r="B676" s="72" t="s">
        <v>1226</v>
      </c>
      <c r="C676" s="73" t="s">
        <v>296</v>
      </c>
      <c r="D676" s="74" t="s">
        <v>1227</v>
      </c>
      <c r="E676" s="75">
        <v>130</v>
      </c>
      <c r="F676" s="74">
        <v>1244.1000000000001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69"/>
        <v>130</v>
      </c>
      <c r="O676" s="25">
        <f t="shared" si="70"/>
        <v>1244.1000000000001</v>
      </c>
    </row>
    <row r="677" spans="1:15" s="26" customFormat="1" ht="13.2" x14ac:dyDescent="0.25">
      <c r="A677" s="70">
        <v>516</v>
      </c>
      <c r="B677" s="72" t="s">
        <v>1228</v>
      </c>
      <c r="C677" s="73" t="s">
        <v>328</v>
      </c>
      <c r="D677" s="74" t="s">
        <v>1229</v>
      </c>
      <c r="E677" s="75">
        <v>43</v>
      </c>
      <c r="F677" s="74">
        <v>530.01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69"/>
        <v>43</v>
      </c>
      <c r="O677" s="25">
        <f t="shared" si="70"/>
        <v>530.01</v>
      </c>
    </row>
    <row r="678" spans="1:15" s="17" customFormat="1" ht="13.5" customHeight="1" thickBot="1" x14ac:dyDescent="0.3"/>
    <row r="679" spans="1:15" s="17" customFormat="1" ht="26.25" customHeight="1" x14ac:dyDescent="0.25">
      <c r="A679" s="94" t="s">
        <v>139</v>
      </c>
      <c r="B679" s="88" t="s">
        <v>32</v>
      </c>
      <c r="C679" s="99" t="s">
        <v>141</v>
      </c>
      <c r="D679" s="88" t="s">
        <v>142</v>
      </c>
      <c r="E679" s="88" t="s">
        <v>1509</v>
      </c>
      <c r="F679" s="88"/>
      <c r="G679" s="89" t="s">
        <v>146</v>
      </c>
    </row>
    <row r="680" spans="1:15" s="17" customFormat="1" ht="12.75" customHeight="1" x14ac:dyDescent="0.25">
      <c r="A680" s="95"/>
      <c r="B680" s="97"/>
      <c r="C680" s="100"/>
      <c r="D680" s="97"/>
      <c r="E680" s="92" t="s">
        <v>147</v>
      </c>
      <c r="F680" s="92" t="s">
        <v>148</v>
      </c>
      <c r="G680" s="90"/>
    </row>
    <row r="681" spans="1:15" s="17" customFormat="1" ht="13.5" customHeight="1" thickBot="1" x14ac:dyDescent="0.3">
      <c r="A681" s="96"/>
      <c r="B681" s="98"/>
      <c r="C681" s="101"/>
      <c r="D681" s="98"/>
      <c r="E681" s="93"/>
      <c r="F681" s="93"/>
      <c r="G681" s="91"/>
    </row>
    <row r="682" spans="1:15" s="26" customFormat="1" ht="13.2" x14ac:dyDescent="0.25">
      <c r="A682" s="70">
        <v>517</v>
      </c>
      <c r="B682" s="72" t="s">
        <v>1230</v>
      </c>
      <c r="C682" s="73" t="s">
        <v>1231</v>
      </c>
      <c r="D682" s="74" t="s">
        <v>1232</v>
      </c>
      <c r="E682" s="75"/>
      <c r="F682" s="74"/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ref="N682:N700" si="71">E682</f>
        <v>0</v>
      </c>
      <c r="O682" s="25">
        <f t="shared" ref="O682:O700" si="72">F682</f>
        <v>0</v>
      </c>
    </row>
    <row r="683" spans="1:15" s="26" customFormat="1" ht="26.4" x14ac:dyDescent="0.25">
      <c r="A683" s="70">
        <v>518</v>
      </c>
      <c r="B683" s="72" t="s">
        <v>1233</v>
      </c>
      <c r="C683" s="73" t="s">
        <v>296</v>
      </c>
      <c r="D683" s="74" t="s">
        <v>1234</v>
      </c>
      <c r="E683" s="75">
        <v>8</v>
      </c>
      <c r="F683" s="74">
        <v>5876.63</v>
      </c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71"/>
        <v>8</v>
      </c>
      <c r="O683" s="25">
        <f t="shared" si="72"/>
        <v>5876.63</v>
      </c>
    </row>
    <row r="684" spans="1:15" s="26" customFormat="1" ht="26.4" x14ac:dyDescent="0.25">
      <c r="A684" s="70">
        <v>519</v>
      </c>
      <c r="B684" s="72" t="s">
        <v>1235</v>
      </c>
      <c r="C684" s="73" t="s">
        <v>296</v>
      </c>
      <c r="D684" s="74" t="s">
        <v>1234</v>
      </c>
      <c r="E684" s="75">
        <v>8</v>
      </c>
      <c r="F684" s="74">
        <v>5876.63</v>
      </c>
      <c r="G684" s="76"/>
      <c r="H684" s="25" t="e">
        <f>#REF!</f>
        <v>#REF!</v>
      </c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>
        <f t="shared" si="71"/>
        <v>8</v>
      </c>
      <c r="O684" s="25">
        <f t="shared" si="72"/>
        <v>5876.63</v>
      </c>
    </row>
    <row r="685" spans="1:15" s="26" customFormat="1" ht="39.6" x14ac:dyDescent="0.25">
      <c r="A685" s="70">
        <v>520</v>
      </c>
      <c r="B685" s="72" t="s">
        <v>1236</v>
      </c>
      <c r="C685" s="73" t="s">
        <v>307</v>
      </c>
      <c r="D685" s="74" t="s">
        <v>1237</v>
      </c>
      <c r="E685" s="75">
        <v>2</v>
      </c>
      <c r="F685" s="74">
        <v>2236.2000000000003</v>
      </c>
      <c r="G685" s="76"/>
      <c r="H685" s="25" t="e">
        <f>#REF!</f>
        <v>#REF!</v>
      </c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>
        <f t="shared" si="71"/>
        <v>2</v>
      </c>
      <c r="O685" s="25">
        <f t="shared" si="72"/>
        <v>2236.2000000000003</v>
      </c>
    </row>
    <row r="686" spans="1:15" s="26" customFormat="1" ht="26.4" x14ac:dyDescent="0.25">
      <c r="A686" s="70">
        <v>521</v>
      </c>
      <c r="B686" s="72" t="s">
        <v>1238</v>
      </c>
      <c r="C686" s="73" t="s">
        <v>307</v>
      </c>
      <c r="D686" s="74" t="s">
        <v>1239</v>
      </c>
      <c r="E686" s="75">
        <v>2</v>
      </c>
      <c r="F686" s="74">
        <v>935.66000000000008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si="71"/>
        <v>2</v>
      </c>
      <c r="O686" s="25">
        <f t="shared" si="72"/>
        <v>935.66000000000008</v>
      </c>
    </row>
    <row r="687" spans="1:15" s="26" customFormat="1" ht="26.4" x14ac:dyDescent="0.25">
      <c r="A687" s="70">
        <v>522</v>
      </c>
      <c r="B687" s="72" t="s">
        <v>1240</v>
      </c>
      <c r="C687" s="73" t="s">
        <v>296</v>
      </c>
      <c r="D687" s="74" t="s">
        <v>1241</v>
      </c>
      <c r="E687" s="75">
        <v>1350</v>
      </c>
      <c r="F687" s="74">
        <v>4682.91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si="71"/>
        <v>1350</v>
      </c>
      <c r="O687" s="25">
        <f t="shared" si="72"/>
        <v>4682.91</v>
      </c>
    </row>
    <row r="688" spans="1:15" s="26" customFormat="1" ht="26.4" x14ac:dyDescent="0.25">
      <c r="A688" s="70">
        <v>523</v>
      </c>
      <c r="B688" s="72" t="s">
        <v>1240</v>
      </c>
      <c r="C688" s="73" t="s">
        <v>296</v>
      </c>
      <c r="D688" s="74" t="s">
        <v>1242</v>
      </c>
      <c r="E688" s="75">
        <v>39</v>
      </c>
      <c r="F688" s="74">
        <v>239.46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si="71"/>
        <v>39</v>
      </c>
      <c r="O688" s="25">
        <f t="shared" si="72"/>
        <v>239.46</v>
      </c>
    </row>
    <row r="689" spans="1:15" s="26" customFormat="1" ht="13.2" x14ac:dyDescent="0.25">
      <c r="A689" s="70">
        <v>524</v>
      </c>
      <c r="B689" s="72" t="s">
        <v>1243</v>
      </c>
      <c r="C689" s="73" t="s">
        <v>296</v>
      </c>
      <c r="D689" s="74" t="s">
        <v>1244</v>
      </c>
      <c r="E689" s="75">
        <v>10</v>
      </c>
      <c r="F689" s="74">
        <v>71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71"/>
        <v>10</v>
      </c>
      <c r="O689" s="25">
        <f t="shared" si="72"/>
        <v>71</v>
      </c>
    </row>
    <row r="690" spans="1:15" s="26" customFormat="1" ht="13.2" x14ac:dyDescent="0.25">
      <c r="A690" s="70">
        <v>525</v>
      </c>
      <c r="B690" s="72" t="s">
        <v>1245</v>
      </c>
      <c r="C690" s="73" t="s">
        <v>296</v>
      </c>
      <c r="D690" s="74" t="s">
        <v>1246</v>
      </c>
      <c r="E690" s="75">
        <v>1000</v>
      </c>
      <c r="F690" s="74">
        <v>9690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71"/>
        <v>1000</v>
      </c>
      <c r="O690" s="25">
        <f t="shared" si="72"/>
        <v>9690</v>
      </c>
    </row>
    <row r="691" spans="1:15" s="26" customFormat="1" ht="26.4" x14ac:dyDescent="0.25">
      <c r="A691" s="70">
        <v>526</v>
      </c>
      <c r="B691" s="72" t="s">
        <v>1247</v>
      </c>
      <c r="C691" s="73" t="s">
        <v>296</v>
      </c>
      <c r="D691" s="74" t="s">
        <v>1248</v>
      </c>
      <c r="E691" s="75">
        <v>1600</v>
      </c>
      <c r="F691" s="74">
        <v>9246</v>
      </c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71"/>
        <v>1600</v>
      </c>
      <c r="O691" s="25">
        <f t="shared" si="72"/>
        <v>9246</v>
      </c>
    </row>
    <row r="692" spans="1:15" s="26" customFormat="1" ht="13.2" x14ac:dyDescent="0.25">
      <c r="A692" s="70">
        <v>527</v>
      </c>
      <c r="B692" s="72" t="s">
        <v>1249</v>
      </c>
      <c r="C692" s="73" t="s">
        <v>296</v>
      </c>
      <c r="D692" s="74" t="s">
        <v>1250</v>
      </c>
      <c r="E692" s="75">
        <v>600</v>
      </c>
      <c r="F692" s="74">
        <v>179.44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71"/>
        <v>600</v>
      </c>
      <c r="O692" s="25">
        <f t="shared" si="72"/>
        <v>179.44</v>
      </c>
    </row>
    <row r="693" spans="1:15" s="26" customFormat="1" ht="26.4" x14ac:dyDescent="0.25">
      <c r="A693" s="70">
        <v>528</v>
      </c>
      <c r="B693" s="72" t="s">
        <v>1251</v>
      </c>
      <c r="C693" s="73" t="s">
        <v>907</v>
      </c>
      <c r="D693" s="74" t="s">
        <v>1252</v>
      </c>
      <c r="E693" s="75">
        <v>3</v>
      </c>
      <c r="F693" s="74">
        <v>147.24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71"/>
        <v>3</v>
      </c>
      <c r="O693" s="25">
        <f t="shared" si="72"/>
        <v>147.24</v>
      </c>
    </row>
    <row r="694" spans="1:15" s="26" customFormat="1" ht="13.2" x14ac:dyDescent="0.25">
      <c r="A694" s="70">
        <v>529</v>
      </c>
      <c r="B694" s="72" t="s">
        <v>1253</v>
      </c>
      <c r="C694" s="73" t="s">
        <v>350</v>
      </c>
      <c r="D694" s="74" t="s">
        <v>1254</v>
      </c>
      <c r="E694" s="75"/>
      <c r="F694" s="74"/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71"/>
        <v>0</v>
      </c>
      <c r="O694" s="25">
        <f t="shared" si="72"/>
        <v>0</v>
      </c>
    </row>
    <row r="695" spans="1:15" s="26" customFormat="1" ht="13.2" x14ac:dyDescent="0.25">
      <c r="A695" s="70">
        <v>530</v>
      </c>
      <c r="B695" s="72" t="s">
        <v>1255</v>
      </c>
      <c r="C695" s="73" t="s">
        <v>350</v>
      </c>
      <c r="D695" s="74" t="s">
        <v>1256</v>
      </c>
      <c r="E695" s="75"/>
      <c r="F695" s="74"/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71"/>
        <v>0</v>
      </c>
      <c r="O695" s="25">
        <f t="shared" si="72"/>
        <v>0</v>
      </c>
    </row>
    <row r="696" spans="1:15" s="26" customFormat="1" ht="13.2" x14ac:dyDescent="0.25">
      <c r="A696" s="70">
        <v>531</v>
      </c>
      <c r="B696" s="72" t="s">
        <v>1257</v>
      </c>
      <c r="C696" s="73" t="s">
        <v>307</v>
      </c>
      <c r="D696" s="74" t="s">
        <v>1258</v>
      </c>
      <c r="E696" s="75">
        <v>10</v>
      </c>
      <c r="F696" s="74">
        <v>2801.6800000000003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71"/>
        <v>10</v>
      </c>
      <c r="O696" s="25">
        <f t="shared" si="72"/>
        <v>2801.6800000000003</v>
      </c>
    </row>
    <row r="697" spans="1:15" s="26" customFormat="1" ht="13.2" x14ac:dyDescent="0.25">
      <c r="A697" s="70">
        <v>532</v>
      </c>
      <c r="B697" s="72" t="s">
        <v>1259</v>
      </c>
      <c r="C697" s="73" t="s">
        <v>296</v>
      </c>
      <c r="D697" s="74">
        <v>428</v>
      </c>
      <c r="E697" s="75">
        <v>6</v>
      </c>
      <c r="F697" s="74">
        <v>2568</v>
      </c>
      <c r="G697" s="76"/>
      <c r="H697" s="25" t="e">
        <f>#REF!</f>
        <v>#REF!</v>
      </c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>
        <f t="shared" si="71"/>
        <v>6</v>
      </c>
      <c r="O697" s="25">
        <f t="shared" si="72"/>
        <v>2568</v>
      </c>
    </row>
    <row r="698" spans="1:15" s="26" customFormat="1" ht="13.2" x14ac:dyDescent="0.25">
      <c r="A698" s="70">
        <v>533</v>
      </c>
      <c r="B698" s="72" t="s">
        <v>1260</v>
      </c>
      <c r="C698" s="73" t="s">
        <v>307</v>
      </c>
      <c r="D698" s="74" t="s">
        <v>1261</v>
      </c>
      <c r="E698" s="75">
        <v>3</v>
      </c>
      <c r="F698" s="74">
        <v>73.56</v>
      </c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si="71"/>
        <v>3</v>
      </c>
      <c r="O698" s="25">
        <f t="shared" si="72"/>
        <v>73.56</v>
      </c>
    </row>
    <row r="699" spans="1:15" s="26" customFormat="1" ht="13.2" x14ac:dyDescent="0.25">
      <c r="A699" s="70">
        <v>534</v>
      </c>
      <c r="B699" s="72" t="s">
        <v>1262</v>
      </c>
      <c r="C699" s="73" t="s">
        <v>307</v>
      </c>
      <c r="D699" s="74" t="s">
        <v>1263</v>
      </c>
      <c r="E699" s="75">
        <v>20</v>
      </c>
      <c r="F699" s="74">
        <v>366.75</v>
      </c>
      <c r="G699" s="76"/>
      <c r="H699" s="25" t="e">
        <f>#REF!</f>
        <v>#REF!</v>
      </c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>
        <f t="shared" si="71"/>
        <v>20</v>
      </c>
      <c r="O699" s="25">
        <f t="shared" si="72"/>
        <v>366.75</v>
      </c>
    </row>
    <row r="700" spans="1:15" s="26" customFormat="1" ht="13.2" x14ac:dyDescent="0.25">
      <c r="A700" s="70">
        <v>535</v>
      </c>
      <c r="B700" s="72" t="s">
        <v>1264</v>
      </c>
      <c r="C700" s="73" t="s">
        <v>350</v>
      </c>
      <c r="D700" s="74" t="s">
        <v>688</v>
      </c>
      <c r="E700" s="75">
        <v>900</v>
      </c>
      <c r="F700" s="74">
        <v>17820</v>
      </c>
      <c r="G700" s="76"/>
      <c r="H700" s="25" t="e">
        <f>#REF!</f>
        <v>#REF!</v>
      </c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>
        <f t="shared" si="71"/>
        <v>900</v>
      </c>
      <c r="O700" s="25">
        <f t="shared" si="72"/>
        <v>17820</v>
      </c>
    </row>
    <row r="701" spans="1:15" s="17" customFormat="1" ht="13.5" customHeight="1" thickBot="1" x14ac:dyDescent="0.3"/>
    <row r="702" spans="1:15" s="17" customFormat="1" ht="26.25" customHeight="1" x14ac:dyDescent="0.25">
      <c r="A702" s="94" t="s">
        <v>139</v>
      </c>
      <c r="B702" s="88" t="s">
        <v>32</v>
      </c>
      <c r="C702" s="99" t="s">
        <v>141</v>
      </c>
      <c r="D702" s="88" t="s">
        <v>142</v>
      </c>
      <c r="E702" s="88" t="s">
        <v>1509</v>
      </c>
      <c r="F702" s="88"/>
      <c r="G702" s="89" t="s">
        <v>146</v>
      </c>
    </row>
    <row r="703" spans="1:15" s="17" customFormat="1" ht="12.75" customHeight="1" x14ac:dyDescent="0.25">
      <c r="A703" s="95"/>
      <c r="B703" s="97"/>
      <c r="C703" s="100"/>
      <c r="D703" s="97"/>
      <c r="E703" s="92" t="s">
        <v>147</v>
      </c>
      <c r="F703" s="92" t="s">
        <v>148</v>
      </c>
      <c r="G703" s="90"/>
    </row>
    <row r="704" spans="1:15" s="17" customFormat="1" ht="13.5" customHeight="1" thickBot="1" x14ac:dyDescent="0.3">
      <c r="A704" s="96"/>
      <c r="B704" s="98"/>
      <c r="C704" s="101"/>
      <c r="D704" s="98"/>
      <c r="E704" s="93"/>
      <c r="F704" s="93"/>
      <c r="G704" s="91"/>
    </row>
    <row r="705" spans="1:15" s="26" customFormat="1" ht="13.2" x14ac:dyDescent="0.25">
      <c r="A705" s="70">
        <v>536</v>
      </c>
      <c r="B705" s="72" t="s">
        <v>1265</v>
      </c>
      <c r="C705" s="73" t="s">
        <v>341</v>
      </c>
      <c r="D705" s="74" t="s">
        <v>1266</v>
      </c>
      <c r="E705" s="75">
        <v>83</v>
      </c>
      <c r="F705" s="74">
        <v>2936.81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ref="N705:N723" si="73">E705</f>
        <v>83</v>
      </c>
      <c r="O705" s="25">
        <f t="shared" ref="O705:O723" si="74">F705</f>
        <v>2936.81</v>
      </c>
    </row>
    <row r="706" spans="1:15" s="26" customFormat="1" ht="13.2" x14ac:dyDescent="0.25">
      <c r="A706" s="70">
        <v>537</v>
      </c>
      <c r="B706" s="72" t="s">
        <v>1267</v>
      </c>
      <c r="C706" s="73" t="s">
        <v>314</v>
      </c>
      <c r="D706" s="74" t="s">
        <v>1268</v>
      </c>
      <c r="E706" s="75">
        <v>100</v>
      </c>
      <c r="F706" s="74">
        <v>2145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3"/>
        <v>100</v>
      </c>
      <c r="O706" s="25">
        <f t="shared" si="74"/>
        <v>2145</v>
      </c>
    </row>
    <row r="707" spans="1:15" s="26" customFormat="1" ht="13.2" x14ac:dyDescent="0.25">
      <c r="A707" s="70">
        <v>538</v>
      </c>
      <c r="B707" s="72" t="s">
        <v>1269</v>
      </c>
      <c r="C707" s="73" t="s">
        <v>350</v>
      </c>
      <c r="D707" s="74">
        <v>24</v>
      </c>
      <c r="E707" s="75">
        <v>10</v>
      </c>
      <c r="F707" s="74">
        <v>240</v>
      </c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73"/>
        <v>10</v>
      </c>
      <c r="O707" s="25">
        <f t="shared" si="74"/>
        <v>240</v>
      </c>
    </row>
    <row r="708" spans="1:15" s="26" customFormat="1" ht="13.2" x14ac:dyDescent="0.25">
      <c r="A708" s="70">
        <v>539</v>
      </c>
      <c r="B708" s="72" t="s">
        <v>1270</v>
      </c>
      <c r="C708" s="73" t="s">
        <v>341</v>
      </c>
      <c r="D708" s="74" t="s">
        <v>1271</v>
      </c>
      <c r="E708" s="75">
        <v>1400</v>
      </c>
      <c r="F708" s="74">
        <v>30030</v>
      </c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73"/>
        <v>1400</v>
      </c>
      <c r="O708" s="25">
        <f t="shared" si="74"/>
        <v>30030</v>
      </c>
    </row>
    <row r="709" spans="1:15" s="26" customFormat="1" ht="13.2" x14ac:dyDescent="0.25">
      <c r="A709" s="70">
        <v>540</v>
      </c>
      <c r="B709" s="72" t="s">
        <v>1272</v>
      </c>
      <c r="C709" s="73" t="s">
        <v>296</v>
      </c>
      <c r="D709" s="74">
        <v>375</v>
      </c>
      <c r="E709" s="75">
        <v>3</v>
      </c>
      <c r="F709" s="74">
        <v>1125</v>
      </c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si="73"/>
        <v>3</v>
      </c>
      <c r="O709" s="25">
        <f t="shared" si="74"/>
        <v>1125</v>
      </c>
    </row>
    <row r="710" spans="1:15" s="26" customFormat="1" ht="13.2" x14ac:dyDescent="0.25">
      <c r="A710" s="70">
        <v>541</v>
      </c>
      <c r="B710" s="72" t="s">
        <v>1273</v>
      </c>
      <c r="C710" s="73" t="s">
        <v>296</v>
      </c>
      <c r="D710" s="74">
        <v>1876</v>
      </c>
      <c r="E710" s="75">
        <v>3</v>
      </c>
      <c r="F710" s="74">
        <v>5628</v>
      </c>
      <c r="G710" s="76"/>
      <c r="H710" s="25" t="e">
        <f>#REF!</f>
        <v>#REF!</v>
      </c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>
        <f t="shared" si="73"/>
        <v>3</v>
      </c>
      <c r="O710" s="25">
        <f t="shared" si="74"/>
        <v>5628</v>
      </c>
    </row>
    <row r="711" spans="1:15" s="26" customFormat="1" ht="26.4" x14ac:dyDescent="0.25">
      <c r="A711" s="70">
        <v>542</v>
      </c>
      <c r="B711" s="72" t="s">
        <v>1274</v>
      </c>
      <c r="C711" s="73" t="s">
        <v>613</v>
      </c>
      <c r="D711" s="74">
        <v>1050</v>
      </c>
      <c r="E711" s="75"/>
      <c r="F711" s="74"/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si="73"/>
        <v>0</v>
      </c>
      <c r="O711" s="25">
        <f t="shared" si="74"/>
        <v>0</v>
      </c>
    </row>
    <row r="712" spans="1:15" s="26" customFormat="1" ht="26.4" x14ac:dyDescent="0.25">
      <c r="A712" s="70">
        <v>543</v>
      </c>
      <c r="B712" s="72" t="s">
        <v>1275</v>
      </c>
      <c r="C712" s="73" t="s">
        <v>613</v>
      </c>
      <c r="D712" s="74">
        <v>1050</v>
      </c>
      <c r="E712" s="75">
        <v>1</v>
      </c>
      <c r="F712" s="74">
        <v>1050</v>
      </c>
      <c r="G712" s="76"/>
      <c r="H712" s="25" t="e">
        <f>#REF!</f>
        <v>#REF!</v>
      </c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>
        <f t="shared" si="73"/>
        <v>1</v>
      </c>
      <c r="O712" s="25">
        <f t="shared" si="74"/>
        <v>1050</v>
      </c>
    </row>
    <row r="713" spans="1:15" s="26" customFormat="1" ht="52.8" x14ac:dyDescent="0.25">
      <c r="A713" s="70">
        <v>544</v>
      </c>
      <c r="B713" s="72" t="s">
        <v>1276</v>
      </c>
      <c r="C713" s="73" t="s">
        <v>296</v>
      </c>
      <c r="D713" s="74" t="s">
        <v>1277</v>
      </c>
      <c r="E713" s="75">
        <v>5000</v>
      </c>
      <c r="F713" s="74">
        <v>57500</v>
      </c>
      <c r="G713" s="76"/>
      <c r="H713" s="25" t="e">
        <f>#REF!</f>
        <v>#REF!</v>
      </c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>
        <f t="shared" si="73"/>
        <v>5000</v>
      </c>
      <c r="O713" s="25">
        <f t="shared" si="74"/>
        <v>57500</v>
      </c>
    </row>
    <row r="714" spans="1:15" s="26" customFormat="1" ht="13.2" x14ac:dyDescent="0.25">
      <c r="A714" s="70">
        <v>545</v>
      </c>
      <c r="B714" s="72" t="s">
        <v>1278</v>
      </c>
      <c r="C714" s="73" t="s">
        <v>328</v>
      </c>
      <c r="D714" s="74" t="s">
        <v>1279</v>
      </c>
      <c r="E714" s="75">
        <v>17</v>
      </c>
      <c r="F714" s="74">
        <v>282.54000000000002</v>
      </c>
      <c r="G714" s="76"/>
      <c r="H714" s="25" t="e">
        <f>#REF!</f>
        <v>#REF!</v>
      </c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>
        <f t="shared" si="73"/>
        <v>17</v>
      </c>
      <c r="O714" s="25">
        <f t="shared" si="74"/>
        <v>282.54000000000002</v>
      </c>
    </row>
    <row r="715" spans="1:15" s="26" customFormat="1" ht="13.2" x14ac:dyDescent="0.25">
      <c r="A715" s="70">
        <v>546</v>
      </c>
      <c r="B715" s="72" t="s">
        <v>1280</v>
      </c>
      <c r="C715" s="73" t="s">
        <v>307</v>
      </c>
      <c r="D715" s="74" t="s">
        <v>1281</v>
      </c>
      <c r="E715" s="75">
        <v>12</v>
      </c>
      <c r="F715" s="74">
        <v>1380.71</v>
      </c>
      <c r="G715" s="76"/>
      <c r="H715" s="25" t="e">
        <f>#REF!</f>
        <v>#REF!</v>
      </c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>
        <f t="shared" si="73"/>
        <v>12</v>
      </c>
      <c r="O715" s="25">
        <f t="shared" si="74"/>
        <v>1380.71</v>
      </c>
    </row>
    <row r="716" spans="1:15" s="26" customFormat="1" ht="13.2" x14ac:dyDescent="0.25">
      <c r="A716" s="70">
        <v>547</v>
      </c>
      <c r="B716" s="72" t="s">
        <v>1282</v>
      </c>
      <c r="C716" s="73" t="s">
        <v>307</v>
      </c>
      <c r="D716" s="74" t="s">
        <v>1283</v>
      </c>
      <c r="E716" s="75">
        <v>100</v>
      </c>
      <c r="F716" s="74">
        <v>3430.4900000000002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si="73"/>
        <v>100</v>
      </c>
      <c r="O716" s="25">
        <f t="shared" si="74"/>
        <v>3430.4900000000002</v>
      </c>
    </row>
    <row r="717" spans="1:15" s="26" customFormat="1" ht="26.4" x14ac:dyDescent="0.25">
      <c r="A717" s="70">
        <v>548</v>
      </c>
      <c r="B717" s="72" t="s">
        <v>1284</v>
      </c>
      <c r="C717" s="73" t="s">
        <v>307</v>
      </c>
      <c r="D717" s="74" t="s">
        <v>1285</v>
      </c>
      <c r="E717" s="75">
        <v>30</v>
      </c>
      <c r="F717" s="74">
        <v>17228.45</v>
      </c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73"/>
        <v>30</v>
      </c>
      <c r="O717" s="25">
        <f t="shared" si="74"/>
        <v>17228.45</v>
      </c>
    </row>
    <row r="718" spans="1:15" s="26" customFormat="1" ht="13.2" x14ac:dyDescent="0.25">
      <c r="A718" s="70">
        <v>549</v>
      </c>
      <c r="B718" s="72" t="s">
        <v>1286</v>
      </c>
      <c r="C718" s="73" t="s">
        <v>314</v>
      </c>
      <c r="D718" s="74" t="s">
        <v>1287</v>
      </c>
      <c r="E718" s="75">
        <v>40</v>
      </c>
      <c r="F718" s="74">
        <v>1127.2</v>
      </c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73"/>
        <v>40</v>
      </c>
      <c r="O718" s="25">
        <f t="shared" si="74"/>
        <v>1127.2</v>
      </c>
    </row>
    <row r="719" spans="1:15" s="26" customFormat="1" ht="26.4" x14ac:dyDescent="0.25">
      <c r="A719" s="70">
        <v>550</v>
      </c>
      <c r="B719" s="72" t="s">
        <v>1288</v>
      </c>
      <c r="C719" s="73" t="s">
        <v>341</v>
      </c>
      <c r="D719" s="74">
        <v>57</v>
      </c>
      <c r="E719" s="75">
        <v>260</v>
      </c>
      <c r="F719" s="74">
        <v>14820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3"/>
        <v>260</v>
      </c>
      <c r="O719" s="25">
        <f t="shared" si="74"/>
        <v>14820</v>
      </c>
    </row>
    <row r="720" spans="1:15" s="26" customFormat="1" ht="13.2" x14ac:dyDescent="0.25">
      <c r="A720" s="70">
        <v>551</v>
      </c>
      <c r="B720" s="72" t="s">
        <v>1289</v>
      </c>
      <c r="C720" s="73" t="s">
        <v>350</v>
      </c>
      <c r="D720" s="74" t="s">
        <v>1290</v>
      </c>
      <c r="E720" s="75">
        <v>1710</v>
      </c>
      <c r="F720" s="74">
        <v>118453.47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si="73"/>
        <v>1710</v>
      </c>
      <c r="O720" s="25">
        <f t="shared" si="74"/>
        <v>118453.47</v>
      </c>
    </row>
    <row r="721" spans="1:15" s="26" customFormat="1" ht="13.2" x14ac:dyDescent="0.25">
      <c r="A721" s="70">
        <v>552</v>
      </c>
      <c r="B721" s="72" t="s">
        <v>1291</v>
      </c>
      <c r="C721" s="73" t="s">
        <v>307</v>
      </c>
      <c r="D721" s="74" t="s">
        <v>1292</v>
      </c>
      <c r="E721" s="75">
        <v>12</v>
      </c>
      <c r="F721" s="74">
        <v>2525.34</v>
      </c>
      <c r="G721" s="76"/>
      <c r="H721" s="25" t="e">
        <f>#REF!</f>
        <v>#REF!</v>
      </c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>
        <f t="shared" si="73"/>
        <v>12</v>
      </c>
      <c r="O721" s="25">
        <f t="shared" si="74"/>
        <v>2525.34</v>
      </c>
    </row>
    <row r="722" spans="1:15" s="26" customFormat="1" ht="13.2" x14ac:dyDescent="0.25">
      <c r="A722" s="70">
        <v>553</v>
      </c>
      <c r="B722" s="72" t="s">
        <v>1293</v>
      </c>
      <c r="C722" s="73" t="s">
        <v>314</v>
      </c>
      <c r="D722" s="74" t="s">
        <v>1294</v>
      </c>
      <c r="E722" s="75"/>
      <c r="F722" s="74"/>
      <c r="G722" s="76"/>
      <c r="H722" s="25" t="e">
        <f>#REF!</f>
        <v>#REF!</v>
      </c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>
        <f t="shared" si="73"/>
        <v>0</v>
      </c>
      <c r="O722" s="25">
        <f t="shared" si="74"/>
        <v>0</v>
      </c>
    </row>
    <row r="723" spans="1:15" s="26" customFormat="1" ht="13.2" x14ac:dyDescent="0.25">
      <c r="A723" s="70">
        <v>554</v>
      </c>
      <c r="B723" s="72" t="s">
        <v>1295</v>
      </c>
      <c r="C723" s="73" t="s">
        <v>307</v>
      </c>
      <c r="D723" s="74" t="s">
        <v>1296</v>
      </c>
      <c r="E723" s="75">
        <v>8</v>
      </c>
      <c r="F723" s="74">
        <v>3803.76</v>
      </c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si="73"/>
        <v>8</v>
      </c>
      <c r="O723" s="25">
        <f t="shared" si="74"/>
        <v>3803.76</v>
      </c>
    </row>
    <row r="724" spans="1:15" s="17" customFormat="1" ht="13.5" customHeight="1" thickBot="1" x14ac:dyDescent="0.3"/>
    <row r="725" spans="1:15" s="17" customFormat="1" ht="26.25" customHeight="1" x14ac:dyDescent="0.25">
      <c r="A725" s="94" t="s">
        <v>139</v>
      </c>
      <c r="B725" s="88" t="s">
        <v>32</v>
      </c>
      <c r="C725" s="99" t="s">
        <v>141</v>
      </c>
      <c r="D725" s="88" t="s">
        <v>142</v>
      </c>
      <c r="E725" s="88" t="s">
        <v>1509</v>
      </c>
      <c r="F725" s="88"/>
      <c r="G725" s="89" t="s">
        <v>146</v>
      </c>
    </row>
    <row r="726" spans="1:15" s="17" customFormat="1" ht="12.75" customHeight="1" x14ac:dyDescent="0.25">
      <c r="A726" s="95"/>
      <c r="B726" s="97"/>
      <c r="C726" s="100"/>
      <c r="D726" s="97"/>
      <c r="E726" s="92" t="s">
        <v>147</v>
      </c>
      <c r="F726" s="92" t="s">
        <v>148</v>
      </c>
      <c r="G726" s="90"/>
    </row>
    <row r="727" spans="1:15" s="17" customFormat="1" ht="13.5" customHeight="1" thickBot="1" x14ac:dyDescent="0.3">
      <c r="A727" s="96"/>
      <c r="B727" s="98"/>
      <c r="C727" s="101"/>
      <c r="D727" s="98"/>
      <c r="E727" s="93"/>
      <c r="F727" s="93"/>
      <c r="G727" s="91"/>
    </row>
    <row r="728" spans="1:15" s="26" customFormat="1" ht="13.2" x14ac:dyDescent="0.25">
      <c r="A728" s="70">
        <v>555</v>
      </c>
      <c r="B728" s="72" t="s">
        <v>1297</v>
      </c>
      <c r="C728" s="73" t="s">
        <v>307</v>
      </c>
      <c r="D728" s="74">
        <v>440</v>
      </c>
      <c r="E728" s="75">
        <v>50</v>
      </c>
      <c r="F728" s="74">
        <v>22000</v>
      </c>
      <c r="G728" s="76"/>
      <c r="H728" s="25" t="e">
        <f>#REF!</f>
        <v>#REF!</v>
      </c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>
        <f t="shared" ref="N728:N745" si="75">E728</f>
        <v>50</v>
      </c>
      <c r="O728" s="25">
        <f t="shared" ref="O728:O745" si="76">F728</f>
        <v>22000</v>
      </c>
    </row>
    <row r="729" spans="1:15" s="26" customFormat="1" ht="13.2" x14ac:dyDescent="0.25">
      <c r="A729" s="70">
        <v>556</v>
      </c>
      <c r="B729" s="72" t="s">
        <v>1298</v>
      </c>
      <c r="C729" s="73" t="s">
        <v>296</v>
      </c>
      <c r="D729" s="74" t="s">
        <v>1244</v>
      </c>
      <c r="E729" s="75">
        <v>8551</v>
      </c>
      <c r="F729" s="74">
        <v>60712.100000000006</v>
      </c>
      <c r="G729" s="76"/>
      <c r="H729" s="25" t="e">
        <f>#REF!</f>
        <v>#REF!</v>
      </c>
      <c r="I729" s="25" t="e">
        <f>#REF!</f>
        <v>#REF!</v>
      </c>
      <c r="J729" s="25" t="e">
        <f>#REF!</f>
        <v>#REF!</v>
      </c>
      <c r="K729" s="25" t="e">
        <f>#REF!</f>
        <v>#REF!</v>
      </c>
      <c r="L729" s="25" t="e">
        <f>#REF!</f>
        <v>#REF!</v>
      </c>
      <c r="M729" s="25" t="e">
        <f>#REF!</f>
        <v>#REF!</v>
      </c>
      <c r="N729" s="25">
        <f t="shared" si="75"/>
        <v>8551</v>
      </c>
      <c r="O729" s="25">
        <f t="shared" si="76"/>
        <v>60712.100000000006</v>
      </c>
    </row>
    <row r="730" spans="1:15" s="26" customFormat="1" ht="13.2" x14ac:dyDescent="0.25">
      <c r="A730" s="70">
        <v>557</v>
      </c>
      <c r="B730" s="72" t="s">
        <v>1299</v>
      </c>
      <c r="C730" s="73" t="s">
        <v>314</v>
      </c>
      <c r="D730" s="74" t="s">
        <v>1300</v>
      </c>
      <c r="E730" s="75">
        <v>8</v>
      </c>
      <c r="F730" s="74">
        <v>2660.85</v>
      </c>
      <c r="G730" s="76"/>
      <c r="H730" s="25" t="e">
        <f>#REF!</f>
        <v>#REF!</v>
      </c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>
        <f t="shared" si="75"/>
        <v>8</v>
      </c>
      <c r="O730" s="25">
        <f t="shared" si="76"/>
        <v>2660.85</v>
      </c>
    </row>
    <row r="731" spans="1:15" s="26" customFormat="1" ht="13.2" x14ac:dyDescent="0.25">
      <c r="A731" s="70">
        <v>558</v>
      </c>
      <c r="B731" s="72" t="s">
        <v>1301</v>
      </c>
      <c r="C731" s="73" t="s">
        <v>296</v>
      </c>
      <c r="D731" s="74" t="s">
        <v>1302</v>
      </c>
      <c r="E731" s="75">
        <v>2</v>
      </c>
      <c r="F731" s="74">
        <v>13411.380000000001</v>
      </c>
      <c r="G731" s="76"/>
      <c r="H731" s="25" t="e">
        <f>#REF!</f>
        <v>#REF!</v>
      </c>
      <c r="I731" s="25" t="e">
        <f>#REF!</f>
        <v>#REF!</v>
      </c>
      <c r="J731" s="25" t="e">
        <f>#REF!</f>
        <v>#REF!</v>
      </c>
      <c r="K731" s="25" t="e">
        <f>#REF!</f>
        <v>#REF!</v>
      </c>
      <c r="L731" s="25" t="e">
        <f>#REF!</f>
        <v>#REF!</v>
      </c>
      <c r="M731" s="25" t="e">
        <f>#REF!</f>
        <v>#REF!</v>
      </c>
      <c r="N731" s="25">
        <f t="shared" si="75"/>
        <v>2</v>
      </c>
      <c r="O731" s="25">
        <f t="shared" si="76"/>
        <v>13411.380000000001</v>
      </c>
    </row>
    <row r="732" spans="1:15" s="26" customFormat="1" ht="13.2" x14ac:dyDescent="0.25">
      <c r="A732" s="70">
        <v>559</v>
      </c>
      <c r="B732" s="72" t="s">
        <v>1303</v>
      </c>
      <c r="C732" s="73" t="s">
        <v>296</v>
      </c>
      <c r="D732" s="74" t="s">
        <v>1304</v>
      </c>
      <c r="E732" s="75">
        <v>30</v>
      </c>
      <c r="F732" s="74">
        <v>3326.1000000000004</v>
      </c>
      <c r="G732" s="76"/>
      <c r="H732" s="25" t="e">
        <f>#REF!</f>
        <v>#REF!</v>
      </c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>
        <f t="shared" si="75"/>
        <v>30</v>
      </c>
      <c r="O732" s="25">
        <f t="shared" si="76"/>
        <v>3326.1000000000004</v>
      </c>
    </row>
    <row r="733" spans="1:15" s="26" customFormat="1" ht="13.2" x14ac:dyDescent="0.25">
      <c r="A733" s="70">
        <v>560</v>
      </c>
      <c r="B733" s="72" t="s">
        <v>1305</v>
      </c>
      <c r="C733" s="73" t="s">
        <v>1028</v>
      </c>
      <c r="D733" s="74" t="s">
        <v>1306</v>
      </c>
      <c r="E733" s="75">
        <v>25</v>
      </c>
      <c r="F733" s="74">
        <v>11331.99</v>
      </c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si="75"/>
        <v>25</v>
      </c>
      <c r="O733" s="25">
        <f t="shared" si="76"/>
        <v>11331.99</v>
      </c>
    </row>
    <row r="734" spans="1:15" s="26" customFormat="1" ht="26.4" x14ac:dyDescent="0.25">
      <c r="A734" s="70">
        <v>561</v>
      </c>
      <c r="B734" s="72" t="s">
        <v>1307</v>
      </c>
      <c r="C734" s="73" t="s">
        <v>341</v>
      </c>
      <c r="D734" s="74" t="s">
        <v>1308</v>
      </c>
      <c r="E734" s="75">
        <v>292</v>
      </c>
      <c r="F734" s="74">
        <v>232927.48</v>
      </c>
      <c r="G734" s="76"/>
      <c r="H734" s="25" t="e">
        <f>#REF!</f>
        <v>#REF!</v>
      </c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>
        <f t="shared" si="75"/>
        <v>292</v>
      </c>
      <c r="O734" s="25">
        <f t="shared" si="76"/>
        <v>232927.48</v>
      </c>
    </row>
    <row r="735" spans="1:15" s="26" customFormat="1" ht="26.4" x14ac:dyDescent="0.25">
      <c r="A735" s="70">
        <v>562</v>
      </c>
      <c r="B735" s="72" t="s">
        <v>1309</v>
      </c>
      <c r="C735" s="73" t="s">
        <v>307</v>
      </c>
      <c r="D735" s="74" t="s">
        <v>1310</v>
      </c>
      <c r="E735" s="75"/>
      <c r="F735" s="74"/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si="75"/>
        <v>0</v>
      </c>
      <c r="O735" s="25">
        <f t="shared" si="76"/>
        <v>0</v>
      </c>
    </row>
    <row r="736" spans="1:15" s="26" customFormat="1" ht="13.2" x14ac:dyDescent="0.25">
      <c r="A736" s="70">
        <v>563</v>
      </c>
      <c r="B736" s="72" t="s">
        <v>1311</v>
      </c>
      <c r="C736" s="73" t="s">
        <v>307</v>
      </c>
      <c r="D736" s="74">
        <v>512</v>
      </c>
      <c r="E736" s="75">
        <v>28.8</v>
      </c>
      <c r="F736" s="74">
        <v>14745.6</v>
      </c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5"/>
        <v>28.8</v>
      </c>
      <c r="O736" s="25">
        <f t="shared" si="76"/>
        <v>14745.6</v>
      </c>
    </row>
    <row r="737" spans="1:15" s="26" customFormat="1" ht="13.2" x14ac:dyDescent="0.25">
      <c r="A737" s="70">
        <v>564</v>
      </c>
      <c r="B737" s="72" t="s">
        <v>1312</v>
      </c>
      <c r="C737" s="73" t="s">
        <v>296</v>
      </c>
      <c r="D737" s="74" t="s">
        <v>1313</v>
      </c>
      <c r="E737" s="75">
        <v>40</v>
      </c>
      <c r="F737" s="74">
        <v>6934.58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si="75"/>
        <v>40</v>
      </c>
      <c r="O737" s="25">
        <f t="shared" si="76"/>
        <v>6934.58</v>
      </c>
    </row>
    <row r="738" spans="1:15" s="26" customFormat="1" ht="13.2" x14ac:dyDescent="0.25">
      <c r="A738" s="70">
        <v>565</v>
      </c>
      <c r="B738" s="72" t="s">
        <v>1314</v>
      </c>
      <c r="C738" s="73" t="s">
        <v>296</v>
      </c>
      <c r="D738" s="74" t="s">
        <v>1313</v>
      </c>
      <c r="E738" s="75">
        <v>38</v>
      </c>
      <c r="F738" s="74">
        <v>6587.85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5"/>
        <v>38</v>
      </c>
      <c r="O738" s="25">
        <f t="shared" si="76"/>
        <v>6587.85</v>
      </c>
    </row>
    <row r="739" spans="1:15" s="26" customFormat="1" ht="13.2" x14ac:dyDescent="0.25">
      <c r="A739" s="70">
        <v>566</v>
      </c>
      <c r="B739" s="72" t="s">
        <v>1315</v>
      </c>
      <c r="C739" s="73" t="s">
        <v>296</v>
      </c>
      <c r="D739" s="74" t="s">
        <v>1316</v>
      </c>
      <c r="E739" s="75">
        <v>352</v>
      </c>
      <c r="F739" s="74">
        <v>513.92000000000007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5"/>
        <v>352</v>
      </c>
      <c r="O739" s="25">
        <f t="shared" si="76"/>
        <v>513.92000000000007</v>
      </c>
    </row>
    <row r="740" spans="1:15" s="26" customFormat="1" ht="13.2" x14ac:dyDescent="0.25">
      <c r="A740" s="70">
        <v>567</v>
      </c>
      <c r="B740" s="72" t="s">
        <v>1317</v>
      </c>
      <c r="C740" s="73" t="s">
        <v>307</v>
      </c>
      <c r="D740" s="74">
        <v>55</v>
      </c>
      <c r="E740" s="75">
        <v>2</v>
      </c>
      <c r="F740" s="74">
        <v>110</v>
      </c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5"/>
        <v>2</v>
      </c>
      <c r="O740" s="25">
        <f t="shared" si="76"/>
        <v>110</v>
      </c>
    </row>
    <row r="741" spans="1:15" s="26" customFormat="1" ht="13.2" x14ac:dyDescent="0.25">
      <c r="A741" s="70">
        <v>568</v>
      </c>
      <c r="B741" s="72" t="s">
        <v>1318</v>
      </c>
      <c r="C741" s="73" t="s">
        <v>296</v>
      </c>
      <c r="D741" s="74" t="s">
        <v>819</v>
      </c>
      <c r="E741" s="75">
        <v>20</v>
      </c>
      <c r="F741" s="74">
        <v>414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5"/>
        <v>20</v>
      </c>
      <c r="O741" s="25">
        <f t="shared" si="76"/>
        <v>414</v>
      </c>
    </row>
    <row r="742" spans="1:15" s="26" customFormat="1" ht="13.2" x14ac:dyDescent="0.25">
      <c r="A742" s="70">
        <v>569</v>
      </c>
      <c r="B742" s="72" t="s">
        <v>1319</v>
      </c>
      <c r="C742" s="73" t="s">
        <v>296</v>
      </c>
      <c r="D742" s="74" t="s">
        <v>819</v>
      </c>
      <c r="E742" s="75">
        <v>20</v>
      </c>
      <c r="F742" s="74">
        <v>414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5"/>
        <v>20</v>
      </c>
      <c r="O742" s="25">
        <f t="shared" si="76"/>
        <v>414</v>
      </c>
    </row>
    <row r="743" spans="1:15" s="26" customFormat="1" ht="39.6" x14ac:dyDescent="0.25">
      <c r="A743" s="70">
        <v>570</v>
      </c>
      <c r="B743" s="72" t="s">
        <v>1320</v>
      </c>
      <c r="C743" s="73" t="s">
        <v>296</v>
      </c>
      <c r="D743" s="74" t="s">
        <v>1321</v>
      </c>
      <c r="E743" s="75">
        <v>480</v>
      </c>
      <c r="F743" s="74">
        <v>42988.800000000003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5"/>
        <v>480</v>
      </c>
      <c r="O743" s="25">
        <f t="shared" si="76"/>
        <v>42988.800000000003</v>
      </c>
    </row>
    <row r="744" spans="1:15" s="26" customFormat="1" ht="26.4" x14ac:dyDescent="0.25">
      <c r="A744" s="70">
        <v>571</v>
      </c>
      <c r="B744" s="72" t="s">
        <v>1322</v>
      </c>
      <c r="C744" s="73" t="s">
        <v>296</v>
      </c>
      <c r="D744" s="74">
        <v>6610</v>
      </c>
      <c r="E744" s="75"/>
      <c r="F744" s="74"/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5"/>
        <v>0</v>
      </c>
      <c r="O744" s="25">
        <f t="shared" si="76"/>
        <v>0</v>
      </c>
    </row>
    <row r="745" spans="1:15" s="26" customFormat="1" ht="39.6" x14ac:dyDescent="0.25">
      <c r="A745" s="70">
        <v>572</v>
      </c>
      <c r="B745" s="72" t="s">
        <v>1323</v>
      </c>
      <c r="C745" s="73" t="s">
        <v>296</v>
      </c>
      <c r="D745" s="74">
        <v>60</v>
      </c>
      <c r="E745" s="75">
        <v>30</v>
      </c>
      <c r="F745" s="74">
        <v>1800</v>
      </c>
      <c r="G745" s="76"/>
      <c r="H745" s="25" t="e">
        <f>#REF!</f>
        <v>#REF!</v>
      </c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>
        <f t="shared" si="75"/>
        <v>30</v>
      </c>
      <c r="O745" s="25">
        <f t="shared" si="76"/>
        <v>1800</v>
      </c>
    </row>
    <row r="746" spans="1:15" s="17" customFormat="1" ht="13.5" customHeight="1" thickBot="1" x14ac:dyDescent="0.3"/>
    <row r="747" spans="1:15" s="17" customFormat="1" ht="26.25" customHeight="1" x14ac:dyDescent="0.25">
      <c r="A747" s="94" t="s">
        <v>139</v>
      </c>
      <c r="B747" s="88" t="s">
        <v>32</v>
      </c>
      <c r="C747" s="99" t="s">
        <v>141</v>
      </c>
      <c r="D747" s="88" t="s">
        <v>142</v>
      </c>
      <c r="E747" s="88" t="s">
        <v>1509</v>
      </c>
      <c r="F747" s="88"/>
      <c r="G747" s="89" t="s">
        <v>146</v>
      </c>
    </row>
    <row r="748" spans="1:15" s="17" customFormat="1" ht="12.75" customHeight="1" x14ac:dyDescent="0.25">
      <c r="A748" s="95"/>
      <c r="B748" s="97"/>
      <c r="C748" s="100"/>
      <c r="D748" s="97"/>
      <c r="E748" s="92" t="s">
        <v>147</v>
      </c>
      <c r="F748" s="92" t="s">
        <v>148</v>
      </c>
      <c r="G748" s="90"/>
    </row>
    <row r="749" spans="1:15" s="17" customFormat="1" ht="13.5" customHeight="1" thickBot="1" x14ac:dyDescent="0.3">
      <c r="A749" s="96"/>
      <c r="B749" s="98"/>
      <c r="C749" s="101"/>
      <c r="D749" s="98"/>
      <c r="E749" s="93"/>
      <c r="F749" s="93"/>
      <c r="G749" s="91"/>
    </row>
    <row r="750" spans="1:15" s="26" customFormat="1" ht="39.6" x14ac:dyDescent="0.25">
      <c r="A750" s="70">
        <v>573</v>
      </c>
      <c r="B750" s="72" t="s">
        <v>1324</v>
      </c>
      <c r="C750" s="73" t="s">
        <v>296</v>
      </c>
      <c r="D750" s="74">
        <v>75</v>
      </c>
      <c r="E750" s="75">
        <v>20</v>
      </c>
      <c r="F750" s="74">
        <v>1500</v>
      </c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ref="N750:N765" si="77">E750</f>
        <v>20</v>
      </c>
      <c r="O750" s="25">
        <f t="shared" ref="O750:O765" si="78">F750</f>
        <v>1500</v>
      </c>
    </row>
    <row r="751" spans="1:15" s="26" customFormat="1" ht="26.4" x14ac:dyDescent="0.25">
      <c r="A751" s="70">
        <v>574</v>
      </c>
      <c r="B751" s="72" t="s">
        <v>1325</v>
      </c>
      <c r="C751" s="73" t="s">
        <v>350</v>
      </c>
      <c r="D751" s="74" t="s">
        <v>1326</v>
      </c>
      <c r="E751" s="75">
        <v>7</v>
      </c>
      <c r="F751" s="74">
        <v>1924.93</v>
      </c>
      <c r="G751" s="76"/>
      <c r="H751" s="25" t="e">
        <f>#REF!</f>
        <v>#REF!</v>
      </c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>
        <f t="shared" si="77"/>
        <v>7</v>
      </c>
      <c r="O751" s="25">
        <f t="shared" si="78"/>
        <v>1924.93</v>
      </c>
    </row>
    <row r="752" spans="1:15" s="26" customFormat="1" ht="13.2" x14ac:dyDescent="0.25">
      <c r="A752" s="70">
        <v>575</v>
      </c>
      <c r="B752" s="72" t="s">
        <v>1327</v>
      </c>
      <c r="C752" s="73" t="s">
        <v>350</v>
      </c>
      <c r="D752" s="74" t="s">
        <v>1328</v>
      </c>
      <c r="E752" s="75">
        <v>20</v>
      </c>
      <c r="F752" s="74">
        <v>5245.05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si="77"/>
        <v>20</v>
      </c>
      <c r="O752" s="25">
        <f t="shared" si="78"/>
        <v>5245.05</v>
      </c>
    </row>
    <row r="753" spans="1:15" s="26" customFormat="1" ht="13.2" x14ac:dyDescent="0.25">
      <c r="A753" s="70">
        <v>576</v>
      </c>
      <c r="B753" s="72" t="s">
        <v>1329</v>
      </c>
      <c r="C753" s="73" t="s">
        <v>1028</v>
      </c>
      <c r="D753" s="74" t="s">
        <v>1330</v>
      </c>
      <c r="E753" s="75">
        <v>34</v>
      </c>
      <c r="F753" s="74">
        <v>9438.3900000000012</v>
      </c>
      <c r="G753" s="76"/>
      <c r="H753" s="25" t="e">
        <f>#REF!</f>
        <v>#REF!</v>
      </c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>
        <f t="shared" si="77"/>
        <v>34</v>
      </c>
      <c r="O753" s="25">
        <f t="shared" si="78"/>
        <v>9438.3900000000012</v>
      </c>
    </row>
    <row r="754" spans="1:15" s="26" customFormat="1" ht="13.2" x14ac:dyDescent="0.25">
      <c r="A754" s="70">
        <v>577</v>
      </c>
      <c r="B754" s="72" t="s">
        <v>1331</v>
      </c>
      <c r="C754" s="73" t="s">
        <v>350</v>
      </c>
      <c r="D754" s="74" t="s">
        <v>1332</v>
      </c>
      <c r="E754" s="75">
        <v>260</v>
      </c>
      <c r="F754" s="74">
        <v>73294.570000000007</v>
      </c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si="77"/>
        <v>260</v>
      </c>
      <c r="O754" s="25">
        <f t="shared" si="78"/>
        <v>73294.570000000007</v>
      </c>
    </row>
    <row r="755" spans="1:15" s="26" customFormat="1" ht="26.4" x14ac:dyDescent="0.25">
      <c r="A755" s="70">
        <v>578</v>
      </c>
      <c r="B755" s="72" t="s">
        <v>1333</v>
      </c>
      <c r="C755" s="73" t="s">
        <v>350</v>
      </c>
      <c r="D755" s="74" t="s">
        <v>1326</v>
      </c>
      <c r="E755" s="75">
        <v>20</v>
      </c>
      <c r="F755" s="74">
        <v>5499.8</v>
      </c>
      <c r="G755" s="76"/>
      <c r="H755" s="25" t="e">
        <f>#REF!</f>
        <v>#REF!</v>
      </c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>
        <f t="shared" si="77"/>
        <v>20</v>
      </c>
      <c r="O755" s="25">
        <f t="shared" si="78"/>
        <v>5499.8</v>
      </c>
    </row>
    <row r="756" spans="1:15" s="26" customFormat="1" ht="13.2" x14ac:dyDescent="0.25">
      <c r="A756" s="70">
        <v>579</v>
      </c>
      <c r="B756" s="72" t="s">
        <v>1334</v>
      </c>
      <c r="C756" s="73" t="s">
        <v>350</v>
      </c>
      <c r="D756" s="74" t="s">
        <v>1335</v>
      </c>
      <c r="E756" s="75">
        <v>60</v>
      </c>
      <c r="F756" s="74">
        <v>16152.45</v>
      </c>
      <c r="G756" s="76"/>
      <c r="H756" s="25" t="e">
        <f>#REF!</f>
        <v>#REF!</v>
      </c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>
        <f t="shared" si="77"/>
        <v>60</v>
      </c>
      <c r="O756" s="25">
        <f t="shared" si="78"/>
        <v>16152.45</v>
      </c>
    </row>
    <row r="757" spans="1:15" s="26" customFormat="1" ht="26.4" x14ac:dyDescent="0.25">
      <c r="A757" s="70">
        <v>580</v>
      </c>
      <c r="B757" s="72" t="s">
        <v>1336</v>
      </c>
      <c r="C757" s="73" t="s">
        <v>296</v>
      </c>
      <c r="D757" s="74">
        <v>25</v>
      </c>
      <c r="E757" s="75">
        <v>250</v>
      </c>
      <c r="F757" s="74">
        <v>6250</v>
      </c>
      <c r="G757" s="76"/>
      <c r="H757" s="25" t="e">
        <f>#REF!</f>
        <v>#REF!</v>
      </c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>
        <f t="shared" si="77"/>
        <v>250</v>
      </c>
      <c r="O757" s="25">
        <f t="shared" si="78"/>
        <v>6250</v>
      </c>
    </row>
    <row r="758" spans="1:15" s="26" customFormat="1" ht="13.2" x14ac:dyDescent="0.25">
      <c r="A758" s="70">
        <v>581</v>
      </c>
      <c r="B758" s="72" t="s">
        <v>1337</v>
      </c>
      <c r="C758" s="73" t="s">
        <v>328</v>
      </c>
      <c r="D758" s="74" t="s">
        <v>1338</v>
      </c>
      <c r="E758" s="75"/>
      <c r="F758" s="74"/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si="77"/>
        <v>0</v>
      </c>
      <c r="O758" s="25">
        <f t="shared" si="78"/>
        <v>0</v>
      </c>
    </row>
    <row r="759" spans="1:15" s="26" customFormat="1" ht="13.2" x14ac:dyDescent="0.25">
      <c r="A759" s="70">
        <v>582</v>
      </c>
      <c r="B759" s="72" t="s">
        <v>1339</v>
      </c>
      <c r="C759" s="73" t="s">
        <v>989</v>
      </c>
      <c r="D759" s="74" t="s">
        <v>1340</v>
      </c>
      <c r="E759" s="75">
        <v>1602</v>
      </c>
      <c r="F759" s="74">
        <v>104217.90000000001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si="77"/>
        <v>1602</v>
      </c>
      <c r="O759" s="25">
        <f t="shared" si="78"/>
        <v>104217.90000000001</v>
      </c>
    </row>
    <row r="760" spans="1:15" s="26" customFormat="1" ht="26.4" x14ac:dyDescent="0.25">
      <c r="A760" s="70">
        <v>583</v>
      </c>
      <c r="B760" s="72" t="s">
        <v>1341</v>
      </c>
      <c r="C760" s="73" t="s">
        <v>307</v>
      </c>
      <c r="D760" s="74" t="s">
        <v>1342</v>
      </c>
      <c r="E760" s="75">
        <v>130</v>
      </c>
      <c r="F760" s="74">
        <v>120540.37000000001</v>
      </c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si="77"/>
        <v>130</v>
      </c>
      <c r="O760" s="25">
        <f t="shared" si="78"/>
        <v>120540.37000000001</v>
      </c>
    </row>
    <row r="761" spans="1:15" s="26" customFormat="1" ht="13.2" x14ac:dyDescent="0.25">
      <c r="A761" s="70">
        <v>584</v>
      </c>
      <c r="B761" s="72" t="s">
        <v>1343</v>
      </c>
      <c r="C761" s="73" t="s">
        <v>307</v>
      </c>
      <c r="D761" s="74" t="s">
        <v>1344</v>
      </c>
      <c r="E761" s="75">
        <v>3</v>
      </c>
      <c r="F761" s="74">
        <v>1977.3600000000001</v>
      </c>
      <c r="G761" s="76"/>
      <c r="H761" s="25" t="e">
        <f>#REF!</f>
        <v>#REF!</v>
      </c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>
        <f t="shared" si="77"/>
        <v>3</v>
      </c>
      <c r="O761" s="25">
        <f t="shared" si="78"/>
        <v>1977.3600000000001</v>
      </c>
    </row>
    <row r="762" spans="1:15" s="26" customFormat="1" ht="13.2" x14ac:dyDescent="0.25">
      <c r="A762" s="70">
        <v>585</v>
      </c>
      <c r="B762" s="72" t="s">
        <v>1345</v>
      </c>
      <c r="C762" s="73" t="s">
        <v>307</v>
      </c>
      <c r="D762" s="74" t="s">
        <v>1346</v>
      </c>
      <c r="E762" s="75">
        <v>20</v>
      </c>
      <c r="F762" s="74">
        <v>11862.400000000001</v>
      </c>
      <c r="G762" s="76"/>
      <c r="H762" s="25" t="e">
        <f>#REF!</f>
        <v>#REF!</v>
      </c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>
        <f t="shared" si="77"/>
        <v>20</v>
      </c>
      <c r="O762" s="25">
        <f t="shared" si="78"/>
        <v>11862.400000000001</v>
      </c>
    </row>
    <row r="763" spans="1:15" s="26" customFormat="1" ht="13.2" x14ac:dyDescent="0.25">
      <c r="A763" s="70">
        <v>586</v>
      </c>
      <c r="B763" s="72" t="s">
        <v>1347</v>
      </c>
      <c r="C763" s="73" t="s">
        <v>307</v>
      </c>
      <c r="D763" s="74" t="s">
        <v>1348</v>
      </c>
      <c r="E763" s="75">
        <v>7</v>
      </c>
      <c r="F763" s="74">
        <v>7583.52</v>
      </c>
      <c r="G763" s="76"/>
      <c r="H763" s="25" t="e">
        <f>#REF!</f>
        <v>#REF!</v>
      </c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>
        <f t="shared" si="77"/>
        <v>7</v>
      </c>
      <c r="O763" s="25">
        <f t="shared" si="78"/>
        <v>7583.52</v>
      </c>
    </row>
    <row r="764" spans="1:15" s="26" customFormat="1" ht="13.2" x14ac:dyDescent="0.25">
      <c r="A764" s="70">
        <v>587</v>
      </c>
      <c r="B764" s="72" t="s">
        <v>1349</v>
      </c>
      <c r="C764" s="73" t="s">
        <v>307</v>
      </c>
      <c r="D764" s="74" t="s">
        <v>1350</v>
      </c>
      <c r="E764" s="75">
        <v>2</v>
      </c>
      <c r="F764" s="74">
        <v>1064.5800000000002</v>
      </c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si="77"/>
        <v>2</v>
      </c>
      <c r="O764" s="25">
        <f t="shared" si="78"/>
        <v>1064.5800000000002</v>
      </c>
    </row>
    <row r="765" spans="1:15" s="26" customFormat="1" ht="26.4" x14ac:dyDescent="0.25">
      <c r="A765" s="70">
        <v>588</v>
      </c>
      <c r="B765" s="72" t="s">
        <v>1351</v>
      </c>
      <c r="C765" s="73" t="s">
        <v>307</v>
      </c>
      <c r="D765" s="74" t="s">
        <v>1350</v>
      </c>
      <c r="E765" s="75">
        <v>3</v>
      </c>
      <c r="F765" s="74">
        <v>1596.8700000000001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77"/>
        <v>3</v>
      </c>
      <c r="O765" s="25">
        <f t="shared" si="78"/>
        <v>1596.8700000000001</v>
      </c>
    </row>
    <row r="766" spans="1:15" s="17" customFormat="1" ht="13.5" customHeight="1" thickBot="1" x14ac:dyDescent="0.3"/>
    <row r="767" spans="1:15" s="17" customFormat="1" ht="26.25" customHeight="1" x14ac:dyDescent="0.25">
      <c r="A767" s="94" t="s">
        <v>139</v>
      </c>
      <c r="B767" s="88" t="s">
        <v>32</v>
      </c>
      <c r="C767" s="99" t="s">
        <v>141</v>
      </c>
      <c r="D767" s="88" t="s">
        <v>142</v>
      </c>
      <c r="E767" s="88" t="s">
        <v>1509</v>
      </c>
      <c r="F767" s="88"/>
      <c r="G767" s="89" t="s">
        <v>146</v>
      </c>
    </row>
    <row r="768" spans="1:15" s="17" customFormat="1" ht="12.75" customHeight="1" x14ac:dyDescent="0.25">
      <c r="A768" s="95"/>
      <c r="B768" s="97"/>
      <c r="C768" s="100"/>
      <c r="D768" s="97"/>
      <c r="E768" s="92" t="s">
        <v>147</v>
      </c>
      <c r="F768" s="92" t="s">
        <v>148</v>
      </c>
      <c r="G768" s="90"/>
    </row>
    <row r="769" spans="1:15" s="17" customFormat="1" ht="13.5" customHeight="1" thickBot="1" x14ac:dyDescent="0.3">
      <c r="A769" s="96"/>
      <c r="B769" s="98"/>
      <c r="C769" s="101"/>
      <c r="D769" s="98"/>
      <c r="E769" s="93"/>
      <c r="F769" s="93"/>
      <c r="G769" s="91"/>
    </row>
    <row r="770" spans="1:15" s="26" customFormat="1" ht="26.4" x14ac:dyDescent="0.25">
      <c r="A770" s="70">
        <v>589</v>
      </c>
      <c r="B770" s="72" t="s">
        <v>1352</v>
      </c>
      <c r="C770" s="73" t="s">
        <v>307</v>
      </c>
      <c r="D770" s="74" t="s">
        <v>1353</v>
      </c>
      <c r="E770" s="75">
        <v>6</v>
      </c>
      <c r="F770" s="74">
        <v>3849.19</v>
      </c>
      <c r="G770" s="76"/>
      <c r="H770" s="25" t="e">
        <f>#REF!</f>
        <v>#REF!</v>
      </c>
      <c r="I770" s="25" t="e">
        <f>#REF!</f>
        <v>#REF!</v>
      </c>
      <c r="J770" s="25" t="e">
        <f>#REF!</f>
        <v>#REF!</v>
      </c>
      <c r="K770" s="25" t="e">
        <f>#REF!</f>
        <v>#REF!</v>
      </c>
      <c r="L770" s="25" t="e">
        <f>#REF!</f>
        <v>#REF!</v>
      </c>
      <c r="M770" s="25" t="e">
        <f>#REF!</f>
        <v>#REF!</v>
      </c>
      <c r="N770" s="25">
        <f t="shared" ref="N770:N782" si="79">E770</f>
        <v>6</v>
      </c>
      <c r="O770" s="25">
        <f t="shared" ref="O770:O782" si="80">F770</f>
        <v>3849.19</v>
      </c>
    </row>
    <row r="771" spans="1:15" s="26" customFormat="1" ht="26.4" x14ac:dyDescent="0.25">
      <c r="A771" s="70">
        <v>590</v>
      </c>
      <c r="B771" s="72" t="s">
        <v>1354</v>
      </c>
      <c r="C771" s="73" t="s">
        <v>307</v>
      </c>
      <c r="D771" s="74" t="s">
        <v>1355</v>
      </c>
      <c r="E771" s="75">
        <v>17</v>
      </c>
      <c r="F771" s="74">
        <v>11601.390000000001</v>
      </c>
      <c r="G771" s="76"/>
      <c r="H771" s="25" t="e">
        <f>#REF!</f>
        <v>#REF!</v>
      </c>
      <c r="I771" s="25" t="e">
        <f>#REF!</f>
        <v>#REF!</v>
      </c>
      <c r="J771" s="25" t="e">
        <f>#REF!</f>
        <v>#REF!</v>
      </c>
      <c r="K771" s="25" t="e">
        <f>#REF!</f>
        <v>#REF!</v>
      </c>
      <c r="L771" s="25" t="e">
        <f>#REF!</f>
        <v>#REF!</v>
      </c>
      <c r="M771" s="25" t="e">
        <f>#REF!</f>
        <v>#REF!</v>
      </c>
      <c r="N771" s="25">
        <f t="shared" si="79"/>
        <v>17</v>
      </c>
      <c r="O771" s="25">
        <f t="shared" si="80"/>
        <v>11601.390000000001</v>
      </c>
    </row>
    <row r="772" spans="1:15" s="26" customFormat="1" ht="13.2" x14ac:dyDescent="0.25">
      <c r="A772" s="70">
        <v>591</v>
      </c>
      <c r="B772" s="72" t="s">
        <v>1356</v>
      </c>
      <c r="C772" s="73" t="s">
        <v>350</v>
      </c>
      <c r="D772" s="74" t="s">
        <v>1357</v>
      </c>
      <c r="E772" s="75">
        <v>13</v>
      </c>
      <c r="F772" s="74">
        <v>1324.3100000000002</v>
      </c>
      <c r="G772" s="76"/>
      <c r="H772" s="25" t="e">
        <f>#REF!</f>
        <v>#REF!</v>
      </c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>
        <f t="shared" si="79"/>
        <v>13</v>
      </c>
      <c r="O772" s="25">
        <f t="shared" si="80"/>
        <v>1324.3100000000002</v>
      </c>
    </row>
    <row r="773" spans="1:15" s="26" customFormat="1" ht="26.4" x14ac:dyDescent="0.25">
      <c r="A773" s="70">
        <v>592</v>
      </c>
      <c r="B773" s="72" t="s">
        <v>1358</v>
      </c>
      <c r="C773" s="73" t="s">
        <v>334</v>
      </c>
      <c r="D773" s="74" t="s">
        <v>1359</v>
      </c>
      <c r="E773" s="75">
        <v>119</v>
      </c>
      <c r="F773" s="74">
        <v>10990.300000000001</v>
      </c>
      <c r="G773" s="76"/>
      <c r="H773" s="25" t="e">
        <f>#REF!</f>
        <v>#REF!</v>
      </c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>
        <f t="shared" si="79"/>
        <v>119</v>
      </c>
      <c r="O773" s="25">
        <f t="shared" si="80"/>
        <v>10990.300000000001</v>
      </c>
    </row>
    <row r="774" spans="1:15" s="26" customFormat="1" ht="13.2" x14ac:dyDescent="0.25">
      <c r="A774" s="70">
        <v>593</v>
      </c>
      <c r="B774" s="72" t="s">
        <v>1360</v>
      </c>
      <c r="C774" s="73" t="s">
        <v>307</v>
      </c>
      <c r="D774" s="74" t="s">
        <v>1361</v>
      </c>
      <c r="E774" s="75">
        <v>30</v>
      </c>
      <c r="F774" s="74">
        <v>177.19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si="79"/>
        <v>30</v>
      </c>
      <c r="O774" s="25">
        <f t="shared" si="80"/>
        <v>177.19</v>
      </c>
    </row>
    <row r="775" spans="1:15" s="26" customFormat="1" ht="13.2" x14ac:dyDescent="0.25">
      <c r="A775" s="70">
        <v>594</v>
      </c>
      <c r="B775" s="72" t="s">
        <v>1362</v>
      </c>
      <c r="C775" s="73" t="s">
        <v>307</v>
      </c>
      <c r="D775" s="74" t="s">
        <v>1363</v>
      </c>
      <c r="E775" s="75">
        <v>10</v>
      </c>
      <c r="F775" s="74">
        <v>62.99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79"/>
        <v>10</v>
      </c>
      <c r="O775" s="25">
        <f t="shared" si="80"/>
        <v>62.99</v>
      </c>
    </row>
    <row r="776" spans="1:15" s="26" customFormat="1" ht="13.2" x14ac:dyDescent="0.25">
      <c r="A776" s="70">
        <v>595</v>
      </c>
      <c r="B776" s="72" t="s">
        <v>1364</v>
      </c>
      <c r="C776" s="73" t="s">
        <v>323</v>
      </c>
      <c r="D776" s="74" t="s">
        <v>1365</v>
      </c>
      <c r="E776" s="75"/>
      <c r="F776" s="74"/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79"/>
        <v>0</v>
      </c>
      <c r="O776" s="25">
        <f t="shared" si="80"/>
        <v>0</v>
      </c>
    </row>
    <row r="777" spans="1:15" s="26" customFormat="1" ht="13.2" x14ac:dyDescent="0.25">
      <c r="A777" s="70">
        <v>596</v>
      </c>
      <c r="B777" s="72" t="s">
        <v>1366</v>
      </c>
      <c r="C777" s="73" t="s">
        <v>328</v>
      </c>
      <c r="D777" s="74" t="s">
        <v>1367</v>
      </c>
      <c r="E777" s="75">
        <v>9</v>
      </c>
      <c r="F777" s="74">
        <v>153.81</v>
      </c>
      <c r="G777" s="76"/>
      <c r="H777" s="25" t="e">
        <f>#REF!</f>
        <v>#REF!</v>
      </c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>
        <f t="shared" si="79"/>
        <v>9</v>
      </c>
      <c r="O777" s="25">
        <f t="shared" si="80"/>
        <v>153.81</v>
      </c>
    </row>
    <row r="778" spans="1:15" s="26" customFormat="1" ht="26.4" x14ac:dyDescent="0.25">
      <c r="A778" s="70">
        <v>597</v>
      </c>
      <c r="B778" s="72" t="s">
        <v>1368</v>
      </c>
      <c r="C778" s="73" t="s">
        <v>328</v>
      </c>
      <c r="D778" s="74" t="s">
        <v>1367</v>
      </c>
      <c r="E778" s="75">
        <v>20</v>
      </c>
      <c r="F778" s="74">
        <v>341.8</v>
      </c>
      <c r="G778" s="76"/>
      <c r="H778" s="25" t="e">
        <f>#REF!</f>
        <v>#REF!</v>
      </c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>
        <f t="shared" si="79"/>
        <v>20</v>
      </c>
      <c r="O778" s="25">
        <f t="shared" si="80"/>
        <v>341.8</v>
      </c>
    </row>
    <row r="779" spans="1:15" s="26" customFormat="1" ht="26.4" x14ac:dyDescent="0.25">
      <c r="A779" s="70">
        <v>598</v>
      </c>
      <c r="B779" s="72" t="s">
        <v>1369</v>
      </c>
      <c r="C779" s="73" t="s">
        <v>307</v>
      </c>
      <c r="D779" s="74" t="s">
        <v>1370</v>
      </c>
      <c r="E779" s="75">
        <v>33</v>
      </c>
      <c r="F779" s="74">
        <v>566.28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si="79"/>
        <v>33</v>
      </c>
      <c r="O779" s="25">
        <f t="shared" si="80"/>
        <v>566.28</v>
      </c>
    </row>
    <row r="780" spans="1:15" s="26" customFormat="1" ht="26.4" x14ac:dyDescent="0.25">
      <c r="A780" s="70">
        <v>599</v>
      </c>
      <c r="B780" s="72" t="s">
        <v>1371</v>
      </c>
      <c r="C780" s="73" t="s">
        <v>296</v>
      </c>
      <c r="D780" s="74" t="s">
        <v>1372</v>
      </c>
      <c r="E780" s="75">
        <v>2005</v>
      </c>
      <c r="F780" s="74">
        <v>178410</v>
      </c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si="79"/>
        <v>2005</v>
      </c>
      <c r="O780" s="25">
        <f t="shared" si="80"/>
        <v>178410</v>
      </c>
    </row>
    <row r="781" spans="1:15" s="26" customFormat="1" ht="26.4" x14ac:dyDescent="0.25">
      <c r="A781" s="70">
        <v>600</v>
      </c>
      <c r="B781" s="72" t="s">
        <v>1373</v>
      </c>
      <c r="C781" s="73" t="s">
        <v>296</v>
      </c>
      <c r="D781" s="74" t="s">
        <v>1374</v>
      </c>
      <c r="E781" s="75">
        <v>179</v>
      </c>
      <c r="F781" s="74">
        <v>11739.04</v>
      </c>
      <c r="G781" s="76"/>
      <c r="H781" s="25" t="e">
        <f>#REF!</f>
        <v>#REF!</v>
      </c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>
        <f t="shared" si="79"/>
        <v>179</v>
      </c>
      <c r="O781" s="25">
        <f t="shared" si="80"/>
        <v>11739.04</v>
      </c>
    </row>
    <row r="782" spans="1:15" s="26" customFormat="1" ht="26.4" x14ac:dyDescent="0.25">
      <c r="A782" s="70">
        <v>601</v>
      </c>
      <c r="B782" s="72" t="s">
        <v>1375</v>
      </c>
      <c r="C782" s="73" t="s">
        <v>296</v>
      </c>
      <c r="D782" s="74">
        <v>51</v>
      </c>
      <c r="E782" s="75">
        <v>20</v>
      </c>
      <c r="F782" s="74">
        <v>1020</v>
      </c>
      <c r="G782" s="76"/>
      <c r="H782" s="25" t="e">
        <f>#REF!</f>
        <v>#REF!</v>
      </c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>
        <f t="shared" si="79"/>
        <v>20</v>
      </c>
      <c r="O782" s="25">
        <f t="shared" si="80"/>
        <v>1020</v>
      </c>
    </row>
    <row r="783" spans="1:15" s="17" customFormat="1" ht="13.5" customHeight="1" thickBot="1" x14ac:dyDescent="0.3"/>
    <row r="784" spans="1:15" s="17" customFormat="1" ht="26.25" customHeight="1" x14ac:dyDescent="0.25">
      <c r="A784" s="94" t="s">
        <v>139</v>
      </c>
      <c r="B784" s="88" t="s">
        <v>32</v>
      </c>
      <c r="C784" s="99" t="s">
        <v>141</v>
      </c>
      <c r="D784" s="88" t="s">
        <v>142</v>
      </c>
      <c r="E784" s="88" t="s">
        <v>1509</v>
      </c>
      <c r="F784" s="88"/>
      <c r="G784" s="89" t="s">
        <v>146</v>
      </c>
    </row>
    <row r="785" spans="1:15" s="17" customFormat="1" ht="12.75" customHeight="1" x14ac:dyDescent="0.25">
      <c r="A785" s="95"/>
      <c r="B785" s="97"/>
      <c r="C785" s="100"/>
      <c r="D785" s="97"/>
      <c r="E785" s="92" t="s">
        <v>147</v>
      </c>
      <c r="F785" s="92" t="s">
        <v>148</v>
      </c>
      <c r="G785" s="90"/>
    </row>
    <row r="786" spans="1:15" s="17" customFormat="1" ht="13.5" customHeight="1" thickBot="1" x14ac:dyDescent="0.3">
      <c r="A786" s="96"/>
      <c r="B786" s="98"/>
      <c r="C786" s="101"/>
      <c r="D786" s="98"/>
      <c r="E786" s="93"/>
      <c r="F786" s="93"/>
      <c r="G786" s="91"/>
    </row>
    <row r="787" spans="1:15" s="26" customFormat="1" ht="26.4" x14ac:dyDescent="0.25">
      <c r="A787" s="70">
        <v>602</v>
      </c>
      <c r="B787" s="72" t="s">
        <v>1376</v>
      </c>
      <c r="C787" s="73" t="s">
        <v>296</v>
      </c>
      <c r="D787" s="74">
        <v>83</v>
      </c>
      <c r="E787" s="75">
        <v>246</v>
      </c>
      <c r="F787" s="74">
        <v>20418</v>
      </c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ref="N787:N803" si="81">E787</f>
        <v>246</v>
      </c>
      <c r="O787" s="25">
        <f t="shared" ref="O787:O803" si="82">F787</f>
        <v>20418</v>
      </c>
    </row>
    <row r="788" spans="1:15" s="26" customFormat="1" ht="26.4" x14ac:dyDescent="0.25">
      <c r="A788" s="70">
        <v>603</v>
      </c>
      <c r="B788" s="72" t="s">
        <v>1377</v>
      </c>
      <c r="C788" s="73" t="s">
        <v>296</v>
      </c>
      <c r="D788" s="74" t="s">
        <v>1378</v>
      </c>
      <c r="E788" s="75">
        <v>190</v>
      </c>
      <c r="F788" s="74">
        <v>3166.6800000000003</v>
      </c>
      <c r="G788" s="76"/>
      <c r="H788" s="25" t="e">
        <f>#REF!</f>
        <v>#REF!</v>
      </c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>
        <f t="shared" si="81"/>
        <v>190</v>
      </c>
      <c r="O788" s="25">
        <f t="shared" si="82"/>
        <v>3166.6800000000003</v>
      </c>
    </row>
    <row r="789" spans="1:15" s="26" customFormat="1" ht="13.2" x14ac:dyDescent="0.25">
      <c r="A789" s="70">
        <v>604</v>
      </c>
      <c r="B789" s="72" t="s">
        <v>1379</v>
      </c>
      <c r="C789" s="73" t="s">
        <v>341</v>
      </c>
      <c r="D789" s="74" t="s">
        <v>1116</v>
      </c>
      <c r="E789" s="75">
        <v>502</v>
      </c>
      <c r="F789" s="74">
        <v>4297.12</v>
      </c>
      <c r="G789" s="76"/>
      <c r="H789" s="25" t="e">
        <f>#REF!</f>
        <v>#REF!</v>
      </c>
      <c r="I789" s="25" t="e">
        <f>#REF!</f>
        <v>#REF!</v>
      </c>
      <c r="J789" s="25" t="e">
        <f>#REF!</f>
        <v>#REF!</v>
      </c>
      <c r="K789" s="25" t="e">
        <f>#REF!</f>
        <v>#REF!</v>
      </c>
      <c r="L789" s="25" t="e">
        <f>#REF!</f>
        <v>#REF!</v>
      </c>
      <c r="M789" s="25" t="e">
        <f>#REF!</f>
        <v>#REF!</v>
      </c>
      <c r="N789" s="25">
        <f t="shared" si="81"/>
        <v>502</v>
      </c>
      <c r="O789" s="25">
        <f t="shared" si="82"/>
        <v>4297.12</v>
      </c>
    </row>
    <row r="790" spans="1:15" s="26" customFormat="1" ht="13.2" x14ac:dyDescent="0.25">
      <c r="A790" s="70">
        <v>605</v>
      </c>
      <c r="B790" s="72" t="s">
        <v>1380</v>
      </c>
      <c r="C790" s="73" t="s">
        <v>341</v>
      </c>
      <c r="D790" s="74" t="s">
        <v>1381</v>
      </c>
      <c r="E790" s="75">
        <v>200</v>
      </c>
      <c r="F790" s="74">
        <v>1556</v>
      </c>
      <c r="G790" s="76"/>
      <c r="H790" s="25" t="e">
        <f>#REF!</f>
        <v>#REF!</v>
      </c>
      <c r="I790" s="25" t="e">
        <f>#REF!</f>
        <v>#REF!</v>
      </c>
      <c r="J790" s="25" t="e">
        <f>#REF!</f>
        <v>#REF!</v>
      </c>
      <c r="K790" s="25" t="e">
        <f>#REF!</f>
        <v>#REF!</v>
      </c>
      <c r="L790" s="25" t="e">
        <f>#REF!</f>
        <v>#REF!</v>
      </c>
      <c r="M790" s="25" t="e">
        <f>#REF!</f>
        <v>#REF!</v>
      </c>
      <c r="N790" s="25">
        <f t="shared" si="81"/>
        <v>200</v>
      </c>
      <c r="O790" s="25">
        <f t="shared" si="82"/>
        <v>1556</v>
      </c>
    </row>
    <row r="791" spans="1:15" s="26" customFormat="1" ht="13.2" x14ac:dyDescent="0.25">
      <c r="A791" s="70">
        <v>606</v>
      </c>
      <c r="B791" s="72" t="s">
        <v>1382</v>
      </c>
      <c r="C791" s="73" t="s">
        <v>341</v>
      </c>
      <c r="D791" s="74" t="s">
        <v>1383</v>
      </c>
      <c r="E791" s="75"/>
      <c r="F791" s="74"/>
      <c r="G791" s="76"/>
      <c r="H791" s="25" t="e">
        <f>#REF!</f>
        <v>#REF!</v>
      </c>
      <c r="I791" s="25" t="e">
        <f>#REF!</f>
        <v>#REF!</v>
      </c>
      <c r="J791" s="25" t="e">
        <f>#REF!</f>
        <v>#REF!</v>
      </c>
      <c r="K791" s="25" t="e">
        <f>#REF!</f>
        <v>#REF!</v>
      </c>
      <c r="L791" s="25" t="e">
        <f>#REF!</f>
        <v>#REF!</v>
      </c>
      <c r="M791" s="25" t="e">
        <f>#REF!</f>
        <v>#REF!</v>
      </c>
      <c r="N791" s="25">
        <f t="shared" si="81"/>
        <v>0</v>
      </c>
      <c r="O791" s="25">
        <f t="shared" si="82"/>
        <v>0</v>
      </c>
    </row>
    <row r="792" spans="1:15" s="26" customFormat="1" ht="26.4" x14ac:dyDescent="0.25">
      <c r="A792" s="70">
        <v>607</v>
      </c>
      <c r="B792" s="72" t="s">
        <v>1384</v>
      </c>
      <c r="C792" s="73" t="s">
        <v>307</v>
      </c>
      <c r="D792" s="74" t="s">
        <v>1385</v>
      </c>
      <c r="E792" s="75">
        <v>1</v>
      </c>
      <c r="F792" s="74">
        <v>50.18</v>
      </c>
      <c r="G792" s="76"/>
      <c r="H792" s="25" t="e">
        <f>#REF!</f>
        <v>#REF!</v>
      </c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>
        <f t="shared" si="81"/>
        <v>1</v>
      </c>
      <c r="O792" s="25">
        <f t="shared" si="82"/>
        <v>50.18</v>
      </c>
    </row>
    <row r="793" spans="1:15" s="26" customFormat="1" ht="13.2" x14ac:dyDescent="0.25">
      <c r="A793" s="70">
        <v>608</v>
      </c>
      <c r="B793" s="72" t="s">
        <v>1386</v>
      </c>
      <c r="C793" s="73" t="s">
        <v>323</v>
      </c>
      <c r="D793" s="74">
        <v>85</v>
      </c>
      <c r="E793" s="75"/>
      <c r="F793" s="74"/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si="81"/>
        <v>0</v>
      </c>
      <c r="O793" s="25">
        <f t="shared" si="82"/>
        <v>0</v>
      </c>
    </row>
    <row r="794" spans="1:15" s="26" customFormat="1" ht="13.2" x14ac:dyDescent="0.25">
      <c r="A794" s="70">
        <v>609</v>
      </c>
      <c r="B794" s="72" t="s">
        <v>1387</v>
      </c>
      <c r="C794" s="73" t="s">
        <v>1028</v>
      </c>
      <c r="D794" s="74" t="s">
        <v>1388</v>
      </c>
      <c r="E794" s="75">
        <v>58</v>
      </c>
      <c r="F794" s="74">
        <v>15741.51</v>
      </c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81"/>
        <v>58</v>
      </c>
      <c r="O794" s="25">
        <f t="shared" si="82"/>
        <v>15741.51</v>
      </c>
    </row>
    <row r="795" spans="1:15" s="26" customFormat="1" ht="26.4" x14ac:dyDescent="0.25">
      <c r="A795" s="70">
        <v>610</v>
      </c>
      <c r="B795" s="72" t="s">
        <v>1389</v>
      </c>
      <c r="C795" s="73" t="s">
        <v>1028</v>
      </c>
      <c r="D795" s="74" t="s">
        <v>1390</v>
      </c>
      <c r="E795" s="75">
        <v>43</v>
      </c>
      <c r="F795" s="74">
        <v>11631.32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81"/>
        <v>43</v>
      </c>
      <c r="O795" s="25">
        <f t="shared" si="82"/>
        <v>11631.32</v>
      </c>
    </row>
    <row r="796" spans="1:15" s="26" customFormat="1" ht="13.2" x14ac:dyDescent="0.25">
      <c r="A796" s="70">
        <v>611</v>
      </c>
      <c r="B796" s="72" t="s">
        <v>1391</v>
      </c>
      <c r="C796" s="73" t="s">
        <v>1028</v>
      </c>
      <c r="D796" s="74" t="s">
        <v>1392</v>
      </c>
      <c r="E796" s="75">
        <v>32</v>
      </c>
      <c r="F796" s="74">
        <v>8240.48</v>
      </c>
      <c r="G796" s="76"/>
      <c r="H796" s="25" t="e">
        <f>#REF!</f>
        <v>#REF!</v>
      </c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>
        <f t="shared" si="81"/>
        <v>32</v>
      </c>
      <c r="O796" s="25">
        <f t="shared" si="82"/>
        <v>8240.48</v>
      </c>
    </row>
    <row r="797" spans="1:15" s="26" customFormat="1" ht="13.2" x14ac:dyDescent="0.25">
      <c r="A797" s="70">
        <v>612</v>
      </c>
      <c r="B797" s="72" t="s">
        <v>1393</v>
      </c>
      <c r="C797" s="73" t="s">
        <v>1028</v>
      </c>
      <c r="D797" s="74" t="s">
        <v>1394</v>
      </c>
      <c r="E797" s="75">
        <v>104</v>
      </c>
      <c r="F797" s="74">
        <v>27642.79</v>
      </c>
      <c r="G797" s="76"/>
      <c r="H797" s="25" t="e">
        <f>#REF!</f>
        <v>#REF!</v>
      </c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>
        <f t="shared" si="81"/>
        <v>104</v>
      </c>
      <c r="O797" s="25">
        <f t="shared" si="82"/>
        <v>27642.79</v>
      </c>
    </row>
    <row r="798" spans="1:15" s="26" customFormat="1" ht="13.2" x14ac:dyDescent="0.25">
      <c r="A798" s="70">
        <v>613</v>
      </c>
      <c r="B798" s="72" t="s">
        <v>1395</v>
      </c>
      <c r="C798" s="73" t="s">
        <v>1028</v>
      </c>
      <c r="D798" s="74" t="s">
        <v>1396</v>
      </c>
      <c r="E798" s="75">
        <v>180</v>
      </c>
      <c r="F798" s="74">
        <v>48650.5</v>
      </c>
      <c r="G798" s="76"/>
      <c r="H798" s="25" t="e">
        <f>#REF!</f>
        <v>#REF!</v>
      </c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>
        <f t="shared" si="81"/>
        <v>180</v>
      </c>
      <c r="O798" s="25">
        <f t="shared" si="82"/>
        <v>48650.5</v>
      </c>
    </row>
    <row r="799" spans="1:15" s="26" customFormat="1" ht="13.2" x14ac:dyDescent="0.25">
      <c r="A799" s="70">
        <v>614</v>
      </c>
      <c r="B799" s="72" t="s">
        <v>1397</v>
      </c>
      <c r="C799" s="73" t="s">
        <v>314</v>
      </c>
      <c r="D799" s="74" t="s">
        <v>1398</v>
      </c>
      <c r="E799" s="75">
        <v>1</v>
      </c>
      <c r="F799" s="74">
        <v>14.9</v>
      </c>
      <c r="G799" s="76"/>
      <c r="H799" s="25" t="e">
        <f>#REF!</f>
        <v>#REF!</v>
      </c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>
        <f t="shared" si="81"/>
        <v>1</v>
      </c>
      <c r="O799" s="25">
        <f t="shared" si="82"/>
        <v>14.9</v>
      </c>
    </row>
    <row r="800" spans="1:15" s="26" customFormat="1" ht="13.2" x14ac:dyDescent="0.25">
      <c r="A800" s="70">
        <v>615</v>
      </c>
      <c r="B800" s="72" t="s">
        <v>1399</v>
      </c>
      <c r="C800" s="73" t="s">
        <v>307</v>
      </c>
      <c r="D800" s="74" t="s">
        <v>559</v>
      </c>
      <c r="E800" s="75">
        <v>30</v>
      </c>
      <c r="F800" s="74">
        <v>588.79000000000008</v>
      </c>
      <c r="G800" s="76"/>
      <c r="H800" s="25" t="e">
        <f>#REF!</f>
        <v>#REF!</v>
      </c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>
        <f t="shared" si="81"/>
        <v>30</v>
      </c>
      <c r="O800" s="25">
        <f t="shared" si="82"/>
        <v>588.79000000000008</v>
      </c>
    </row>
    <row r="801" spans="1:15" s="26" customFormat="1" ht="39.6" x14ac:dyDescent="0.25">
      <c r="A801" s="70">
        <v>616</v>
      </c>
      <c r="B801" s="72" t="s">
        <v>1400</v>
      </c>
      <c r="C801" s="73" t="s">
        <v>307</v>
      </c>
      <c r="D801" s="74">
        <v>2274</v>
      </c>
      <c r="E801" s="75">
        <v>49</v>
      </c>
      <c r="F801" s="74">
        <v>111426</v>
      </c>
      <c r="G801" s="76"/>
      <c r="H801" s="25" t="e">
        <f>#REF!</f>
        <v>#REF!</v>
      </c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>
        <f t="shared" si="81"/>
        <v>49</v>
      </c>
      <c r="O801" s="25">
        <f t="shared" si="82"/>
        <v>111426</v>
      </c>
    </row>
    <row r="802" spans="1:15" s="26" customFormat="1" ht="26.4" x14ac:dyDescent="0.25">
      <c r="A802" s="70">
        <v>617</v>
      </c>
      <c r="B802" s="72" t="s">
        <v>1401</v>
      </c>
      <c r="C802" s="73" t="s">
        <v>328</v>
      </c>
      <c r="D802" s="74" t="s">
        <v>1402</v>
      </c>
      <c r="E802" s="75">
        <v>20</v>
      </c>
      <c r="F802" s="74">
        <v>12558.6</v>
      </c>
      <c r="G802" s="76"/>
      <c r="H802" s="25" t="e">
        <f>#REF!</f>
        <v>#REF!</v>
      </c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>
        <f t="shared" si="81"/>
        <v>20</v>
      </c>
      <c r="O802" s="25">
        <f t="shared" si="82"/>
        <v>12558.6</v>
      </c>
    </row>
    <row r="803" spans="1:15" s="26" customFormat="1" ht="13.2" x14ac:dyDescent="0.25">
      <c r="A803" s="70">
        <v>618</v>
      </c>
      <c r="B803" s="72" t="s">
        <v>1403</v>
      </c>
      <c r="C803" s="73" t="s">
        <v>307</v>
      </c>
      <c r="D803" s="74" t="s">
        <v>1404</v>
      </c>
      <c r="E803" s="75">
        <v>25</v>
      </c>
      <c r="F803" s="74">
        <v>13486.77</v>
      </c>
      <c r="G803" s="76"/>
      <c r="H803" s="25" t="e">
        <f>#REF!</f>
        <v>#REF!</v>
      </c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>
        <f t="shared" si="81"/>
        <v>25</v>
      </c>
      <c r="O803" s="25">
        <f t="shared" si="82"/>
        <v>13486.77</v>
      </c>
    </row>
    <row r="804" spans="1:15" s="17" customFormat="1" ht="13.5" customHeight="1" thickBot="1" x14ac:dyDescent="0.3"/>
    <row r="805" spans="1:15" s="17" customFormat="1" ht="26.25" customHeight="1" x14ac:dyDescent="0.25">
      <c r="A805" s="94" t="s">
        <v>139</v>
      </c>
      <c r="B805" s="88" t="s">
        <v>32</v>
      </c>
      <c r="C805" s="99" t="s">
        <v>141</v>
      </c>
      <c r="D805" s="88" t="s">
        <v>142</v>
      </c>
      <c r="E805" s="88" t="s">
        <v>1509</v>
      </c>
      <c r="F805" s="88"/>
      <c r="G805" s="89" t="s">
        <v>146</v>
      </c>
    </row>
    <row r="806" spans="1:15" s="17" customFormat="1" ht="12.75" customHeight="1" x14ac:dyDescent="0.25">
      <c r="A806" s="95"/>
      <c r="B806" s="97"/>
      <c r="C806" s="100"/>
      <c r="D806" s="97"/>
      <c r="E806" s="92" t="s">
        <v>147</v>
      </c>
      <c r="F806" s="92" t="s">
        <v>148</v>
      </c>
      <c r="G806" s="90"/>
    </row>
    <row r="807" spans="1:15" s="17" customFormat="1" ht="13.5" customHeight="1" thickBot="1" x14ac:dyDescent="0.3">
      <c r="A807" s="96"/>
      <c r="B807" s="98"/>
      <c r="C807" s="101"/>
      <c r="D807" s="98"/>
      <c r="E807" s="93"/>
      <c r="F807" s="93"/>
      <c r="G807" s="91"/>
    </row>
    <row r="808" spans="1:15" s="26" customFormat="1" ht="13.2" x14ac:dyDescent="0.25">
      <c r="A808" s="70">
        <v>619</v>
      </c>
      <c r="B808" s="72" t="s">
        <v>1405</v>
      </c>
      <c r="C808" s="73" t="s">
        <v>328</v>
      </c>
      <c r="D808" s="74" t="s">
        <v>1406</v>
      </c>
      <c r="E808" s="75">
        <v>20</v>
      </c>
      <c r="F808" s="74">
        <v>2725.42</v>
      </c>
      <c r="G808" s="76"/>
      <c r="H808" s="25" t="e">
        <f>#REF!</f>
        <v>#REF!</v>
      </c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>
        <f t="shared" ref="N808:N825" si="83">E808</f>
        <v>20</v>
      </c>
      <c r="O808" s="25">
        <f t="shared" ref="O808:O825" si="84">F808</f>
        <v>2725.42</v>
      </c>
    </row>
    <row r="809" spans="1:15" s="26" customFormat="1" ht="13.2" x14ac:dyDescent="0.25">
      <c r="A809" s="70">
        <v>620</v>
      </c>
      <c r="B809" s="72" t="s">
        <v>1407</v>
      </c>
      <c r="C809" s="73" t="s">
        <v>1028</v>
      </c>
      <c r="D809" s="74" t="s">
        <v>1408</v>
      </c>
      <c r="E809" s="75">
        <v>460</v>
      </c>
      <c r="F809" s="74">
        <v>5435.31</v>
      </c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si="83"/>
        <v>460</v>
      </c>
      <c r="O809" s="25">
        <f t="shared" si="84"/>
        <v>5435.31</v>
      </c>
    </row>
    <row r="810" spans="1:15" s="26" customFormat="1" ht="13.2" x14ac:dyDescent="0.25">
      <c r="A810" s="70">
        <v>621</v>
      </c>
      <c r="B810" s="72" t="s">
        <v>1409</v>
      </c>
      <c r="C810" s="73" t="s">
        <v>307</v>
      </c>
      <c r="D810" s="74" t="s">
        <v>1410</v>
      </c>
      <c r="E810" s="75"/>
      <c r="F810" s="74"/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83"/>
        <v>0</v>
      </c>
      <c r="O810" s="25">
        <f t="shared" si="84"/>
        <v>0</v>
      </c>
    </row>
    <row r="811" spans="1:15" s="26" customFormat="1" ht="13.2" x14ac:dyDescent="0.25">
      <c r="A811" s="70">
        <v>622</v>
      </c>
      <c r="B811" s="72" t="s">
        <v>1411</v>
      </c>
      <c r="C811" s="73" t="s">
        <v>350</v>
      </c>
      <c r="D811" s="74">
        <v>88</v>
      </c>
      <c r="E811" s="75">
        <v>10</v>
      </c>
      <c r="F811" s="74">
        <v>880</v>
      </c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si="83"/>
        <v>10</v>
      </c>
      <c r="O811" s="25">
        <f t="shared" si="84"/>
        <v>880</v>
      </c>
    </row>
    <row r="812" spans="1:15" s="26" customFormat="1" ht="13.2" x14ac:dyDescent="0.25">
      <c r="A812" s="70">
        <v>623</v>
      </c>
      <c r="B812" s="72" t="s">
        <v>1412</v>
      </c>
      <c r="C812" s="73" t="s">
        <v>307</v>
      </c>
      <c r="D812" s="74" t="s">
        <v>1413</v>
      </c>
      <c r="E812" s="75"/>
      <c r="F812" s="74"/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83"/>
        <v>0</v>
      </c>
      <c r="O812" s="25">
        <f t="shared" si="84"/>
        <v>0</v>
      </c>
    </row>
    <row r="813" spans="1:15" s="26" customFormat="1" ht="13.2" x14ac:dyDescent="0.25">
      <c r="A813" s="70">
        <v>624</v>
      </c>
      <c r="B813" s="72" t="s">
        <v>1414</v>
      </c>
      <c r="C813" s="73" t="s">
        <v>307</v>
      </c>
      <c r="D813" s="74" t="s">
        <v>1415</v>
      </c>
      <c r="E813" s="75">
        <v>74</v>
      </c>
      <c r="F813" s="74">
        <v>11936.130000000001</v>
      </c>
      <c r="G813" s="76"/>
      <c r="H813" s="25" t="e">
        <f>#REF!</f>
        <v>#REF!</v>
      </c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>
        <f t="shared" si="83"/>
        <v>74</v>
      </c>
      <c r="O813" s="25">
        <f t="shared" si="84"/>
        <v>11936.130000000001</v>
      </c>
    </row>
    <row r="814" spans="1:15" s="26" customFormat="1" ht="13.2" x14ac:dyDescent="0.25">
      <c r="A814" s="70">
        <v>625</v>
      </c>
      <c r="B814" s="72" t="s">
        <v>1416</v>
      </c>
      <c r="C814" s="73" t="s">
        <v>341</v>
      </c>
      <c r="D814" s="74" t="s">
        <v>1417</v>
      </c>
      <c r="E814" s="75">
        <v>100</v>
      </c>
      <c r="F814" s="74">
        <v>6270</v>
      </c>
      <c r="G814" s="76"/>
      <c r="H814" s="25" t="e">
        <f>#REF!</f>
        <v>#REF!</v>
      </c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>
        <f t="shared" si="83"/>
        <v>100</v>
      </c>
      <c r="O814" s="25">
        <f t="shared" si="84"/>
        <v>6270</v>
      </c>
    </row>
    <row r="815" spans="1:15" s="26" customFormat="1" ht="13.2" x14ac:dyDescent="0.25">
      <c r="A815" s="70">
        <v>626</v>
      </c>
      <c r="B815" s="72" t="s">
        <v>1418</v>
      </c>
      <c r="C815" s="73" t="s">
        <v>350</v>
      </c>
      <c r="D815" s="74">
        <v>55</v>
      </c>
      <c r="E815" s="75">
        <v>98</v>
      </c>
      <c r="F815" s="74">
        <v>5390</v>
      </c>
      <c r="G815" s="76"/>
      <c r="H815" s="25" t="e">
        <f>#REF!</f>
        <v>#REF!</v>
      </c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>
        <f t="shared" si="83"/>
        <v>98</v>
      </c>
      <c r="O815" s="25">
        <f t="shared" si="84"/>
        <v>5390</v>
      </c>
    </row>
    <row r="816" spans="1:15" s="26" customFormat="1" ht="26.4" x14ac:dyDescent="0.25">
      <c r="A816" s="70">
        <v>627</v>
      </c>
      <c r="B816" s="72" t="s">
        <v>1419</v>
      </c>
      <c r="C816" s="73" t="s">
        <v>341</v>
      </c>
      <c r="D816" s="74" t="s">
        <v>1420</v>
      </c>
      <c r="E816" s="75">
        <v>480</v>
      </c>
      <c r="F816" s="74">
        <v>7267.31</v>
      </c>
      <c r="G816" s="76"/>
      <c r="H816" s="25" t="e">
        <f>#REF!</f>
        <v>#REF!</v>
      </c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>
        <f t="shared" si="83"/>
        <v>480</v>
      </c>
      <c r="O816" s="25">
        <f t="shared" si="84"/>
        <v>7267.31</v>
      </c>
    </row>
    <row r="817" spans="1:15" s="26" customFormat="1" ht="26.4" x14ac:dyDescent="0.25">
      <c r="A817" s="70">
        <v>628</v>
      </c>
      <c r="B817" s="72" t="s">
        <v>1421</v>
      </c>
      <c r="C817" s="73" t="s">
        <v>307</v>
      </c>
      <c r="D817" s="74" t="s">
        <v>1422</v>
      </c>
      <c r="E817" s="75">
        <v>53</v>
      </c>
      <c r="F817" s="74">
        <v>6599.76</v>
      </c>
      <c r="G817" s="76"/>
      <c r="H817" s="25" t="e">
        <f>#REF!</f>
        <v>#REF!</v>
      </c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>
        <f t="shared" si="83"/>
        <v>53</v>
      </c>
      <c r="O817" s="25">
        <f t="shared" si="84"/>
        <v>6599.76</v>
      </c>
    </row>
    <row r="818" spans="1:15" s="26" customFormat="1" ht="26.4" x14ac:dyDescent="0.25">
      <c r="A818" s="70">
        <v>629</v>
      </c>
      <c r="B818" s="72" t="s">
        <v>1423</v>
      </c>
      <c r="C818" s="73" t="s">
        <v>341</v>
      </c>
      <c r="D818" s="74" t="s">
        <v>1424</v>
      </c>
      <c r="E818" s="75"/>
      <c r="F818" s="74"/>
      <c r="G818" s="76"/>
      <c r="H818" s="25" t="e">
        <f>#REF!</f>
        <v>#REF!</v>
      </c>
      <c r="I818" s="25" t="e">
        <f>#REF!</f>
        <v>#REF!</v>
      </c>
      <c r="J818" s="25" t="e">
        <f>#REF!</f>
        <v>#REF!</v>
      </c>
      <c r="K818" s="25" t="e">
        <f>#REF!</f>
        <v>#REF!</v>
      </c>
      <c r="L818" s="25" t="e">
        <f>#REF!</f>
        <v>#REF!</v>
      </c>
      <c r="M818" s="25" t="e">
        <f>#REF!</f>
        <v>#REF!</v>
      </c>
      <c r="N818" s="25">
        <f t="shared" si="83"/>
        <v>0</v>
      </c>
      <c r="O818" s="25">
        <f t="shared" si="84"/>
        <v>0</v>
      </c>
    </row>
    <row r="819" spans="1:15" s="26" customFormat="1" ht="13.2" x14ac:dyDescent="0.25">
      <c r="A819" s="70">
        <v>630</v>
      </c>
      <c r="B819" s="72" t="s">
        <v>1425</v>
      </c>
      <c r="C819" s="73" t="s">
        <v>350</v>
      </c>
      <c r="D819" s="74" t="s">
        <v>1426</v>
      </c>
      <c r="E819" s="75">
        <v>430</v>
      </c>
      <c r="F819" s="74">
        <v>5425.52</v>
      </c>
      <c r="G819" s="76"/>
      <c r="H819" s="25" t="e">
        <f>#REF!</f>
        <v>#REF!</v>
      </c>
      <c r="I819" s="25" t="e">
        <f>#REF!</f>
        <v>#REF!</v>
      </c>
      <c r="J819" s="25" t="e">
        <f>#REF!</f>
        <v>#REF!</v>
      </c>
      <c r="K819" s="25" t="e">
        <f>#REF!</f>
        <v>#REF!</v>
      </c>
      <c r="L819" s="25" t="e">
        <f>#REF!</f>
        <v>#REF!</v>
      </c>
      <c r="M819" s="25" t="e">
        <f>#REF!</f>
        <v>#REF!</v>
      </c>
      <c r="N819" s="25">
        <f t="shared" si="83"/>
        <v>430</v>
      </c>
      <c r="O819" s="25">
        <f t="shared" si="84"/>
        <v>5425.52</v>
      </c>
    </row>
    <row r="820" spans="1:15" s="26" customFormat="1" ht="13.2" x14ac:dyDescent="0.25">
      <c r="A820" s="70">
        <v>631</v>
      </c>
      <c r="B820" s="72" t="s">
        <v>1427</v>
      </c>
      <c r="C820" s="73" t="s">
        <v>350</v>
      </c>
      <c r="D820" s="74" t="s">
        <v>1019</v>
      </c>
      <c r="E820" s="75">
        <v>146</v>
      </c>
      <c r="F820" s="74">
        <v>4400.22</v>
      </c>
      <c r="G820" s="76"/>
      <c r="H820" s="25" t="e">
        <f>#REF!</f>
        <v>#REF!</v>
      </c>
      <c r="I820" s="25" t="e">
        <f>#REF!</f>
        <v>#REF!</v>
      </c>
      <c r="J820" s="25" t="e">
        <f>#REF!</f>
        <v>#REF!</v>
      </c>
      <c r="K820" s="25" t="e">
        <f>#REF!</f>
        <v>#REF!</v>
      </c>
      <c r="L820" s="25" t="e">
        <f>#REF!</f>
        <v>#REF!</v>
      </c>
      <c r="M820" s="25" t="e">
        <f>#REF!</f>
        <v>#REF!</v>
      </c>
      <c r="N820" s="25">
        <f t="shared" si="83"/>
        <v>146</v>
      </c>
      <c r="O820" s="25">
        <f t="shared" si="84"/>
        <v>4400.22</v>
      </c>
    </row>
    <row r="821" spans="1:15" s="26" customFormat="1" ht="13.2" x14ac:dyDescent="0.25">
      <c r="A821" s="70">
        <v>632</v>
      </c>
      <c r="B821" s="72" t="s">
        <v>1428</v>
      </c>
      <c r="C821" s="73" t="s">
        <v>307</v>
      </c>
      <c r="D821" s="74" t="s">
        <v>1429</v>
      </c>
      <c r="E821" s="75">
        <v>5</v>
      </c>
      <c r="F821" s="74">
        <v>78.600000000000009</v>
      </c>
      <c r="G821" s="76"/>
      <c r="H821" s="25" t="e">
        <f>#REF!</f>
        <v>#REF!</v>
      </c>
      <c r="I821" s="25" t="e">
        <f>#REF!</f>
        <v>#REF!</v>
      </c>
      <c r="J821" s="25" t="e">
        <f>#REF!</f>
        <v>#REF!</v>
      </c>
      <c r="K821" s="25" t="e">
        <f>#REF!</f>
        <v>#REF!</v>
      </c>
      <c r="L821" s="25" t="e">
        <f>#REF!</f>
        <v>#REF!</v>
      </c>
      <c r="M821" s="25" t="e">
        <f>#REF!</f>
        <v>#REF!</v>
      </c>
      <c r="N821" s="25">
        <f t="shared" si="83"/>
        <v>5</v>
      </c>
      <c r="O821" s="25">
        <f t="shared" si="84"/>
        <v>78.600000000000009</v>
      </c>
    </row>
    <row r="822" spans="1:15" s="26" customFormat="1" ht="13.2" x14ac:dyDescent="0.25">
      <c r="A822" s="70">
        <v>633</v>
      </c>
      <c r="B822" s="72" t="s">
        <v>1430</v>
      </c>
      <c r="C822" s="73" t="s">
        <v>307</v>
      </c>
      <c r="D822" s="74" t="s">
        <v>1431</v>
      </c>
      <c r="E822" s="75">
        <v>5</v>
      </c>
      <c r="F822" s="74">
        <v>72.28</v>
      </c>
      <c r="G822" s="76"/>
      <c r="H822" s="25" t="e">
        <f>#REF!</f>
        <v>#REF!</v>
      </c>
      <c r="I822" s="25" t="e">
        <f>#REF!</f>
        <v>#REF!</v>
      </c>
      <c r="J822" s="25" t="e">
        <f>#REF!</f>
        <v>#REF!</v>
      </c>
      <c r="K822" s="25" t="e">
        <f>#REF!</f>
        <v>#REF!</v>
      </c>
      <c r="L822" s="25" t="e">
        <f>#REF!</f>
        <v>#REF!</v>
      </c>
      <c r="M822" s="25" t="e">
        <f>#REF!</f>
        <v>#REF!</v>
      </c>
      <c r="N822" s="25">
        <f t="shared" si="83"/>
        <v>5</v>
      </c>
      <c r="O822" s="25">
        <f t="shared" si="84"/>
        <v>72.28</v>
      </c>
    </row>
    <row r="823" spans="1:15" s="26" customFormat="1" ht="13.2" x14ac:dyDescent="0.25">
      <c r="A823" s="70">
        <v>634</v>
      </c>
      <c r="B823" s="72" t="s">
        <v>1432</v>
      </c>
      <c r="C823" s="73" t="s">
        <v>428</v>
      </c>
      <c r="D823" s="74" t="s">
        <v>1433</v>
      </c>
      <c r="E823" s="75">
        <v>4</v>
      </c>
      <c r="F823" s="74">
        <v>1035</v>
      </c>
      <c r="G823" s="76"/>
      <c r="H823" s="25" t="e">
        <f>#REF!</f>
        <v>#REF!</v>
      </c>
      <c r="I823" s="25" t="e">
        <f>#REF!</f>
        <v>#REF!</v>
      </c>
      <c r="J823" s="25" t="e">
        <f>#REF!</f>
        <v>#REF!</v>
      </c>
      <c r="K823" s="25" t="e">
        <f>#REF!</f>
        <v>#REF!</v>
      </c>
      <c r="L823" s="25" t="e">
        <f>#REF!</f>
        <v>#REF!</v>
      </c>
      <c r="M823" s="25" t="e">
        <f>#REF!</f>
        <v>#REF!</v>
      </c>
      <c r="N823" s="25">
        <f t="shared" si="83"/>
        <v>4</v>
      </c>
      <c r="O823" s="25">
        <f t="shared" si="84"/>
        <v>1035</v>
      </c>
    </row>
    <row r="824" spans="1:15" s="26" customFormat="1" ht="26.4" x14ac:dyDescent="0.25">
      <c r="A824" s="70">
        <v>635</v>
      </c>
      <c r="B824" s="72" t="s">
        <v>1434</v>
      </c>
      <c r="C824" s="73" t="s">
        <v>613</v>
      </c>
      <c r="D824" s="74">
        <v>1950</v>
      </c>
      <c r="E824" s="75">
        <v>30</v>
      </c>
      <c r="F824" s="74">
        <v>58500</v>
      </c>
      <c r="G824" s="76"/>
      <c r="H824" s="25" t="e">
        <f>#REF!</f>
        <v>#REF!</v>
      </c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>
        <f t="shared" si="83"/>
        <v>30</v>
      </c>
      <c r="O824" s="25">
        <f t="shared" si="84"/>
        <v>58500</v>
      </c>
    </row>
    <row r="825" spans="1:15" s="26" customFormat="1" ht="26.4" x14ac:dyDescent="0.25">
      <c r="A825" s="70">
        <v>636</v>
      </c>
      <c r="B825" s="72" t="s">
        <v>1435</v>
      </c>
      <c r="C825" s="73" t="s">
        <v>296</v>
      </c>
      <c r="D825" s="74" t="s">
        <v>1436</v>
      </c>
      <c r="E825" s="75">
        <v>90</v>
      </c>
      <c r="F825" s="74">
        <v>8290.8000000000011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si="83"/>
        <v>90</v>
      </c>
      <c r="O825" s="25">
        <f t="shared" si="84"/>
        <v>8290.8000000000011</v>
      </c>
    </row>
    <row r="826" spans="1:15" s="17" customFormat="1" ht="13.5" customHeight="1" thickBot="1" x14ac:dyDescent="0.3"/>
    <row r="827" spans="1:15" s="17" customFormat="1" ht="26.25" customHeight="1" x14ac:dyDescent="0.25">
      <c r="A827" s="94" t="s">
        <v>139</v>
      </c>
      <c r="B827" s="88" t="s">
        <v>32</v>
      </c>
      <c r="C827" s="99" t="s">
        <v>141</v>
      </c>
      <c r="D827" s="88" t="s">
        <v>142</v>
      </c>
      <c r="E827" s="88" t="s">
        <v>1509</v>
      </c>
      <c r="F827" s="88"/>
      <c r="G827" s="89" t="s">
        <v>146</v>
      </c>
    </row>
    <row r="828" spans="1:15" s="17" customFormat="1" ht="12.75" customHeight="1" x14ac:dyDescent="0.25">
      <c r="A828" s="95"/>
      <c r="B828" s="97"/>
      <c r="C828" s="100"/>
      <c r="D828" s="97"/>
      <c r="E828" s="92" t="s">
        <v>147</v>
      </c>
      <c r="F828" s="92" t="s">
        <v>148</v>
      </c>
      <c r="G828" s="90"/>
    </row>
    <row r="829" spans="1:15" s="17" customFormat="1" ht="13.5" customHeight="1" thickBot="1" x14ac:dyDescent="0.3">
      <c r="A829" s="96"/>
      <c r="B829" s="98"/>
      <c r="C829" s="101"/>
      <c r="D829" s="98"/>
      <c r="E829" s="93"/>
      <c r="F829" s="93"/>
      <c r="G829" s="91"/>
    </row>
    <row r="830" spans="1:15" s="26" customFormat="1" ht="26.4" x14ac:dyDescent="0.25">
      <c r="A830" s="70">
        <v>637</v>
      </c>
      <c r="B830" s="72" t="s">
        <v>1437</v>
      </c>
      <c r="C830" s="73" t="s">
        <v>296</v>
      </c>
      <c r="D830" s="74" t="s">
        <v>1438</v>
      </c>
      <c r="E830" s="75">
        <v>10</v>
      </c>
      <c r="F830" s="74">
        <v>962.5</v>
      </c>
      <c r="G830" s="76"/>
      <c r="H830" s="25" t="e">
        <f>#REF!</f>
        <v>#REF!</v>
      </c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>
        <f t="shared" ref="N830:N845" si="85">E830</f>
        <v>10</v>
      </c>
      <c r="O830" s="25">
        <f t="shared" ref="O830:O845" si="86">F830</f>
        <v>962.5</v>
      </c>
    </row>
    <row r="831" spans="1:15" s="26" customFormat="1" ht="26.4" x14ac:dyDescent="0.25">
      <c r="A831" s="70">
        <v>638</v>
      </c>
      <c r="B831" s="72" t="s">
        <v>1439</v>
      </c>
      <c r="C831" s="73" t="s">
        <v>296</v>
      </c>
      <c r="D831" s="74" t="s">
        <v>1440</v>
      </c>
      <c r="E831" s="75">
        <v>26</v>
      </c>
      <c r="F831" s="74">
        <v>33.800000000000004</v>
      </c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si="85"/>
        <v>26</v>
      </c>
      <c r="O831" s="25">
        <f t="shared" si="86"/>
        <v>33.800000000000004</v>
      </c>
    </row>
    <row r="832" spans="1:15" s="26" customFormat="1" ht="26.4" x14ac:dyDescent="0.25">
      <c r="A832" s="70">
        <v>639</v>
      </c>
      <c r="B832" s="72" t="s">
        <v>1441</v>
      </c>
      <c r="C832" s="73" t="s">
        <v>296</v>
      </c>
      <c r="D832" s="74" t="s">
        <v>1442</v>
      </c>
      <c r="E832" s="75">
        <v>12</v>
      </c>
      <c r="F832" s="74">
        <v>162</v>
      </c>
      <c r="G832" s="76"/>
      <c r="H832" s="25" t="e">
        <f>#REF!</f>
        <v>#REF!</v>
      </c>
      <c r="I832" s="25" t="e">
        <f>#REF!</f>
        <v>#REF!</v>
      </c>
      <c r="J832" s="25" t="e">
        <f>#REF!</f>
        <v>#REF!</v>
      </c>
      <c r="K832" s="25" t="e">
        <f>#REF!</f>
        <v>#REF!</v>
      </c>
      <c r="L832" s="25" t="e">
        <f>#REF!</f>
        <v>#REF!</v>
      </c>
      <c r="M832" s="25" t="e">
        <f>#REF!</f>
        <v>#REF!</v>
      </c>
      <c r="N832" s="25">
        <f t="shared" si="85"/>
        <v>12</v>
      </c>
      <c r="O832" s="25">
        <f t="shared" si="86"/>
        <v>162</v>
      </c>
    </row>
    <row r="833" spans="1:15" s="26" customFormat="1" ht="26.4" x14ac:dyDescent="0.25">
      <c r="A833" s="70">
        <v>640</v>
      </c>
      <c r="B833" s="72" t="s">
        <v>1443</v>
      </c>
      <c r="C833" s="73" t="s">
        <v>296</v>
      </c>
      <c r="D833" s="74" t="s">
        <v>1444</v>
      </c>
      <c r="E833" s="75">
        <v>72</v>
      </c>
      <c r="F833" s="74">
        <v>975.56000000000006</v>
      </c>
      <c r="G833" s="76"/>
      <c r="H833" s="25" t="e">
        <f>#REF!</f>
        <v>#REF!</v>
      </c>
      <c r="I833" s="25" t="e">
        <f>#REF!</f>
        <v>#REF!</v>
      </c>
      <c r="J833" s="25" t="e">
        <f>#REF!</f>
        <v>#REF!</v>
      </c>
      <c r="K833" s="25" t="e">
        <f>#REF!</f>
        <v>#REF!</v>
      </c>
      <c r="L833" s="25" t="e">
        <f>#REF!</f>
        <v>#REF!</v>
      </c>
      <c r="M833" s="25" t="e">
        <f>#REF!</f>
        <v>#REF!</v>
      </c>
      <c r="N833" s="25">
        <f t="shared" si="85"/>
        <v>72</v>
      </c>
      <c r="O833" s="25">
        <f t="shared" si="86"/>
        <v>975.56000000000006</v>
      </c>
    </row>
    <row r="834" spans="1:15" s="26" customFormat="1" ht="26.4" x14ac:dyDescent="0.25">
      <c r="A834" s="70">
        <v>641</v>
      </c>
      <c r="B834" s="72" t="s">
        <v>1445</v>
      </c>
      <c r="C834" s="73" t="s">
        <v>296</v>
      </c>
      <c r="D834" s="74" t="s">
        <v>1446</v>
      </c>
      <c r="E834" s="75">
        <v>45</v>
      </c>
      <c r="F834" s="74">
        <v>608.64</v>
      </c>
      <c r="G834" s="76"/>
      <c r="H834" s="25" t="e">
        <f>#REF!</f>
        <v>#REF!</v>
      </c>
      <c r="I834" s="25" t="e">
        <f>#REF!</f>
        <v>#REF!</v>
      </c>
      <c r="J834" s="25" t="e">
        <f>#REF!</f>
        <v>#REF!</v>
      </c>
      <c r="K834" s="25" t="e">
        <f>#REF!</f>
        <v>#REF!</v>
      </c>
      <c r="L834" s="25" t="e">
        <f>#REF!</f>
        <v>#REF!</v>
      </c>
      <c r="M834" s="25" t="e">
        <f>#REF!</f>
        <v>#REF!</v>
      </c>
      <c r="N834" s="25">
        <f t="shared" si="85"/>
        <v>45</v>
      </c>
      <c r="O834" s="25">
        <f t="shared" si="86"/>
        <v>608.64</v>
      </c>
    </row>
    <row r="835" spans="1:15" s="26" customFormat="1" ht="39.6" x14ac:dyDescent="0.25">
      <c r="A835" s="70">
        <v>642</v>
      </c>
      <c r="B835" s="72" t="s">
        <v>1447</v>
      </c>
      <c r="C835" s="73" t="s">
        <v>296</v>
      </c>
      <c r="D835" s="74" t="s">
        <v>1448</v>
      </c>
      <c r="E835" s="75">
        <v>3876</v>
      </c>
      <c r="F835" s="74">
        <v>3798.71</v>
      </c>
      <c r="G835" s="76"/>
      <c r="H835" s="25" t="e">
        <f>#REF!</f>
        <v>#REF!</v>
      </c>
      <c r="I835" s="25" t="e">
        <f>#REF!</f>
        <v>#REF!</v>
      </c>
      <c r="J835" s="25" t="e">
        <f>#REF!</f>
        <v>#REF!</v>
      </c>
      <c r="K835" s="25" t="e">
        <f>#REF!</f>
        <v>#REF!</v>
      </c>
      <c r="L835" s="25" t="e">
        <f>#REF!</f>
        <v>#REF!</v>
      </c>
      <c r="M835" s="25" t="e">
        <f>#REF!</f>
        <v>#REF!</v>
      </c>
      <c r="N835" s="25">
        <f t="shared" si="85"/>
        <v>3876</v>
      </c>
      <c r="O835" s="25">
        <f t="shared" si="86"/>
        <v>3798.71</v>
      </c>
    </row>
    <row r="836" spans="1:15" s="26" customFormat="1" ht="26.4" x14ac:dyDescent="0.25">
      <c r="A836" s="70">
        <v>643</v>
      </c>
      <c r="B836" s="72" t="s">
        <v>1449</v>
      </c>
      <c r="C836" s="73" t="s">
        <v>296</v>
      </c>
      <c r="D836" s="74" t="s">
        <v>1450</v>
      </c>
      <c r="E836" s="75"/>
      <c r="F836" s="74"/>
      <c r="G836" s="76"/>
      <c r="H836" s="25" t="e">
        <f>#REF!</f>
        <v>#REF!</v>
      </c>
      <c r="I836" s="25" t="e">
        <f>#REF!</f>
        <v>#REF!</v>
      </c>
      <c r="J836" s="25" t="e">
        <f>#REF!</f>
        <v>#REF!</v>
      </c>
      <c r="K836" s="25" t="e">
        <f>#REF!</f>
        <v>#REF!</v>
      </c>
      <c r="L836" s="25" t="e">
        <f>#REF!</f>
        <v>#REF!</v>
      </c>
      <c r="M836" s="25" t="e">
        <f>#REF!</f>
        <v>#REF!</v>
      </c>
      <c r="N836" s="25">
        <f t="shared" si="85"/>
        <v>0</v>
      </c>
      <c r="O836" s="25">
        <f t="shared" si="86"/>
        <v>0</v>
      </c>
    </row>
    <row r="837" spans="1:15" s="26" customFormat="1" ht="26.4" x14ac:dyDescent="0.25">
      <c r="A837" s="70">
        <v>644</v>
      </c>
      <c r="B837" s="72" t="s">
        <v>1449</v>
      </c>
      <c r="C837" s="73" t="s">
        <v>296</v>
      </c>
      <c r="D837" s="74" t="s">
        <v>1451</v>
      </c>
      <c r="E837" s="75">
        <v>1000</v>
      </c>
      <c r="F837" s="74">
        <v>2280</v>
      </c>
      <c r="G837" s="76"/>
      <c r="H837" s="25" t="e">
        <f>#REF!</f>
        <v>#REF!</v>
      </c>
      <c r="I837" s="25" t="e">
        <f>#REF!</f>
        <v>#REF!</v>
      </c>
      <c r="J837" s="25" t="e">
        <f>#REF!</f>
        <v>#REF!</v>
      </c>
      <c r="K837" s="25" t="e">
        <f>#REF!</f>
        <v>#REF!</v>
      </c>
      <c r="L837" s="25" t="e">
        <f>#REF!</f>
        <v>#REF!</v>
      </c>
      <c r="M837" s="25" t="e">
        <f>#REF!</f>
        <v>#REF!</v>
      </c>
      <c r="N837" s="25">
        <f t="shared" si="85"/>
        <v>1000</v>
      </c>
      <c r="O837" s="25">
        <f t="shared" si="86"/>
        <v>2280</v>
      </c>
    </row>
    <row r="838" spans="1:15" s="26" customFormat="1" ht="13.2" x14ac:dyDescent="0.25">
      <c r="A838" s="70">
        <v>645</v>
      </c>
      <c r="B838" s="72" t="s">
        <v>1452</v>
      </c>
      <c r="C838" s="73" t="s">
        <v>296</v>
      </c>
      <c r="D838" s="74" t="s">
        <v>1453</v>
      </c>
      <c r="E838" s="75">
        <v>350</v>
      </c>
      <c r="F838" s="74">
        <v>434</v>
      </c>
      <c r="G838" s="76"/>
      <c r="H838" s="25" t="e">
        <f>#REF!</f>
        <v>#REF!</v>
      </c>
      <c r="I838" s="25" t="e">
        <f>#REF!</f>
        <v>#REF!</v>
      </c>
      <c r="J838" s="25" t="e">
        <f>#REF!</f>
        <v>#REF!</v>
      </c>
      <c r="K838" s="25" t="e">
        <f>#REF!</f>
        <v>#REF!</v>
      </c>
      <c r="L838" s="25" t="e">
        <f>#REF!</f>
        <v>#REF!</v>
      </c>
      <c r="M838" s="25" t="e">
        <f>#REF!</f>
        <v>#REF!</v>
      </c>
      <c r="N838" s="25">
        <f t="shared" si="85"/>
        <v>350</v>
      </c>
      <c r="O838" s="25">
        <f t="shared" si="86"/>
        <v>434</v>
      </c>
    </row>
    <row r="839" spans="1:15" s="26" customFormat="1" ht="13.2" x14ac:dyDescent="0.25">
      <c r="A839" s="70">
        <v>646</v>
      </c>
      <c r="B839" s="72" t="s">
        <v>1454</v>
      </c>
      <c r="C839" s="73" t="s">
        <v>296</v>
      </c>
      <c r="D839" s="74" t="s">
        <v>1455</v>
      </c>
      <c r="E839" s="75">
        <v>1000</v>
      </c>
      <c r="F839" s="74">
        <v>740</v>
      </c>
      <c r="G839" s="76"/>
      <c r="H839" s="25" t="e">
        <f>#REF!</f>
        <v>#REF!</v>
      </c>
      <c r="I839" s="25" t="e">
        <f>#REF!</f>
        <v>#REF!</v>
      </c>
      <c r="J839" s="25" t="e">
        <f>#REF!</f>
        <v>#REF!</v>
      </c>
      <c r="K839" s="25" t="e">
        <f>#REF!</f>
        <v>#REF!</v>
      </c>
      <c r="L839" s="25" t="e">
        <f>#REF!</f>
        <v>#REF!</v>
      </c>
      <c r="M839" s="25" t="e">
        <f>#REF!</f>
        <v>#REF!</v>
      </c>
      <c r="N839" s="25">
        <f t="shared" si="85"/>
        <v>1000</v>
      </c>
      <c r="O839" s="25">
        <f t="shared" si="86"/>
        <v>740</v>
      </c>
    </row>
    <row r="840" spans="1:15" s="26" customFormat="1" ht="13.2" x14ac:dyDescent="0.25">
      <c r="A840" s="70">
        <v>647</v>
      </c>
      <c r="B840" s="72" t="s">
        <v>1456</v>
      </c>
      <c r="C840" s="73" t="s">
        <v>296</v>
      </c>
      <c r="D840" s="74" t="s">
        <v>1457</v>
      </c>
      <c r="E840" s="75">
        <v>1000</v>
      </c>
      <c r="F840" s="74">
        <v>1840</v>
      </c>
      <c r="G840" s="76"/>
      <c r="H840" s="25" t="e">
        <f>#REF!</f>
        <v>#REF!</v>
      </c>
      <c r="I840" s="25" t="e">
        <f>#REF!</f>
        <v>#REF!</v>
      </c>
      <c r="J840" s="25" t="e">
        <f>#REF!</f>
        <v>#REF!</v>
      </c>
      <c r="K840" s="25" t="e">
        <f>#REF!</f>
        <v>#REF!</v>
      </c>
      <c r="L840" s="25" t="e">
        <f>#REF!</f>
        <v>#REF!</v>
      </c>
      <c r="M840" s="25" t="e">
        <f>#REF!</f>
        <v>#REF!</v>
      </c>
      <c r="N840" s="25">
        <f t="shared" si="85"/>
        <v>1000</v>
      </c>
      <c r="O840" s="25">
        <f t="shared" si="86"/>
        <v>1840</v>
      </c>
    </row>
    <row r="841" spans="1:15" s="26" customFormat="1" ht="26.4" x14ac:dyDescent="0.25">
      <c r="A841" s="70">
        <v>648</v>
      </c>
      <c r="B841" s="72" t="s">
        <v>1458</v>
      </c>
      <c r="C841" s="73" t="s">
        <v>296</v>
      </c>
      <c r="D841" s="74" t="s">
        <v>1459</v>
      </c>
      <c r="E841" s="75">
        <v>156</v>
      </c>
      <c r="F841" s="74">
        <v>262.08000000000004</v>
      </c>
      <c r="G841" s="76"/>
      <c r="H841" s="25" t="e">
        <f>#REF!</f>
        <v>#REF!</v>
      </c>
      <c r="I841" s="25" t="e">
        <f>#REF!</f>
        <v>#REF!</v>
      </c>
      <c r="J841" s="25" t="e">
        <f>#REF!</f>
        <v>#REF!</v>
      </c>
      <c r="K841" s="25" t="e">
        <f>#REF!</f>
        <v>#REF!</v>
      </c>
      <c r="L841" s="25" t="e">
        <f>#REF!</f>
        <v>#REF!</v>
      </c>
      <c r="M841" s="25" t="e">
        <f>#REF!</f>
        <v>#REF!</v>
      </c>
      <c r="N841" s="25">
        <f t="shared" si="85"/>
        <v>156</v>
      </c>
      <c r="O841" s="25">
        <f t="shared" si="86"/>
        <v>262.08000000000004</v>
      </c>
    </row>
    <row r="842" spans="1:15" s="26" customFormat="1" ht="13.2" x14ac:dyDescent="0.25">
      <c r="A842" s="70">
        <v>649</v>
      </c>
      <c r="B842" s="72" t="s">
        <v>1460</v>
      </c>
      <c r="C842" s="73" t="s">
        <v>296</v>
      </c>
      <c r="D842" s="74" t="s">
        <v>1461</v>
      </c>
      <c r="E842" s="75">
        <v>3000</v>
      </c>
      <c r="F842" s="74">
        <v>2580</v>
      </c>
      <c r="G842" s="76"/>
      <c r="H842" s="25" t="e">
        <f>#REF!</f>
        <v>#REF!</v>
      </c>
      <c r="I842" s="25" t="e">
        <f>#REF!</f>
        <v>#REF!</v>
      </c>
      <c r="J842" s="25" t="e">
        <f>#REF!</f>
        <v>#REF!</v>
      </c>
      <c r="K842" s="25" t="e">
        <f>#REF!</f>
        <v>#REF!</v>
      </c>
      <c r="L842" s="25" t="e">
        <f>#REF!</f>
        <v>#REF!</v>
      </c>
      <c r="M842" s="25" t="e">
        <f>#REF!</f>
        <v>#REF!</v>
      </c>
      <c r="N842" s="25">
        <f t="shared" si="85"/>
        <v>3000</v>
      </c>
      <c r="O842" s="25">
        <f t="shared" si="86"/>
        <v>2580</v>
      </c>
    </row>
    <row r="843" spans="1:15" s="26" customFormat="1" ht="13.2" x14ac:dyDescent="0.25">
      <c r="A843" s="70">
        <v>650</v>
      </c>
      <c r="B843" s="72" t="s">
        <v>1462</v>
      </c>
      <c r="C843" s="73" t="s">
        <v>296</v>
      </c>
      <c r="D843" s="74" t="s">
        <v>1463</v>
      </c>
      <c r="E843" s="75"/>
      <c r="F843" s="74"/>
      <c r="G843" s="76"/>
      <c r="H843" s="25" t="e">
        <f>#REF!</f>
        <v>#REF!</v>
      </c>
      <c r="I843" s="25" t="e">
        <f>#REF!</f>
        <v>#REF!</v>
      </c>
      <c r="J843" s="25" t="e">
        <f>#REF!</f>
        <v>#REF!</v>
      </c>
      <c r="K843" s="25" t="e">
        <f>#REF!</f>
        <v>#REF!</v>
      </c>
      <c r="L843" s="25" t="e">
        <f>#REF!</f>
        <v>#REF!</v>
      </c>
      <c r="M843" s="25" t="e">
        <f>#REF!</f>
        <v>#REF!</v>
      </c>
      <c r="N843" s="25">
        <f t="shared" si="85"/>
        <v>0</v>
      </c>
      <c r="O843" s="25">
        <f t="shared" si="86"/>
        <v>0</v>
      </c>
    </row>
    <row r="844" spans="1:15" s="26" customFormat="1" ht="13.2" x14ac:dyDescent="0.25">
      <c r="A844" s="70">
        <v>651</v>
      </c>
      <c r="B844" s="72" t="s">
        <v>1464</v>
      </c>
      <c r="C844" s="73" t="s">
        <v>296</v>
      </c>
      <c r="D844" s="74" t="s">
        <v>1465</v>
      </c>
      <c r="E844" s="75">
        <v>96</v>
      </c>
      <c r="F844" s="74">
        <v>3016.53</v>
      </c>
      <c r="G844" s="76"/>
      <c r="H844" s="25" t="e">
        <f>#REF!</f>
        <v>#REF!</v>
      </c>
      <c r="I844" s="25" t="e">
        <f>#REF!</f>
        <v>#REF!</v>
      </c>
      <c r="J844" s="25" t="e">
        <f>#REF!</f>
        <v>#REF!</v>
      </c>
      <c r="K844" s="25" t="e">
        <f>#REF!</f>
        <v>#REF!</v>
      </c>
      <c r="L844" s="25" t="e">
        <f>#REF!</f>
        <v>#REF!</v>
      </c>
      <c r="M844" s="25" t="e">
        <f>#REF!</f>
        <v>#REF!</v>
      </c>
      <c r="N844" s="25">
        <f t="shared" si="85"/>
        <v>96</v>
      </c>
      <c r="O844" s="25">
        <f t="shared" si="86"/>
        <v>3016.53</v>
      </c>
    </row>
    <row r="845" spans="1:15" s="26" customFormat="1" ht="13.2" x14ac:dyDescent="0.25">
      <c r="A845" s="70">
        <v>652</v>
      </c>
      <c r="B845" s="72" t="s">
        <v>1466</v>
      </c>
      <c r="C845" s="73" t="s">
        <v>296</v>
      </c>
      <c r="D845" s="74" t="s">
        <v>1467</v>
      </c>
      <c r="E845" s="75">
        <v>850</v>
      </c>
      <c r="F845" s="74">
        <v>1028.5</v>
      </c>
      <c r="G845" s="76"/>
      <c r="H845" s="25" t="e">
        <f>#REF!</f>
        <v>#REF!</v>
      </c>
      <c r="I845" s="25" t="e">
        <f>#REF!</f>
        <v>#REF!</v>
      </c>
      <c r="J845" s="25" t="e">
        <f>#REF!</f>
        <v>#REF!</v>
      </c>
      <c r="K845" s="25" t="e">
        <f>#REF!</f>
        <v>#REF!</v>
      </c>
      <c r="L845" s="25" t="e">
        <f>#REF!</f>
        <v>#REF!</v>
      </c>
      <c r="M845" s="25" t="e">
        <f>#REF!</f>
        <v>#REF!</v>
      </c>
      <c r="N845" s="25">
        <f t="shared" si="85"/>
        <v>850</v>
      </c>
      <c r="O845" s="25">
        <f t="shared" si="86"/>
        <v>1028.5</v>
      </c>
    </row>
    <row r="846" spans="1:15" s="17" customFormat="1" ht="13.5" customHeight="1" thickBot="1" x14ac:dyDescent="0.3"/>
    <row r="847" spans="1:15" s="17" customFormat="1" ht="26.25" customHeight="1" x14ac:dyDescent="0.25">
      <c r="A847" s="94" t="s">
        <v>139</v>
      </c>
      <c r="B847" s="88" t="s">
        <v>32</v>
      </c>
      <c r="C847" s="99" t="s">
        <v>141</v>
      </c>
      <c r="D847" s="88" t="s">
        <v>142</v>
      </c>
      <c r="E847" s="88" t="s">
        <v>1509</v>
      </c>
      <c r="F847" s="88"/>
      <c r="G847" s="89" t="s">
        <v>146</v>
      </c>
    </row>
    <row r="848" spans="1:15" s="17" customFormat="1" ht="12.75" customHeight="1" x14ac:dyDescent="0.25">
      <c r="A848" s="95"/>
      <c r="B848" s="97"/>
      <c r="C848" s="100"/>
      <c r="D848" s="97"/>
      <c r="E848" s="92" t="s">
        <v>147</v>
      </c>
      <c r="F848" s="92" t="s">
        <v>148</v>
      </c>
      <c r="G848" s="90"/>
    </row>
    <row r="849" spans="1:15" s="17" customFormat="1" ht="13.5" customHeight="1" thickBot="1" x14ac:dyDescent="0.3">
      <c r="A849" s="96"/>
      <c r="B849" s="98"/>
      <c r="C849" s="101"/>
      <c r="D849" s="98"/>
      <c r="E849" s="93"/>
      <c r="F849" s="93"/>
      <c r="G849" s="91"/>
    </row>
    <row r="850" spans="1:15" s="26" customFormat="1" ht="13.2" x14ac:dyDescent="0.25">
      <c r="A850" s="70">
        <v>653</v>
      </c>
      <c r="B850" s="72" t="s">
        <v>1468</v>
      </c>
      <c r="C850" s="73" t="s">
        <v>296</v>
      </c>
      <c r="D850" s="74" t="s">
        <v>1469</v>
      </c>
      <c r="E850" s="75">
        <v>550</v>
      </c>
      <c r="F850" s="74">
        <v>423.5</v>
      </c>
      <c r="G850" s="76"/>
      <c r="H850" s="25" t="e">
        <f>#REF!</f>
        <v>#REF!</v>
      </c>
      <c r="I850" s="25" t="e">
        <f>#REF!</f>
        <v>#REF!</v>
      </c>
      <c r="J850" s="25" t="e">
        <f>#REF!</f>
        <v>#REF!</v>
      </c>
      <c r="K850" s="25" t="e">
        <f>#REF!</f>
        <v>#REF!</v>
      </c>
      <c r="L850" s="25" t="e">
        <f>#REF!</f>
        <v>#REF!</v>
      </c>
      <c r="M850" s="25" t="e">
        <f>#REF!</f>
        <v>#REF!</v>
      </c>
      <c r="N850" s="25">
        <f t="shared" ref="N850:N860" si="87">E850</f>
        <v>550</v>
      </c>
      <c r="O850" s="25">
        <f t="shared" ref="O850:O860" si="88">F850</f>
        <v>423.5</v>
      </c>
    </row>
    <row r="851" spans="1:15" s="26" customFormat="1" ht="39.6" x14ac:dyDescent="0.25">
      <c r="A851" s="70">
        <v>654</v>
      </c>
      <c r="B851" s="72" t="s">
        <v>1470</v>
      </c>
      <c r="C851" s="73" t="s">
        <v>296</v>
      </c>
      <c r="D851" s="74" t="s">
        <v>1471</v>
      </c>
      <c r="E851" s="75">
        <v>3930</v>
      </c>
      <c r="F851" s="74">
        <v>4165.8</v>
      </c>
      <c r="G851" s="76"/>
      <c r="H851" s="25" t="e">
        <f>#REF!</f>
        <v>#REF!</v>
      </c>
      <c r="I851" s="25" t="e">
        <f>#REF!</f>
        <v>#REF!</v>
      </c>
      <c r="J851" s="25" t="e">
        <f>#REF!</f>
        <v>#REF!</v>
      </c>
      <c r="K851" s="25" t="e">
        <f>#REF!</f>
        <v>#REF!</v>
      </c>
      <c r="L851" s="25" t="e">
        <f>#REF!</f>
        <v>#REF!</v>
      </c>
      <c r="M851" s="25" t="e">
        <f>#REF!</f>
        <v>#REF!</v>
      </c>
      <c r="N851" s="25">
        <f t="shared" si="87"/>
        <v>3930</v>
      </c>
      <c r="O851" s="25">
        <f t="shared" si="88"/>
        <v>4165.8</v>
      </c>
    </row>
    <row r="852" spans="1:15" s="26" customFormat="1" ht="26.4" x14ac:dyDescent="0.25">
      <c r="A852" s="70">
        <v>655</v>
      </c>
      <c r="B852" s="72" t="s">
        <v>1472</v>
      </c>
      <c r="C852" s="73" t="s">
        <v>296</v>
      </c>
      <c r="D852" s="74" t="s">
        <v>1473</v>
      </c>
      <c r="E852" s="75">
        <v>1865</v>
      </c>
      <c r="F852" s="74">
        <v>1473.3500000000001</v>
      </c>
      <c r="G852" s="76"/>
      <c r="H852" s="25" t="e">
        <f>#REF!</f>
        <v>#REF!</v>
      </c>
      <c r="I852" s="25" t="e">
        <f>#REF!</f>
        <v>#REF!</v>
      </c>
      <c r="J852" s="25" t="e">
        <f>#REF!</f>
        <v>#REF!</v>
      </c>
      <c r="K852" s="25" t="e">
        <f>#REF!</f>
        <v>#REF!</v>
      </c>
      <c r="L852" s="25" t="e">
        <f>#REF!</f>
        <v>#REF!</v>
      </c>
      <c r="M852" s="25" t="e">
        <f>#REF!</f>
        <v>#REF!</v>
      </c>
      <c r="N852" s="25">
        <f t="shared" si="87"/>
        <v>1865</v>
      </c>
      <c r="O852" s="25">
        <f t="shared" si="88"/>
        <v>1473.3500000000001</v>
      </c>
    </row>
    <row r="853" spans="1:15" s="26" customFormat="1" ht="26.4" x14ac:dyDescent="0.25">
      <c r="A853" s="70">
        <v>656</v>
      </c>
      <c r="B853" s="72" t="s">
        <v>1474</v>
      </c>
      <c r="C853" s="73" t="s">
        <v>296</v>
      </c>
      <c r="D853" s="74" t="s">
        <v>1475</v>
      </c>
      <c r="E853" s="75">
        <v>1800</v>
      </c>
      <c r="F853" s="74">
        <v>2864.1600000000003</v>
      </c>
      <c r="G853" s="76"/>
      <c r="H853" s="25" t="e">
        <f>#REF!</f>
        <v>#REF!</v>
      </c>
      <c r="I853" s="25" t="e">
        <f>#REF!</f>
        <v>#REF!</v>
      </c>
      <c r="J853" s="25" t="e">
        <f>#REF!</f>
        <v>#REF!</v>
      </c>
      <c r="K853" s="25" t="e">
        <f>#REF!</f>
        <v>#REF!</v>
      </c>
      <c r="L853" s="25" t="e">
        <f>#REF!</f>
        <v>#REF!</v>
      </c>
      <c r="M853" s="25" t="e">
        <f>#REF!</f>
        <v>#REF!</v>
      </c>
      <c r="N853" s="25">
        <f t="shared" si="87"/>
        <v>1800</v>
      </c>
      <c r="O853" s="25">
        <f t="shared" si="88"/>
        <v>2864.1600000000003</v>
      </c>
    </row>
    <row r="854" spans="1:15" s="26" customFormat="1" ht="26.4" x14ac:dyDescent="0.25">
      <c r="A854" s="70">
        <v>657</v>
      </c>
      <c r="B854" s="72" t="s">
        <v>1476</v>
      </c>
      <c r="C854" s="73" t="s">
        <v>296</v>
      </c>
      <c r="D854" s="74" t="s">
        <v>1477</v>
      </c>
      <c r="E854" s="75">
        <v>2500</v>
      </c>
      <c r="F854" s="74">
        <v>2675</v>
      </c>
      <c r="G854" s="76"/>
      <c r="H854" s="25" t="e">
        <f>#REF!</f>
        <v>#REF!</v>
      </c>
      <c r="I854" s="25" t="e">
        <f>#REF!</f>
        <v>#REF!</v>
      </c>
      <c r="J854" s="25" t="e">
        <f>#REF!</f>
        <v>#REF!</v>
      </c>
      <c r="K854" s="25" t="e">
        <f>#REF!</f>
        <v>#REF!</v>
      </c>
      <c r="L854" s="25" t="e">
        <f>#REF!</f>
        <v>#REF!</v>
      </c>
      <c r="M854" s="25" t="e">
        <f>#REF!</f>
        <v>#REF!</v>
      </c>
      <c r="N854" s="25">
        <f t="shared" si="87"/>
        <v>2500</v>
      </c>
      <c r="O854" s="25">
        <f t="shared" si="88"/>
        <v>2675</v>
      </c>
    </row>
    <row r="855" spans="1:15" s="26" customFormat="1" ht="26.4" x14ac:dyDescent="0.25">
      <c r="A855" s="70">
        <v>658</v>
      </c>
      <c r="B855" s="72" t="s">
        <v>1478</v>
      </c>
      <c r="C855" s="73" t="s">
        <v>296</v>
      </c>
      <c r="D855" s="74" t="s">
        <v>1479</v>
      </c>
      <c r="E855" s="75">
        <v>2000</v>
      </c>
      <c r="F855" s="74">
        <v>4600</v>
      </c>
      <c r="G855" s="76"/>
      <c r="H855" s="25" t="e">
        <f>#REF!</f>
        <v>#REF!</v>
      </c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>
        <f t="shared" si="87"/>
        <v>2000</v>
      </c>
      <c r="O855" s="25">
        <f t="shared" si="88"/>
        <v>4600</v>
      </c>
    </row>
    <row r="856" spans="1:15" s="26" customFormat="1" ht="39.6" x14ac:dyDescent="0.25">
      <c r="A856" s="70">
        <v>659</v>
      </c>
      <c r="B856" s="72" t="s">
        <v>1480</v>
      </c>
      <c r="C856" s="73" t="s">
        <v>296</v>
      </c>
      <c r="D856" s="74" t="s">
        <v>1481</v>
      </c>
      <c r="E856" s="75"/>
      <c r="F856" s="74"/>
      <c r="G856" s="76"/>
      <c r="H856" s="25" t="e">
        <f>#REF!</f>
        <v>#REF!</v>
      </c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>
        <f t="shared" si="87"/>
        <v>0</v>
      </c>
      <c r="O856" s="25">
        <f t="shared" si="88"/>
        <v>0</v>
      </c>
    </row>
    <row r="857" spans="1:15" s="26" customFormat="1" ht="39.6" x14ac:dyDescent="0.25">
      <c r="A857" s="70">
        <v>660</v>
      </c>
      <c r="B857" s="72" t="s">
        <v>1482</v>
      </c>
      <c r="C857" s="73" t="s">
        <v>296</v>
      </c>
      <c r="D857" s="74">
        <v>1</v>
      </c>
      <c r="E857" s="75">
        <v>2610</v>
      </c>
      <c r="F857" s="74">
        <v>2610</v>
      </c>
      <c r="G857" s="76"/>
      <c r="H857" s="25" t="e">
        <f>#REF!</f>
        <v>#REF!</v>
      </c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>
        <f t="shared" si="87"/>
        <v>2610</v>
      </c>
      <c r="O857" s="25">
        <f t="shared" si="88"/>
        <v>2610</v>
      </c>
    </row>
    <row r="858" spans="1:15" s="26" customFormat="1" ht="26.4" x14ac:dyDescent="0.25">
      <c r="A858" s="70">
        <v>661</v>
      </c>
      <c r="B858" s="72" t="s">
        <v>1483</v>
      </c>
      <c r="C858" s="73" t="s">
        <v>296</v>
      </c>
      <c r="D858" s="74" t="s">
        <v>1484</v>
      </c>
      <c r="E858" s="75">
        <v>200</v>
      </c>
      <c r="F858" s="74">
        <v>3432</v>
      </c>
      <c r="G858" s="76"/>
      <c r="H858" s="25" t="e">
        <f>#REF!</f>
        <v>#REF!</v>
      </c>
      <c r="I858" s="25" t="e">
        <f>#REF!</f>
        <v>#REF!</v>
      </c>
      <c r="J858" s="25" t="e">
        <f>#REF!</f>
        <v>#REF!</v>
      </c>
      <c r="K858" s="25" t="e">
        <f>#REF!</f>
        <v>#REF!</v>
      </c>
      <c r="L858" s="25" t="e">
        <f>#REF!</f>
        <v>#REF!</v>
      </c>
      <c r="M858" s="25" t="e">
        <f>#REF!</f>
        <v>#REF!</v>
      </c>
      <c r="N858" s="25">
        <f t="shared" si="87"/>
        <v>200</v>
      </c>
      <c r="O858" s="25">
        <f t="shared" si="88"/>
        <v>3432</v>
      </c>
    </row>
    <row r="859" spans="1:15" s="26" customFormat="1" ht="26.4" x14ac:dyDescent="0.25">
      <c r="A859" s="70">
        <v>662</v>
      </c>
      <c r="B859" s="72" t="s">
        <v>1485</v>
      </c>
      <c r="C859" s="73" t="s">
        <v>296</v>
      </c>
      <c r="D859" s="74" t="s">
        <v>1486</v>
      </c>
      <c r="E859" s="75">
        <v>600</v>
      </c>
      <c r="F859" s="74">
        <v>1404</v>
      </c>
      <c r="G859" s="76"/>
      <c r="H859" s="25" t="e">
        <f>#REF!</f>
        <v>#REF!</v>
      </c>
      <c r="I859" s="25" t="e">
        <f>#REF!</f>
        <v>#REF!</v>
      </c>
      <c r="J859" s="25" t="e">
        <f>#REF!</f>
        <v>#REF!</v>
      </c>
      <c r="K859" s="25" t="e">
        <f>#REF!</f>
        <v>#REF!</v>
      </c>
      <c r="L859" s="25" t="e">
        <f>#REF!</f>
        <v>#REF!</v>
      </c>
      <c r="M859" s="25" t="e">
        <f>#REF!</f>
        <v>#REF!</v>
      </c>
      <c r="N859" s="25">
        <f t="shared" si="87"/>
        <v>600</v>
      </c>
      <c r="O859" s="25">
        <f t="shared" si="88"/>
        <v>1404</v>
      </c>
    </row>
    <row r="860" spans="1:15" s="26" customFormat="1" ht="26.4" x14ac:dyDescent="0.25">
      <c r="A860" s="70">
        <v>663</v>
      </c>
      <c r="B860" s="72" t="s">
        <v>1487</v>
      </c>
      <c r="C860" s="73" t="s">
        <v>296</v>
      </c>
      <c r="D860" s="74" t="s">
        <v>1488</v>
      </c>
      <c r="E860" s="75">
        <v>800</v>
      </c>
      <c r="F860" s="74">
        <v>9104</v>
      </c>
      <c r="G860" s="76"/>
      <c r="H860" s="25" t="e">
        <f>#REF!</f>
        <v>#REF!</v>
      </c>
      <c r="I860" s="25" t="e">
        <f>#REF!</f>
        <v>#REF!</v>
      </c>
      <c r="J860" s="25" t="e">
        <f>#REF!</f>
        <v>#REF!</v>
      </c>
      <c r="K860" s="25" t="e">
        <f>#REF!</f>
        <v>#REF!</v>
      </c>
      <c r="L860" s="25" t="e">
        <f>#REF!</f>
        <v>#REF!</v>
      </c>
      <c r="M860" s="25" t="e">
        <f>#REF!</f>
        <v>#REF!</v>
      </c>
      <c r="N860" s="25">
        <f t="shared" si="87"/>
        <v>800</v>
      </c>
      <c r="O860" s="25">
        <f t="shared" si="88"/>
        <v>9104</v>
      </c>
    </row>
    <row r="861" spans="1:15" s="17" customFormat="1" ht="13.5" customHeight="1" thickBot="1" x14ac:dyDescent="0.3"/>
    <row r="862" spans="1:15" s="17" customFormat="1" ht="26.25" customHeight="1" x14ac:dyDescent="0.25">
      <c r="A862" s="94" t="s">
        <v>139</v>
      </c>
      <c r="B862" s="88" t="s">
        <v>32</v>
      </c>
      <c r="C862" s="99" t="s">
        <v>141</v>
      </c>
      <c r="D862" s="88" t="s">
        <v>142</v>
      </c>
      <c r="E862" s="88" t="s">
        <v>1509</v>
      </c>
      <c r="F862" s="88"/>
      <c r="G862" s="89" t="s">
        <v>146</v>
      </c>
    </row>
    <row r="863" spans="1:15" s="17" customFormat="1" ht="12.75" customHeight="1" x14ac:dyDescent="0.25">
      <c r="A863" s="95"/>
      <c r="B863" s="97"/>
      <c r="C863" s="100"/>
      <c r="D863" s="97"/>
      <c r="E863" s="92" t="s">
        <v>147</v>
      </c>
      <c r="F863" s="92" t="s">
        <v>148</v>
      </c>
      <c r="G863" s="90"/>
    </row>
    <row r="864" spans="1:15" s="17" customFormat="1" ht="13.5" customHeight="1" thickBot="1" x14ac:dyDescent="0.3">
      <c r="A864" s="96"/>
      <c r="B864" s="98"/>
      <c r="C864" s="101"/>
      <c r="D864" s="98"/>
      <c r="E864" s="93"/>
      <c r="F864" s="93"/>
      <c r="G864" s="91"/>
    </row>
    <row r="865" spans="1:15" s="26" customFormat="1" ht="39.6" x14ac:dyDescent="0.25">
      <c r="A865" s="70">
        <v>664</v>
      </c>
      <c r="B865" s="72" t="s">
        <v>1489</v>
      </c>
      <c r="C865" s="73" t="s">
        <v>296</v>
      </c>
      <c r="D865" s="74" t="s">
        <v>1370</v>
      </c>
      <c r="E865" s="75">
        <v>100</v>
      </c>
      <c r="F865" s="74">
        <v>1675.7</v>
      </c>
      <c r="G865" s="76"/>
      <c r="H865" s="25" t="e">
        <f>#REF!</f>
        <v>#REF!</v>
      </c>
      <c r="I865" s="25" t="e">
        <f>#REF!</f>
        <v>#REF!</v>
      </c>
      <c r="J865" s="25" t="e">
        <f>#REF!</f>
        <v>#REF!</v>
      </c>
      <c r="K865" s="25" t="e">
        <f>#REF!</f>
        <v>#REF!</v>
      </c>
      <c r="L865" s="25" t="e">
        <f>#REF!</f>
        <v>#REF!</v>
      </c>
      <c r="M865" s="25" t="e">
        <f>#REF!</f>
        <v>#REF!</v>
      </c>
      <c r="N865" s="25">
        <f t="shared" ref="N865:N875" si="89">E865</f>
        <v>100</v>
      </c>
      <c r="O865" s="25">
        <f t="shared" ref="O865:O875" si="90">F865</f>
        <v>1675.7</v>
      </c>
    </row>
    <row r="866" spans="1:15" s="26" customFormat="1" ht="39.6" x14ac:dyDescent="0.25">
      <c r="A866" s="70">
        <v>665</v>
      </c>
      <c r="B866" s="72" t="s">
        <v>1490</v>
      </c>
      <c r="C866" s="73" t="s">
        <v>296</v>
      </c>
      <c r="D866" s="74" t="s">
        <v>303</v>
      </c>
      <c r="E866" s="75">
        <v>8970</v>
      </c>
      <c r="F866" s="74">
        <v>19016.400000000001</v>
      </c>
      <c r="G866" s="76"/>
      <c r="H866" s="25" t="e">
        <f>#REF!</f>
        <v>#REF!</v>
      </c>
      <c r="I866" s="25" t="e">
        <f>#REF!</f>
        <v>#REF!</v>
      </c>
      <c r="J866" s="25" t="e">
        <f>#REF!</f>
        <v>#REF!</v>
      </c>
      <c r="K866" s="25" t="e">
        <f>#REF!</f>
        <v>#REF!</v>
      </c>
      <c r="L866" s="25" t="e">
        <f>#REF!</f>
        <v>#REF!</v>
      </c>
      <c r="M866" s="25" t="e">
        <f>#REF!</f>
        <v>#REF!</v>
      </c>
      <c r="N866" s="25">
        <f t="shared" si="89"/>
        <v>8970</v>
      </c>
      <c r="O866" s="25">
        <f t="shared" si="90"/>
        <v>19016.400000000001</v>
      </c>
    </row>
    <row r="867" spans="1:15" s="26" customFormat="1" ht="39.6" x14ac:dyDescent="0.25">
      <c r="A867" s="70">
        <v>666</v>
      </c>
      <c r="B867" s="72" t="s">
        <v>1491</v>
      </c>
      <c r="C867" s="73" t="s">
        <v>296</v>
      </c>
      <c r="D867" s="74" t="s">
        <v>1492</v>
      </c>
      <c r="E867" s="75">
        <v>2190</v>
      </c>
      <c r="F867" s="74">
        <v>14693.7</v>
      </c>
      <c r="G867" s="76"/>
      <c r="H867" s="25" t="e">
        <f>#REF!</f>
        <v>#REF!</v>
      </c>
      <c r="I867" s="25" t="e">
        <f>#REF!</f>
        <v>#REF!</v>
      </c>
      <c r="J867" s="25" t="e">
        <f>#REF!</f>
        <v>#REF!</v>
      </c>
      <c r="K867" s="25" t="e">
        <f>#REF!</f>
        <v>#REF!</v>
      </c>
      <c r="L867" s="25" t="e">
        <f>#REF!</f>
        <v>#REF!</v>
      </c>
      <c r="M867" s="25" t="e">
        <f>#REF!</f>
        <v>#REF!</v>
      </c>
      <c r="N867" s="25">
        <f t="shared" si="89"/>
        <v>2190</v>
      </c>
      <c r="O867" s="25">
        <f t="shared" si="90"/>
        <v>14693.7</v>
      </c>
    </row>
    <row r="868" spans="1:15" s="26" customFormat="1" ht="26.4" x14ac:dyDescent="0.25">
      <c r="A868" s="70">
        <v>667</v>
      </c>
      <c r="B868" s="72" t="s">
        <v>1493</v>
      </c>
      <c r="C868" s="73" t="s">
        <v>296</v>
      </c>
      <c r="D868" s="74" t="s">
        <v>1494</v>
      </c>
      <c r="E868" s="75"/>
      <c r="F868" s="74"/>
      <c r="G868" s="76"/>
      <c r="H868" s="25" t="e">
        <f>#REF!</f>
        <v>#REF!</v>
      </c>
      <c r="I868" s="25" t="e">
        <f>#REF!</f>
        <v>#REF!</v>
      </c>
      <c r="J868" s="25" t="e">
        <f>#REF!</f>
        <v>#REF!</v>
      </c>
      <c r="K868" s="25" t="e">
        <f>#REF!</f>
        <v>#REF!</v>
      </c>
      <c r="L868" s="25" t="e">
        <f>#REF!</f>
        <v>#REF!</v>
      </c>
      <c r="M868" s="25" t="e">
        <f>#REF!</f>
        <v>#REF!</v>
      </c>
      <c r="N868" s="25">
        <f t="shared" si="89"/>
        <v>0</v>
      </c>
      <c r="O868" s="25">
        <f t="shared" si="90"/>
        <v>0</v>
      </c>
    </row>
    <row r="869" spans="1:15" s="26" customFormat="1" ht="26.4" x14ac:dyDescent="0.25">
      <c r="A869" s="70">
        <v>668</v>
      </c>
      <c r="B869" s="72" t="s">
        <v>1495</v>
      </c>
      <c r="C869" s="73" t="s">
        <v>296</v>
      </c>
      <c r="D869" s="74" t="s">
        <v>466</v>
      </c>
      <c r="E869" s="75">
        <v>2684</v>
      </c>
      <c r="F869" s="74">
        <v>1816.1100000000001</v>
      </c>
      <c r="G869" s="76"/>
      <c r="H869" s="25" t="e">
        <f>#REF!</f>
        <v>#REF!</v>
      </c>
      <c r="I869" s="25" t="e">
        <f>#REF!</f>
        <v>#REF!</v>
      </c>
      <c r="J869" s="25" t="e">
        <f>#REF!</f>
        <v>#REF!</v>
      </c>
      <c r="K869" s="25" t="e">
        <f>#REF!</f>
        <v>#REF!</v>
      </c>
      <c r="L869" s="25" t="e">
        <f>#REF!</f>
        <v>#REF!</v>
      </c>
      <c r="M869" s="25" t="e">
        <f>#REF!</f>
        <v>#REF!</v>
      </c>
      <c r="N869" s="25">
        <f t="shared" si="89"/>
        <v>2684</v>
      </c>
      <c r="O869" s="25">
        <f t="shared" si="90"/>
        <v>1816.1100000000001</v>
      </c>
    </row>
    <row r="870" spans="1:15" s="26" customFormat="1" ht="26.4" x14ac:dyDescent="0.25">
      <c r="A870" s="70">
        <v>669</v>
      </c>
      <c r="B870" s="72" t="s">
        <v>1496</v>
      </c>
      <c r="C870" s="73" t="s">
        <v>296</v>
      </c>
      <c r="D870" s="74" t="s">
        <v>1497</v>
      </c>
      <c r="E870" s="75">
        <v>740</v>
      </c>
      <c r="F870" s="74">
        <v>1295</v>
      </c>
      <c r="G870" s="76"/>
      <c r="H870" s="25" t="e">
        <f>#REF!</f>
        <v>#REF!</v>
      </c>
      <c r="I870" s="25" t="e">
        <f>#REF!</f>
        <v>#REF!</v>
      </c>
      <c r="J870" s="25" t="e">
        <f>#REF!</f>
        <v>#REF!</v>
      </c>
      <c r="K870" s="25" t="e">
        <f>#REF!</f>
        <v>#REF!</v>
      </c>
      <c r="L870" s="25" t="e">
        <f>#REF!</f>
        <v>#REF!</v>
      </c>
      <c r="M870" s="25" t="e">
        <f>#REF!</f>
        <v>#REF!</v>
      </c>
      <c r="N870" s="25">
        <f t="shared" si="89"/>
        <v>740</v>
      </c>
      <c r="O870" s="25">
        <f t="shared" si="90"/>
        <v>1295</v>
      </c>
    </row>
    <row r="871" spans="1:15" s="26" customFormat="1" ht="13.2" x14ac:dyDescent="0.25">
      <c r="A871" s="70">
        <v>670</v>
      </c>
      <c r="B871" s="72" t="s">
        <v>1498</v>
      </c>
      <c r="C871" s="73" t="s">
        <v>296</v>
      </c>
      <c r="D871" s="74" t="s">
        <v>1499</v>
      </c>
      <c r="E871" s="75">
        <v>1200</v>
      </c>
      <c r="F871" s="74">
        <v>1848.96</v>
      </c>
      <c r="G871" s="76"/>
      <c r="H871" s="25" t="e">
        <f>#REF!</f>
        <v>#REF!</v>
      </c>
      <c r="I871" s="25" t="e">
        <f>#REF!</f>
        <v>#REF!</v>
      </c>
      <c r="J871" s="25" t="e">
        <f>#REF!</f>
        <v>#REF!</v>
      </c>
      <c r="K871" s="25" t="e">
        <f>#REF!</f>
        <v>#REF!</v>
      </c>
      <c r="L871" s="25" t="e">
        <f>#REF!</f>
        <v>#REF!</v>
      </c>
      <c r="M871" s="25" t="e">
        <f>#REF!</f>
        <v>#REF!</v>
      </c>
      <c r="N871" s="25">
        <f t="shared" si="89"/>
        <v>1200</v>
      </c>
      <c r="O871" s="25">
        <f t="shared" si="90"/>
        <v>1848.96</v>
      </c>
    </row>
    <row r="872" spans="1:15" s="26" customFormat="1" ht="13.2" x14ac:dyDescent="0.25">
      <c r="A872" s="70">
        <v>671</v>
      </c>
      <c r="B872" s="72" t="s">
        <v>1500</v>
      </c>
      <c r="C872" s="73" t="s">
        <v>296</v>
      </c>
      <c r="D872" s="74" t="s">
        <v>1501</v>
      </c>
      <c r="E872" s="75">
        <v>1280</v>
      </c>
      <c r="F872" s="74">
        <v>1315.89</v>
      </c>
      <c r="G872" s="76"/>
      <c r="H872" s="25" t="e">
        <f>#REF!</f>
        <v>#REF!</v>
      </c>
      <c r="I872" s="25" t="e">
        <f>#REF!</f>
        <v>#REF!</v>
      </c>
      <c r="J872" s="25" t="e">
        <f>#REF!</f>
        <v>#REF!</v>
      </c>
      <c r="K872" s="25" t="e">
        <f>#REF!</f>
        <v>#REF!</v>
      </c>
      <c r="L872" s="25" t="e">
        <f>#REF!</f>
        <v>#REF!</v>
      </c>
      <c r="M872" s="25" t="e">
        <f>#REF!</f>
        <v>#REF!</v>
      </c>
      <c r="N872" s="25">
        <f t="shared" si="89"/>
        <v>1280</v>
      </c>
      <c r="O872" s="25">
        <f t="shared" si="90"/>
        <v>1315.89</v>
      </c>
    </row>
    <row r="873" spans="1:15" s="26" customFormat="1" ht="13.2" x14ac:dyDescent="0.25">
      <c r="A873" s="70">
        <v>672</v>
      </c>
      <c r="B873" s="72" t="s">
        <v>1502</v>
      </c>
      <c r="C873" s="73" t="s">
        <v>296</v>
      </c>
      <c r="D873" s="74" t="s">
        <v>1503</v>
      </c>
      <c r="E873" s="75"/>
      <c r="F873" s="74"/>
      <c r="G873" s="76"/>
      <c r="H873" s="25" t="e">
        <f>#REF!</f>
        <v>#REF!</v>
      </c>
      <c r="I873" s="25" t="e">
        <f>#REF!</f>
        <v>#REF!</v>
      </c>
      <c r="J873" s="25" t="e">
        <f>#REF!</f>
        <v>#REF!</v>
      </c>
      <c r="K873" s="25" t="e">
        <f>#REF!</f>
        <v>#REF!</v>
      </c>
      <c r="L873" s="25" t="e">
        <f>#REF!</f>
        <v>#REF!</v>
      </c>
      <c r="M873" s="25" t="e">
        <f>#REF!</f>
        <v>#REF!</v>
      </c>
      <c r="N873" s="25">
        <f t="shared" si="89"/>
        <v>0</v>
      </c>
      <c r="O873" s="25">
        <f t="shared" si="90"/>
        <v>0</v>
      </c>
    </row>
    <row r="874" spans="1:15" s="26" customFormat="1" ht="26.4" x14ac:dyDescent="0.25">
      <c r="A874" s="70">
        <v>673</v>
      </c>
      <c r="B874" s="72" t="s">
        <v>1504</v>
      </c>
      <c r="C874" s="73" t="s">
        <v>307</v>
      </c>
      <c r="D874" s="74" t="s">
        <v>1505</v>
      </c>
      <c r="E874" s="75">
        <v>25</v>
      </c>
      <c r="F874" s="74">
        <v>2616.75</v>
      </c>
      <c r="G874" s="76"/>
      <c r="H874" s="25" t="e">
        <f>#REF!</f>
        <v>#REF!</v>
      </c>
      <c r="I874" s="25" t="e">
        <f>#REF!</f>
        <v>#REF!</v>
      </c>
      <c r="J874" s="25" t="e">
        <f>#REF!</f>
        <v>#REF!</v>
      </c>
      <c r="K874" s="25" t="e">
        <f>#REF!</f>
        <v>#REF!</v>
      </c>
      <c r="L874" s="25" t="e">
        <f>#REF!</f>
        <v>#REF!</v>
      </c>
      <c r="M874" s="25" t="e">
        <f>#REF!</f>
        <v>#REF!</v>
      </c>
      <c r="N874" s="25">
        <f t="shared" si="89"/>
        <v>25</v>
      </c>
      <c r="O874" s="25">
        <f t="shared" si="90"/>
        <v>2616.75</v>
      </c>
    </row>
    <row r="875" spans="1:15" s="26" customFormat="1" ht="27" thickBot="1" x14ac:dyDescent="0.3">
      <c r="A875" s="70">
        <v>674</v>
      </c>
      <c r="B875" s="72" t="s">
        <v>1506</v>
      </c>
      <c r="C875" s="73" t="s">
        <v>428</v>
      </c>
      <c r="D875" s="74" t="s">
        <v>1507</v>
      </c>
      <c r="E875" s="75">
        <v>43</v>
      </c>
      <c r="F875" s="74">
        <v>3708.8500000000004</v>
      </c>
      <c r="G875" s="76"/>
      <c r="H875" s="25" t="e">
        <f>#REF!</f>
        <v>#REF!</v>
      </c>
      <c r="I875" s="25" t="e">
        <f>#REF!</f>
        <v>#REF!</v>
      </c>
      <c r="J875" s="25" t="e">
        <f>#REF!</f>
        <v>#REF!</v>
      </c>
      <c r="K875" s="25" t="e">
        <f>#REF!</f>
        <v>#REF!</v>
      </c>
      <c r="L875" s="25" t="e">
        <f>#REF!</f>
        <v>#REF!</v>
      </c>
      <c r="M875" s="25" t="e">
        <f>#REF!</f>
        <v>#REF!</v>
      </c>
      <c r="N875" s="25">
        <f t="shared" si="89"/>
        <v>43</v>
      </c>
      <c r="O875" s="25">
        <f t="shared" si="90"/>
        <v>3708.8500000000004</v>
      </c>
    </row>
    <row r="876" spans="1:15" s="17" customFormat="1" ht="13.8" thickBot="1" x14ac:dyDescent="0.3">
      <c r="A876" s="27"/>
      <c r="B876" s="29"/>
      <c r="C876" s="29"/>
      <c r="D876" s="30"/>
      <c r="E876" s="31">
        <f>SUM(Лист1!N5:N875)</f>
        <v>163701.54999999999</v>
      </c>
      <c r="F876" s="32">
        <f>SUM(Лист1!O5:O875)</f>
        <v>7754219.8499999875</v>
      </c>
      <c r="G876" s="33"/>
    </row>
    <row r="877" spans="1:15" s="17" customFormat="1" ht="13.2" x14ac:dyDescent="0.25"/>
  </sheetData>
  <mergeCells count="392">
    <mergeCell ref="F6:F7"/>
    <mergeCell ref="D5:D7"/>
    <mergeCell ref="E5:F5"/>
    <mergeCell ref="G5:G7"/>
    <mergeCell ref="E6:E7"/>
    <mergeCell ref="A5:A7"/>
    <mergeCell ref="B5:B7"/>
    <mergeCell ref="C5:C7"/>
    <mergeCell ref="E50:F50"/>
    <mergeCell ref="G50:G52"/>
    <mergeCell ref="E51:E52"/>
    <mergeCell ref="F51:F52"/>
    <mergeCell ref="A50:A52"/>
    <mergeCell ref="B50:B52"/>
    <mergeCell ref="C50:C52"/>
    <mergeCell ref="D50:D52"/>
    <mergeCell ref="E26:F26"/>
    <mergeCell ref="G26:G28"/>
    <mergeCell ref="E27:E28"/>
    <mergeCell ref="F27:F28"/>
    <mergeCell ref="A26:A28"/>
    <mergeCell ref="B26:B28"/>
    <mergeCell ref="C26:C28"/>
    <mergeCell ref="D26:D28"/>
    <mergeCell ref="E96:F96"/>
    <mergeCell ref="G96:G98"/>
    <mergeCell ref="E97:E98"/>
    <mergeCell ref="F97:F98"/>
    <mergeCell ref="A96:A98"/>
    <mergeCell ref="B96:B98"/>
    <mergeCell ref="C96:C98"/>
    <mergeCell ref="D96:D98"/>
    <mergeCell ref="E74:F74"/>
    <mergeCell ref="G74:G76"/>
    <mergeCell ref="E75:E76"/>
    <mergeCell ref="F75:F76"/>
    <mergeCell ref="A74:A76"/>
    <mergeCell ref="B74:B76"/>
    <mergeCell ref="C74:C76"/>
    <mergeCell ref="D74:D76"/>
    <mergeCell ref="E134:F134"/>
    <mergeCell ref="G134:G136"/>
    <mergeCell ref="E135:E136"/>
    <mergeCell ref="F135:F136"/>
    <mergeCell ref="A134:A136"/>
    <mergeCell ref="B134:B136"/>
    <mergeCell ref="C134:C136"/>
    <mergeCell ref="D134:D136"/>
    <mergeCell ref="E115:F115"/>
    <mergeCell ref="G115:G117"/>
    <mergeCell ref="E116:E117"/>
    <mergeCell ref="F116:F117"/>
    <mergeCell ref="A115:A117"/>
    <mergeCell ref="B115:B117"/>
    <mergeCell ref="C115:C117"/>
    <mergeCell ref="D115:D117"/>
    <mergeCell ref="E176:F176"/>
    <mergeCell ref="G176:G178"/>
    <mergeCell ref="E177:E178"/>
    <mergeCell ref="F177:F178"/>
    <mergeCell ref="A176:A178"/>
    <mergeCell ref="B176:B178"/>
    <mergeCell ref="C176:C178"/>
    <mergeCell ref="D176:D178"/>
    <mergeCell ref="E153:F153"/>
    <mergeCell ref="G153:G155"/>
    <mergeCell ref="E154:E155"/>
    <mergeCell ref="F154:F155"/>
    <mergeCell ref="A153:A155"/>
    <mergeCell ref="B153:B155"/>
    <mergeCell ref="C153:C155"/>
    <mergeCell ref="D153:D155"/>
    <mergeCell ref="E212:F212"/>
    <mergeCell ref="G212:G214"/>
    <mergeCell ref="E213:E214"/>
    <mergeCell ref="F213:F214"/>
    <mergeCell ref="A212:A214"/>
    <mergeCell ref="B212:B214"/>
    <mergeCell ref="C212:C214"/>
    <mergeCell ref="D212:D214"/>
    <mergeCell ref="E192:F192"/>
    <mergeCell ref="G192:G194"/>
    <mergeCell ref="E193:E194"/>
    <mergeCell ref="F193:F194"/>
    <mergeCell ref="A192:A194"/>
    <mergeCell ref="B192:B194"/>
    <mergeCell ref="C192:C194"/>
    <mergeCell ref="D192:D194"/>
    <mergeCell ref="E248:F248"/>
    <mergeCell ref="G248:G250"/>
    <mergeCell ref="E249:E250"/>
    <mergeCell ref="F249:F250"/>
    <mergeCell ref="A248:A250"/>
    <mergeCell ref="B248:B250"/>
    <mergeCell ref="C248:C250"/>
    <mergeCell ref="D248:D250"/>
    <mergeCell ref="E231:F231"/>
    <mergeCell ref="G231:G233"/>
    <mergeCell ref="E232:E233"/>
    <mergeCell ref="F232:F233"/>
    <mergeCell ref="A231:A233"/>
    <mergeCell ref="B231:B233"/>
    <mergeCell ref="C231:C233"/>
    <mergeCell ref="D231:D233"/>
    <mergeCell ref="E287:F287"/>
    <mergeCell ref="G287:G289"/>
    <mergeCell ref="E288:E289"/>
    <mergeCell ref="F288:F289"/>
    <mergeCell ref="A287:A289"/>
    <mergeCell ref="B287:B289"/>
    <mergeCell ref="C287:C289"/>
    <mergeCell ref="D287:D289"/>
    <mergeCell ref="E268:F268"/>
    <mergeCell ref="G268:G270"/>
    <mergeCell ref="E269:E270"/>
    <mergeCell ref="F269:F270"/>
    <mergeCell ref="A268:A270"/>
    <mergeCell ref="B268:B270"/>
    <mergeCell ref="C268:C270"/>
    <mergeCell ref="D268:D270"/>
    <mergeCell ref="E322:F322"/>
    <mergeCell ref="G322:G324"/>
    <mergeCell ref="E323:E324"/>
    <mergeCell ref="F323:F324"/>
    <mergeCell ref="A322:A324"/>
    <mergeCell ref="B322:B324"/>
    <mergeCell ref="C322:C324"/>
    <mergeCell ref="D322:D324"/>
    <mergeCell ref="E304:F304"/>
    <mergeCell ref="G304:G306"/>
    <mergeCell ref="E305:E306"/>
    <mergeCell ref="F305:F306"/>
    <mergeCell ref="A304:A306"/>
    <mergeCell ref="B304:B306"/>
    <mergeCell ref="C304:C306"/>
    <mergeCell ref="D304:D306"/>
    <mergeCell ref="E348:F348"/>
    <mergeCell ref="G348:G350"/>
    <mergeCell ref="E349:E350"/>
    <mergeCell ref="F349:F350"/>
    <mergeCell ref="A348:A350"/>
    <mergeCell ref="B348:B350"/>
    <mergeCell ref="C348:C350"/>
    <mergeCell ref="D348:D350"/>
    <mergeCell ref="E332:F332"/>
    <mergeCell ref="G332:G334"/>
    <mergeCell ref="E333:E334"/>
    <mergeCell ref="F333:F334"/>
    <mergeCell ref="A332:A334"/>
    <mergeCell ref="B332:B334"/>
    <mergeCell ref="C332:C334"/>
    <mergeCell ref="D332:D334"/>
    <mergeCell ref="E381:F381"/>
    <mergeCell ref="G381:G383"/>
    <mergeCell ref="E382:E383"/>
    <mergeCell ref="F382:F383"/>
    <mergeCell ref="A381:A383"/>
    <mergeCell ref="B381:B383"/>
    <mergeCell ref="C381:C383"/>
    <mergeCell ref="D381:D383"/>
    <mergeCell ref="E363:F363"/>
    <mergeCell ref="G363:G365"/>
    <mergeCell ref="E364:E365"/>
    <mergeCell ref="F364:F365"/>
    <mergeCell ref="A363:A365"/>
    <mergeCell ref="B363:B365"/>
    <mergeCell ref="C363:C365"/>
    <mergeCell ref="D363:D365"/>
    <mergeCell ref="E421:F421"/>
    <mergeCell ref="G421:G423"/>
    <mergeCell ref="E422:E423"/>
    <mergeCell ref="F422:F423"/>
    <mergeCell ref="A421:A423"/>
    <mergeCell ref="B421:B423"/>
    <mergeCell ref="C421:C423"/>
    <mergeCell ref="D421:D423"/>
    <mergeCell ref="E401:F401"/>
    <mergeCell ref="G401:G403"/>
    <mergeCell ref="E402:E403"/>
    <mergeCell ref="F402:F403"/>
    <mergeCell ref="A401:A403"/>
    <mergeCell ref="B401:B403"/>
    <mergeCell ref="C401:C403"/>
    <mergeCell ref="D401:D403"/>
    <mergeCell ref="E455:F455"/>
    <mergeCell ref="G455:G457"/>
    <mergeCell ref="E456:E457"/>
    <mergeCell ref="F456:F457"/>
    <mergeCell ref="A455:A457"/>
    <mergeCell ref="B455:B457"/>
    <mergeCell ref="C455:C457"/>
    <mergeCell ref="D455:D457"/>
    <mergeCell ref="E443:F443"/>
    <mergeCell ref="G443:G445"/>
    <mergeCell ref="E444:E445"/>
    <mergeCell ref="F444:F445"/>
    <mergeCell ref="A443:A445"/>
    <mergeCell ref="B443:B445"/>
    <mergeCell ref="C443:C445"/>
    <mergeCell ref="D443:D445"/>
    <mergeCell ref="E471:F471"/>
    <mergeCell ref="G471:G473"/>
    <mergeCell ref="E472:E473"/>
    <mergeCell ref="F472:F473"/>
    <mergeCell ref="A471:A473"/>
    <mergeCell ref="B471:B473"/>
    <mergeCell ref="C471:C473"/>
    <mergeCell ref="D471:D473"/>
    <mergeCell ref="E463:F463"/>
    <mergeCell ref="G463:G465"/>
    <mergeCell ref="E464:E465"/>
    <mergeCell ref="F464:F465"/>
    <mergeCell ref="A463:A465"/>
    <mergeCell ref="B463:B465"/>
    <mergeCell ref="C463:C465"/>
    <mergeCell ref="D463:D465"/>
    <mergeCell ref="E499:F499"/>
    <mergeCell ref="G499:G501"/>
    <mergeCell ref="E500:E501"/>
    <mergeCell ref="F500:F501"/>
    <mergeCell ref="A499:A501"/>
    <mergeCell ref="B499:B501"/>
    <mergeCell ref="C499:C501"/>
    <mergeCell ref="D499:D501"/>
    <mergeCell ref="E480:F480"/>
    <mergeCell ref="G480:G482"/>
    <mergeCell ref="E481:E482"/>
    <mergeCell ref="F481:F482"/>
    <mergeCell ref="A480:A482"/>
    <mergeCell ref="B480:B482"/>
    <mergeCell ref="C480:C482"/>
    <mergeCell ref="D480:D482"/>
    <mergeCell ref="E532:F532"/>
    <mergeCell ref="G532:G534"/>
    <mergeCell ref="E533:E534"/>
    <mergeCell ref="F533:F534"/>
    <mergeCell ref="A532:A534"/>
    <mergeCell ref="B532:B534"/>
    <mergeCell ref="C532:C534"/>
    <mergeCell ref="D532:D534"/>
    <mergeCell ref="E516:F516"/>
    <mergeCell ref="G516:G518"/>
    <mergeCell ref="E517:E518"/>
    <mergeCell ref="F517:F518"/>
    <mergeCell ref="A516:A518"/>
    <mergeCell ref="B516:B518"/>
    <mergeCell ref="C516:C518"/>
    <mergeCell ref="D516:D518"/>
    <mergeCell ref="E568:F568"/>
    <mergeCell ref="G568:G570"/>
    <mergeCell ref="E569:E570"/>
    <mergeCell ref="F569:F570"/>
    <mergeCell ref="A568:A570"/>
    <mergeCell ref="B568:B570"/>
    <mergeCell ref="C568:C570"/>
    <mergeCell ref="D568:D570"/>
    <mergeCell ref="E548:F548"/>
    <mergeCell ref="G548:G550"/>
    <mergeCell ref="E549:E550"/>
    <mergeCell ref="F549:F550"/>
    <mergeCell ref="A548:A550"/>
    <mergeCell ref="B548:B550"/>
    <mergeCell ref="C548:C550"/>
    <mergeCell ref="D548:D550"/>
    <mergeCell ref="E596:F596"/>
    <mergeCell ref="G596:G598"/>
    <mergeCell ref="E597:E598"/>
    <mergeCell ref="F597:F598"/>
    <mergeCell ref="A596:A598"/>
    <mergeCell ref="B596:B598"/>
    <mergeCell ref="C596:C598"/>
    <mergeCell ref="D596:D598"/>
    <mergeCell ref="E580:F580"/>
    <mergeCell ref="G580:G582"/>
    <mergeCell ref="E581:E582"/>
    <mergeCell ref="F581:F582"/>
    <mergeCell ref="A580:A582"/>
    <mergeCell ref="B580:B582"/>
    <mergeCell ref="C580:C582"/>
    <mergeCell ref="D580:D582"/>
    <mergeCell ref="E622:F622"/>
    <mergeCell ref="G622:G624"/>
    <mergeCell ref="E623:E624"/>
    <mergeCell ref="F623:F624"/>
    <mergeCell ref="A622:A624"/>
    <mergeCell ref="B622:B624"/>
    <mergeCell ref="C622:C624"/>
    <mergeCell ref="D622:D624"/>
    <mergeCell ref="E607:F607"/>
    <mergeCell ref="G607:G609"/>
    <mergeCell ref="E608:E609"/>
    <mergeCell ref="F608:F609"/>
    <mergeCell ref="A607:A609"/>
    <mergeCell ref="B607:B609"/>
    <mergeCell ref="C607:C609"/>
    <mergeCell ref="D607:D609"/>
    <mergeCell ref="E661:F661"/>
    <mergeCell ref="G661:G663"/>
    <mergeCell ref="E662:E663"/>
    <mergeCell ref="F662:F663"/>
    <mergeCell ref="A661:A663"/>
    <mergeCell ref="B661:B663"/>
    <mergeCell ref="C661:C663"/>
    <mergeCell ref="D661:D663"/>
    <mergeCell ref="E644:F644"/>
    <mergeCell ref="G644:G646"/>
    <mergeCell ref="E645:E646"/>
    <mergeCell ref="F645:F646"/>
    <mergeCell ref="A644:A646"/>
    <mergeCell ref="B644:B646"/>
    <mergeCell ref="C644:C646"/>
    <mergeCell ref="D644:D646"/>
    <mergeCell ref="E702:F702"/>
    <mergeCell ref="G702:G704"/>
    <mergeCell ref="E703:E704"/>
    <mergeCell ref="F703:F704"/>
    <mergeCell ref="A702:A704"/>
    <mergeCell ref="B702:B704"/>
    <mergeCell ref="C702:C704"/>
    <mergeCell ref="D702:D704"/>
    <mergeCell ref="E679:F679"/>
    <mergeCell ref="G679:G681"/>
    <mergeCell ref="E680:E681"/>
    <mergeCell ref="F680:F681"/>
    <mergeCell ref="A679:A681"/>
    <mergeCell ref="B679:B681"/>
    <mergeCell ref="C679:C681"/>
    <mergeCell ref="D679:D681"/>
    <mergeCell ref="E747:F747"/>
    <mergeCell ref="G747:G749"/>
    <mergeCell ref="E748:E749"/>
    <mergeCell ref="F748:F749"/>
    <mergeCell ref="A747:A749"/>
    <mergeCell ref="B747:B749"/>
    <mergeCell ref="C747:C749"/>
    <mergeCell ref="D747:D749"/>
    <mergeCell ref="E725:F725"/>
    <mergeCell ref="G725:G727"/>
    <mergeCell ref="E726:E727"/>
    <mergeCell ref="F726:F727"/>
    <mergeCell ref="A725:A727"/>
    <mergeCell ref="B725:B727"/>
    <mergeCell ref="C725:C727"/>
    <mergeCell ref="D725:D727"/>
    <mergeCell ref="E784:F784"/>
    <mergeCell ref="G784:G786"/>
    <mergeCell ref="E785:E786"/>
    <mergeCell ref="F785:F786"/>
    <mergeCell ref="A784:A786"/>
    <mergeCell ref="B784:B786"/>
    <mergeCell ref="C784:C786"/>
    <mergeCell ref="D784:D786"/>
    <mergeCell ref="E767:F767"/>
    <mergeCell ref="G767:G769"/>
    <mergeCell ref="E768:E769"/>
    <mergeCell ref="F768:F769"/>
    <mergeCell ref="A767:A769"/>
    <mergeCell ref="B767:B769"/>
    <mergeCell ref="C767:C769"/>
    <mergeCell ref="D767:D769"/>
    <mergeCell ref="E827:F827"/>
    <mergeCell ref="G827:G829"/>
    <mergeCell ref="E828:E829"/>
    <mergeCell ref="F828:F829"/>
    <mergeCell ref="A827:A829"/>
    <mergeCell ref="B827:B829"/>
    <mergeCell ref="C827:C829"/>
    <mergeCell ref="D827:D829"/>
    <mergeCell ref="E805:F805"/>
    <mergeCell ref="G805:G807"/>
    <mergeCell ref="E806:E807"/>
    <mergeCell ref="F806:F807"/>
    <mergeCell ref="A805:A807"/>
    <mergeCell ref="B805:B807"/>
    <mergeCell ref="C805:C807"/>
    <mergeCell ref="D805:D807"/>
    <mergeCell ref="E862:F862"/>
    <mergeCell ref="G862:G864"/>
    <mergeCell ref="E863:E864"/>
    <mergeCell ref="F863:F864"/>
    <mergeCell ref="A862:A864"/>
    <mergeCell ref="B862:B864"/>
    <mergeCell ref="C862:C864"/>
    <mergeCell ref="D862:D864"/>
    <mergeCell ref="E847:F847"/>
    <mergeCell ref="G847:G849"/>
    <mergeCell ref="E848:E849"/>
    <mergeCell ref="F848:F849"/>
    <mergeCell ref="A847:A849"/>
    <mergeCell ref="B847:B849"/>
    <mergeCell ref="C847:C849"/>
    <mergeCell ref="D847:D849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9" manualBreakCount="49">
    <brk id="24" max="16383" man="1"/>
    <brk id="48" max="16383" man="1"/>
    <brk id="72" max="16383" man="1"/>
    <brk id="94" max="16383" man="1"/>
    <brk id="113" max="16383" man="1"/>
    <brk id="132" max="16383" man="1"/>
    <brk id="151" max="16383" man="1"/>
    <brk id="174" max="16383" man="1"/>
    <brk id="190" max="16383" man="1"/>
    <brk id="210" max="16383" man="1"/>
    <brk id="229" max="16383" man="1"/>
    <brk id="246" max="16383" man="1"/>
    <brk id="266" max="16383" man="1"/>
    <brk id="285" max="16383" man="1"/>
    <brk id="302" max="16383" man="1"/>
    <brk id="320" max="16383" man="1"/>
    <brk id="330" max="16383" man="1"/>
    <brk id="346" max="16383" man="1"/>
    <brk id="361" max="16383" man="1"/>
    <brk id="379" max="16383" man="1"/>
    <brk id="399" max="16383" man="1"/>
    <brk id="419" max="16383" man="1"/>
    <brk id="441" max="16383" man="1"/>
    <brk id="453" max="16383" man="1"/>
    <brk id="461" max="16383" man="1"/>
    <brk id="469" max="16383" man="1"/>
    <brk id="478" max="16383" man="1"/>
    <brk id="497" max="16383" man="1"/>
    <brk id="514" max="16383" man="1"/>
    <brk id="530" max="16383" man="1"/>
    <brk id="546" max="16383" man="1"/>
    <brk id="566" max="16383" man="1"/>
    <brk id="578" max="16383" man="1"/>
    <brk id="594" max="16383" man="1"/>
    <brk id="605" max="16383" man="1"/>
    <brk id="620" max="16383" man="1"/>
    <brk id="642" max="16383" man="1"/>
    <brk id="659" max="16383" man="1"/>
    <brk id="677" max="16383" man="1"/>
    <brk id="700" max="16383" man="1"/>
    <brk id="723" max="16383" man="1"/>
    <brk id="745" max="16383" man="1"/>
    <brk id="765" max="16383" man="1"/>
    <brk id="782" max="16383" man="1"/>
    <brk id="803" max="16383" man="1"/>
    <brk id="825" max="16383" man="1"/>
    <brk id="845" max="16383" man="1"/>
    <brk id="860" max="16383" man="1"/>
    <brk id="8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- 49 -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2020-10-07T11:34:36Z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