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29</definedName>
    <definedName name="MPageCount">30</definedName>
    <definedName name="MPageRange" hidden="1">Лист1!$A$603:$A$610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E609" i="4"/>
  <c r="F609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<sst xmlns="http://schemas.openxmlformats.org/spreadsheetml/2006/main" count="2222" uniqueCount="1206">
  <si>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</si>
  <si>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</si>
  <si>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</si>
  <si>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</si>
  <si>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</si>
  <si>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</si>
  <si>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</si>
  <si>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</si>
  <si>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</si>
  <si>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</si>
  <si>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</si>
  <si>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</si>
  <si>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</si>
  <si>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</si>
  <si>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</si>
  <si>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</si>
  <si>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</si>
  <si>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</si>
  <si>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</si>
  <si>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</si>
  <si>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</si>
  <si>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</si>
  <si>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</si>
  <si>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</si>
  <si>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</si>
  <si>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</si>
  <si>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</si>
  <si>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</si>
  <si>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</si>
  <si>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</si>
  <si>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</si>
  <si>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</si>
  <si>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</si>
  <si>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</si>
  <si>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</si>
  <si>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</si>
  <si>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</si>
  <si>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</si>
  <si>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</si>
  <si>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</si>
  <si>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</si>
  <si>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</si>
  <si>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</si>
  <si>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</si>
  <si>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</si>
  <si>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</si>
  <si>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</si>
  <si>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</si>
  <si>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</si>
  <si>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</si>
  <si>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</si>
  <si>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</si>
  <si>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</si>
  <si>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</si>
  <si>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</si>
  <si>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</si>
  <si>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</si>
  <si>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</si>
  <si>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</si>
  <si>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</si>
  <si>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</si>
  <si>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</si>
  <si>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</si>
  <si>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</si>
  <si>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</si>
  <si>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</si>
  <si>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</si>
  <si>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</si>
  <si>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</si>
  <si>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</si>
  <si>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</si>
  <si>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</si>
  <si>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</si>
  <si>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</si>
  <si>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</si>
  <si>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</si>
  <si>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</si>
  <si>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</si>
  <si>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</si>
  <si>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</si>
  <si>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</si>
  <si>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</si>
  <si>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</si>
  <si>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</si>
  <si>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</si>
  <si>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</si>
  <si>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</si>
  <si>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</si>
  <si>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</si>
  <si>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</si>
  <si>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</si>
  <si>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</si>
  <si>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</si>
  <si>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</si>
  <si>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</si>
  <si>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</si>
  <si>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</si>
  <si>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</si>
  <si>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</si>
  <si>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</si>
  <si>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</si>
  <si>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</si>
  <si>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</si>
  <si>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</si>
  <si>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</si>
  <si>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</si>
  <si>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</si>
  <si>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</si>
  <si>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</si>
  <si>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</si>
  <si>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</si>
  <si>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</si>
  <si>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</si>
  <si>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</si>
  <si>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</si>
  <si>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</si>
  <si>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</si>
  <si>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</si>
  <si>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</si>
  <si>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</si>
  <si>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</si>
  <si>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</si>
  <si>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</si>
  <si>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</si>
  <si>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</si>
  <si>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</si>
  <si>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</si>
  <si>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</si>
  <si>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</si>
  <si>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</si>
  <si>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</si>
  <si>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</si>
  <si>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</si>
  <si>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</si>
  <si>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</si>
  <si>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</si>
  <si>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</si>
  <si>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</si>
  <si>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</si>
  <si>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</si>
  <si>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</si>
  <si>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</si>
  <si>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</si>
  <si>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</si>
  <si>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</si>
  <si>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</si>
  <si>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</si>
  <si>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</si>
  <si>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</si>
  <si>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</si>
  <si>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</si>
  <si>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</si>
  <si>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</si>
  <si>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</si>
  <si>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</si>
  <si>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</si>
  <si>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</si>
  <si>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</si>
  <si>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</si>
  <si>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</si>
  <si>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</si>
  <si>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</si>
  <si>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</si>
  <si>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</si>
  <si>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</si>
  <si>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</si>
  <si>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</si>
  <si>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</si>
  <si>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</si>
  <si>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</si>
  <si>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</si>
  <si>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</si>
  <si>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</si>
  <si>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</si>
  <si>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</si>
  <si>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</si>
  <si>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</si>
  <si>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</si>
  <si>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</si>
  <si>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</si>
  <si>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</si>
  <si>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</si>
  <si>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</si>
  <si>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</si>
  <si>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</si>
  <si>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</si>
  <si>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</si>
  <si>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</si>
  <si>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</si>
  <si>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</si>
  <si>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</si>
  <si>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</si>
  <si>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</si>
  <si>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</si>
  <si>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</si>
  <si>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</si>
  <si>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</si>
  <si>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</si>
  <si>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</si>
  <si>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</si>
  <si>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</si>
  <si>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</si>
  <si>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</si>
  <si>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</si>
  <si>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</si>
  <si>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</si>
  <si>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</si>
  <si>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</si>
  <si>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</si>
  <si>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</si>
  <si>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</si>
  <si>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</si>
  <si>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</si>
  <si>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</si>
  <si>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</si>
  <si>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</si>
  <si>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</si>
  <si>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</si>
  <si>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</si>
  <si>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</si>
  <si>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</si>
  <si>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</si>
  <si>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</si>
  <si>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</si>
  <si>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</si>
  <si>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</si>
  <si>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</si>
  <si>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</si>
  <si>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</si>
  <si>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</si>
  <si>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</si>
  <si>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</si>
  <si>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</si>
  <si>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</si>
  <si>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</si>
  <si>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</si>
  <si>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</si>
  <si>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</si>
  <si>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</si>
  <si>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</si>
  <si>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</si>
  <si>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</si>
  <si>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</si>
  <si>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</si>
  <si>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</si>
  <si>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</si>
  <si>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</si>
  <si>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</si>
  <si>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</si>
  <si>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</si>
  <si>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</si>
  <si>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</si>
  <si>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</si>
  <si>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</si>
  <si>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</si>
  <si>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</si>
  <si>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</si>
  <si>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</si>
  <si>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</si>
  <si>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</si>
  <si>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</si>
  <si>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</si>
  <si>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</si>
  <si>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</si>
  <si>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</si>
  <si>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</si>
  <si>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</si>
  <si>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</si>
  <si>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</si>
  <si>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</si>
  <si>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</si>
  <si>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</si>
  <si>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</si>
  <si>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</si>
  <si>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</si>
  <si>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</si>
  <si>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</si>
  <si>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</si>
  <si>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</si>
  <si>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</si>
  <si>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</si>
  <si>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</si>
  <si>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</si>
  <si>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</si>
  <si>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</si>
  <si>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</si>
  <si>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</si>
  <si>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</si>
  <si>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</si>
  <si>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</si>
  <si>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</si>
  <si>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</si>
  <si>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</si>
  <si>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</si>
  <si>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</si>
  <si>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</si>
  <si>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 xml:space="preserve">Diastrean iQ Високоефективна HDF Комбінована сис-ма для Dialog iQ </t>
  </si>
  <si>
    <t>237,54</t>
  </si>
  <si>
    <t xml:space="preserve">ІЗО-МІК  1 мг/мл по 10мл №10 </t>
  </si>
  <si>
    <t>упак</t>
  </si>
  <si>
    <t>360,25</t>
  </si>
  <si>
    <t xml:space="preserve">ІЗО-МІК Концентрат для розчину для інфузій 1мг/мл по 10мл в ампул №10 </t>
  </si>
  <si>
    <t>361,49</t>
  </si>
  <si>
    <t xml:space="preserve">ІМЕТ табл. по 400мг №20 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</si>
  <si>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</si>
  <si>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</si>
  <si>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</si>
  <si>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</si>
  <si>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</si>
  <si>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</si>
  <si>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 xml:space="preserve">Ізопропіловий спирт  каністра 5 л. </t>
  </si>
  <si>
    <t>кг</t>
  </si>
  <si>
    <t>63,60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</si>
  <si>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</si>
  <si>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</si>
  <si>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</si>
  <si>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</si>
  <si>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131,24</t>
  </si>
  <si>
    <t xml:space="preserve">Інфулган р-н для інфузій 10 мг/мл по 100 мл </t>
  </si>
  <si>
    <t>65,72</t>
  </si>
  <si>
    <t xml:space="preserve">Інфулган розчин для інфузій 10мг/мл по 100мл </t>
  </si>
  <si>
    <t>фл</t>
  </si>
  <si>
    <t xml:space="preserve">Іпратропіум-інтелі інгаляція по 20 мкг/доза по 200 доз (10мл) у балоні №1 </t>
  </si>
  <si>
    <t>153,40</t>
  </si>
  <si>
    <t xml:space="preserve">АЛАДИН табл. по 5 мг,по 10 табл. у бліст.№30 </t>
  </si>
  <si>
    <t>7,48</t>
  </si>
  <si>
    <t xml:space="preserve">Авелокс  400мг 250мл </t>
  </si>
  <si>
    <t>846,26</t>
  </si>
  <si>
    <t xml:space="preserve">Адреналін 0,18%-1,0  И10 </t>
  </si>
  <si>
    <t>52,61</t>
  </si>
  <si>
    <t xml:space="preserve">Азитроміцин по 500мг №3 </t>
  </si>
  <si>
    <t>41,48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</si>
  <si>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</si>
  <si>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</si>
  <si>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</si>
  <si>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</si>
  <si>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</si>
  <si>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</si>
  <si>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</si>
  <si>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</si>
  <si>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</si>
  <si>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</si>
  <si>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кукурудзи звичайної </t>
  </si>
  <si>
    <t>8,24</t>
  </si>
  <si>
    <t xml:space="preserve">Алерген із  пилку лободи </t>
  </si>
  <si>
    <t xml:space="preserve">Алерген із пір"я подушки </t>
  </si>
  <si>
    <t>9,42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</si>
  <si>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</si>
  <si>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</si>
  <si>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</si>
  <si>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7,56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</si>
  <si>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</si>
  <si>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</si>
  <si>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</si>
  <si>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</si>
  <si>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</si>
  <si>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</si>
  <si>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</si>
  <si>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</si>
  <si>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</si>
  <si>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</si>
  <si>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7,54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</si>
  <si>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</si>
  <si>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</si>
  <si>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</si>
  <si>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</si>
  <si>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</si>
  <si>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</si>
  <si>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</si>
  <si>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</si>
  <si>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</si>
  <si>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</si>
  <si>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9,08</t>
  </si>
  <si>
    <t xml:space="preserve">Алерген із шерсті  кішки </t>
  </si>
  <si>
    <t xml:space="preserve">Алерген із шерсті  собаки </t>
  </si>
  <si>
    <t>9,11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</si>
  <si>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</si>
  <si>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</si>
  <si>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</si>
  <si>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</si>
  <si>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</si>
  <si>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Амікацину сульфат р-н для ін"єкцій 250мг/мл по 4 мл в амп.№1 </t>
  </si>
  <si>
    <t>68,60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</si>
  <si>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</si>
  <si>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</si>
  <si>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</si>
  <si>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</si>
  <si>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Амінол р-н 8%-200мл </t>
  </si>
  <si>
    <t>190,18</t>
  </si>
  <si>
    <t xml:space="preserve">Аміодарон табл. по 200 мг,№30 </t>
  </si>
  <si>
    <t>52,78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</si>
  <si>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</si>
  <si>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</si>
  <si>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</si>
  <si>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</si>
  <si>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Амоксил, табл.500мг № 20 </t>
  </si>
  <si>
    <t>57,01</t>
  </si>
  <si>
    <t xml:space="preserve">Ампіцилін порошок для розчину для ін"єкцій по 0,5 г у фл.№1 </t>
  </si>
  <si>
    <t>5,10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</si>
  <si>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</si>
  <si>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</si>
  <si>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</si>
  <si>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</si>
  <si>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25,18</t>
  </si>
  <si>
    <t>34,40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</si>
  <si>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</si>
  <si>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</si>
  <si>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</si>
  <si>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39,63</t>
  </si>
  <si>
    <t xml:space="preserve">Аскорбінова кислота 100мг/мл 2,0   №10 </t>
  </si>
  <si>
    <t>14,24</t>
  </si>
  <si>
    <t xml:space="preserve">Аскорбиновая к-та 10% N10 </t>
  </si>
  <si>
    <t>2,85</t>
  </si>
  <si>
    <t xml:space="preserve">Атракуріум 10 мг 5,0 N5 </t>
  </si>
  <si>
    <t>294,68</t>
  </si>
  <si>
    <t xml:space="preserve">Атропін 0.1% 1.0 N 10 </t>
  </si>
  <si>
    <t>25,40</t>
  </si>
  <si>
    <t xml:space="preserve">Атропін 1мг/мл по 1 мл в амп. №10 </t>
  </si>
  <si>
    <t>19,62</t>
  </si>
  <si>
    <t xml:space="preserve">Бікарбонатний картридж   Sol-Cart B  650г. </t>
  </si>
  <si>
    <t>269,64</t>
  </si>
  <si>
    <t xml:space="preserve">Біовен МОНО розч. для ін"єкцій  по 50 мл у пляшках №1 </t>
  </si>
  <si>
    <t>2226,73</t>
  </si>
  <si>
    <t xml:space="preserve">Біосепт  96% по 5л. у кан. </t>
  </si>
  <si>
    <t xml:space="preserve">Бісопролол 5мг №50 </t>
  </si>
  <si>
    <t>15,13</t>
  </si>
  <si>
    <t xml:space="preserve">Бісопролол-астрафарм табл. по 5 мг№20 </t>
  </si>
  <si>
    <t>9,39</t>
  </si>
  <si>
    <t xml:space="preserve">БУДЕСОНІД -ІНТЕЛІ інгаляція під тиском суспензія 200 мкг/доза по 200 доз(10мл) убалоні №1 </t>
  </si>
  <si>
    <t>192,79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</si>
  <si>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</si>
  <si>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</si>
  <si>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</si>
  <si>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</si>
  <si>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високі,на резинці,стерильні </t>
  </si>
  <si>
    <t>пара</t>
  </si>
  <si>
    <t>10,66</t>
  </si>
  <si>
    <t xml:space="preserve">Бахіли низькі,блакитні,стерильні </t>
  </si>
  <si>
    <t>4,45</t>
  </si>
  <si>
    <t xml:space="preserve">Беклофорт аерозоль для інгал. 250мкг/дозу  по 200доз у балонах №1 </t>
  </si>
  <si>
    <t>168,88</t>
  </si>
  <si>
    <t>170,35</t>
  </si>
  <si>
    <t xml:space="preserve">Бензогексоній 2.5%1.0 N10 </t>
  </si>
  <si>
    <t>142,83</t>
  </si>
  <si>
    <t xml:space="preserve">Бетадин р-р 10% 1000мл. </t>
  </si>
  <si>
    <t>444,63</t>
  </si>
  <si>
    <t xml:space="preserve">Бинт марлевий медичний нестерильний 7*14см </t>
  </si>
  <si>
    <t>6,35</t>
  </si>
  <si>
    <t xml:space="preserve">Бинт н/ст 7х14 </t>
  </si>
  <si>
    <t>9,45</t>
  </si>
  <si>
    <t xml:space="preserve">Бланідас  марка А, 1кг </t>
  </si>
  <si>
    <t xml:space="preserve">Брилінта 90мг №56 </t>
  </si>
  <si>
    <t>1840,29</t>
  </si>
  <si>
    <t xml:space="preserve">Буфомікс Ізіхейлер 160/мкг/4,5 мкг/доза по 120 доз </t>
  </si>
  <si>
    <t>365,82</t>
  </si>
  <si>
    <t xml:space="preserve">Відрізок  марлевий 5м </t>
  </si>
  <si>
    <t>26,36</t>
  </si>
  <si>
    <t xml:space="preserve">Відрізок  марлевий 90*500см </t>
  </si>
  <si>
    <t>32,40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</si>
  <si>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</si>
  <si>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</si>
  <si>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</si>
  <si>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</si>
  <si>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</si>
  <si>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</si>
  <si>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</si>
  <si>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261,50</t>
  </si>
  <si>
    <t xml:space="preserve">Ванкоміцин роз-чин д/інф.по 1000мг №1 </t>
  </si>
  <si>
    <t>237,83</t>
  </si>
  <si>
    <t xml:space="preserve">Вата 100г, н/ст. </t>
  </si>
  <si>
    <t>10,65</t>
  </si>
  <si>
    <t xml:space="preserve">Вата 100гр н/ст </t>
  </si>
  <si>
    <t>8,09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</si>
  <si>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</si>
  <si>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</si>
  <si>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</si>
  <si>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</si>
  <si>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</si>
  <si>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</si>
  <si>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</si>
  <si>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</si>
  <si>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</si>
  <si>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</si>
  <si>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</si>
  <si>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</si>
  <si>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</si>
  <si>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</si>
  <si>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>58,85</t>
  </si>
  <si>
    <t xml:space="preserve">Гадовіст 1,0 7,5мл  №5 </t>
  </si>
  <si>
    <t>3097,87</t>
  </si>
  <si>
    <t xml:space="preserve">Галоперидол-ріхтер р-н для ін"єкцій 5 мг/мл по 1мл в амп.№5 </t>
  </si>
  <si>
    <t>70,98</t>
  </si>
  <si>
    <t xml:space="preserve">Гекодез 60 мг/мл по 200мл </t>
  </si>
  <si>
    <t>85,33</t>
  </si>
  <si>
    <t xml:space="preserve">Гекодез 60 мг/мл по 400мл </t>
  </si>
  <si>
    <t>272,35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</si>
  <si>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</si>
  <si>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</si>
  <si>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</si>
  <si>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</si>
  <si>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</si>
  <si>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</si>
  <si>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</si>
  <si>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</si>
  <si>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</si>
  <si>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258,97</t>
  </si>
  <si>
    <t xml:space="preserve">Гепацеф 1,0 №10 </t>
  </si>
  <si>
    <t>697,05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</si>
  <si>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</si>
  <si>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</si>
  <si>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</si>
  <si>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</si>
  <si>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100 мг/мл по 200 мл </t>
  </si>
  <si>
    <t>21,11</t>
  </si>
  <si>
    <t xml:space="preserve">Глюкоза  розчин для інфузій 50 мг/мл по 200 мл </t>
  </si>
  <si>
    <t>14,93</t>
  </si>
  <si>
    <t xml:space="preserve">Глюкоза  розчин для інфузій 50 мг/мл по 400 мл </t>
  </si>
  <si>
    <t>18,59</t>
  </si>
  <si>
    <t xml:space="preserve">Глюкоза 40 % 20.0 N10 </t>
  </si>
  <si>
    <t>30,51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</si>
  <si>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</si>
  <si>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</si>
  <si>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</si>
  <si>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</si>
  <si>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</si>
  <si>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</si>
  <si>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</si>
  <si>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15GA-R25  (арт) </t>
  </si>
  <si>
    <t>28,01</t>
  </si>
  <si>
    <t xml:space="preserve">Голки фістульні   15GV-R25  (веноз) </t>
  </si>
  <si>
    <t xml:space="preserve">Голки фістульні   артеріальні Diacan  15G 1.8ммх25ммх150мм </t>
  </si>
  <si>
    <t>26,75</t>
  </si>
  <si>
    <t xml:space="preserve">Голки фістульні   артеріальні Diacan Pro 15G 1.8ммх25ммх150мм </t>
  </si>
  <si>
    <t xml:space="preserve">Голки фістульні   венозні Diacan  15G 1.8ммх25ммх150мм </t>
  </si>
  <si>
    <t xml:space="preserve">Голки фістульні   венозні Diacan Pro 15G 1.8ммх25ммх150мм </t>
  </si>
  <si>
    <t xml:space="preserve">Діагностичний моноклональний реагент анти-А для визн. групи крові людини за системою АВО (5мл) </t>
  </si>
  <si>
    <t>42,80</t>
  </si>
  <si>
    <t xml:space="preserve">Діагностичний моноклональний реагент анти-АВ для визн. групи крові людини за системою АВО(5мл) </t>
  </si>
  <si>
    <t>96,30</t>
  </si>
  <si>
    <t xml:space="preserve">Діагностичний моноклональний реагент анти-В для визн. групи крові людини за системою АВО (5мл) </t>
  </si>
  <si>
    <t xml:space="preserve">Діалізатор  FХ 60 Classix </t>
  </si>
  <si>
    <t>650,71</t>
  </si>
  <si>
    <t xml:space="preserve">Діалізатор  FХ100 Classix </t>
  </si>
  <si>
    <t>836,96</t>
  </si>
  <si>
    <t xml:space="preserve">Діалізатор  FХ60 Classix </t>
  </si>
  <si>
    <t xml:space="preserve">Діалізатор  FХ60 CorDiax 60 </t>
  </si>
  <si>
    <t>996,49</t>
  </si>
  <si>
    <t xml:space="preserve">Діалізатор  FХ80 Classix </t>
  </si>
  <si>
    <t>738,09</t>
  </si>
  <si>
    <t xml:space="preserve">Діалізатор  xevonta Hi 18 </t>
  </si>
  <si>
    <t>738,13</t>
  </si>
  <si>
    <t xml:space="preserve">Діалізатор  xevonta Hi 20 </t>
  </si>
  <si>
    <t>827,11</t>
  </si>
  <si>
    <t xml:space="preserve">Діалізна фістульна голка  15GA -R25  артеріальна </t>
  </si>
  <si>
    <t>26,96</t>
  </si>
  <si>
    <t xml:space="preserve">Діалізна фістульна голка  15GV -R25  венозна </t>
  </si>
  <si>
    <t xml:space="preserve">Діалізна фістульна голка  16GA -R25  артеріальна 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</si>
  <si>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</si>
  <si>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</si>
  <si>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3149,90</t>
  </si>
  <si>
    <t xml:space="preserve">Діапенем р-н для ін"єк.та інф.1000мг №10 </t>
  </si>
  <si>
    <t>3309,23</t>
  </si>
  <si>
    <t xml:space="preserve">Діаформін таб. по 1000 мг №60 </t>
  </si>
  <si>
    <t>211,86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</si>
  <si>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</si>
  <si>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</si>
  <si>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</si>
  <si>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</si>
  <si>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1% 1,0 И10 </t>
  </si>
  <si>
    <t>7,32</t>
  </si>
  <si>
    <t xml:space="preserve">Дімедрол  10мг/мл по 1мл в амп. №10 </t>
  </si>
  <si>
    <t>14,20</t>
  </si>
  <si>
    <t xml:space="preserve">Діоксид вуглецю (10л) </t>
  </si>
  <si>
    <t>бал</t>
  </si>
  <si>
    <t xml:space="preserve">Дексалгін 2,0 №5 </t>
  </si>
  <si>
    <t>138,02</t>
  </si>
  <si>
    <t xml:space="preserve">Дексаметазон  0,4%-1,0 И5 </t>
  </si>
  <si>
    <t>11,04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</si>
  <si>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</si>
  <si>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</si>
  <si>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</si>
  <si>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</si>
  <si>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</si>
  <si>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</si>
  <si>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</si>
  <si>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</si>
  <si>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Диклоберл Р-н для ін"єкцій,75мг/3мл по 3 ил в амп.№5 </t>
  </si>
  <si>
    <t>77,83</t>
  </si>
  <si>
    <t xml:space="preserve">Диклоберн 3мл №5 </t>
  </si>
  <si>
    <t>пак</t>
  </si>
  <si>
    <t>91,24</t>
  </si>
  <si>
    <t xml:space="preserve">Диклофенак 2,5% 3мл №10 </t>
  </si>
  <si>
    <t>40,74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</si>
  <si>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</si>
  <si>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</si>
  <si>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</si>
  <si>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</si>
  <si>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</si>
  <si>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</si>
  <si>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</si>
  <si>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</si>
  <si>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</si>
  <si>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</si>
  <si>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 xml:space="preserve">Дофамин 4% 5.0 N10 </t>
  </si>
  <si>
    <t>239,48</t>
  </si>
  <si>
    <t xml:space="preserve">Дротаверин  20 мг/мл по 2мл в амп.№5 </t>
  </si>
  <si>
    <t>10,21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</si>
  <si>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</si>
  <si>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</si>
  <si>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</si>
  <si>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557,39</t>
  </si>
  <si>
    <t xml:space="preserve">Емавейл, р-н для ін.4000 МО/мл по 1мл №1 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</si>
  <si>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</si>
  <si>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</si>
  <si>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</si>
  <si>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</si>
  <si>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</si>
  <si>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Епобіокрин 4тис МО амп. №5 </t>
  </si>
  <si>
    <t>1722,70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</si>
  <si>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</si>
  <si>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</si>
  <si>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</si>
  <si>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</si>
  <si>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</si>
  <si>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>33,88</t>
  </si>
  <si>
    <t xml:space="preserve">Еуфілін 2% 5,0 И10 </t>
  </si>
  <si>
    <t>24,99</t>
  </si>
  <si>
    <t xml:space="preserve">Еуфілін 200 р-н для ін"єкій 2% по 5 мл №10 </t>
  </si>
  <si>
    <t>25,81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</si>
  <si>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</si>
  <si>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</si>
  <si>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</si>
  <si>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</si>
  <si>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</si>
  <si>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</si>
  <si>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75,33</t>
  </si>
  <si>
    <t xml:space="preserve">Зовіракс 250мг,№5 </t>
  </si>
  <si>
    <t>748,58</t>
  </si>
  <si>
    <t xml:space="preserve">Калію хлорид 75мг/мл по 10мл </t>
  </si>
  <si>
    <t>16,00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</si>
  <si>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</si>
  <si>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</si>
  <si>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</si>
  <si>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</si>
  <si>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Кальцію глюконат.розчин для ін"єкцій 100мг/мл по 5мл в амп.№10 </t>
  </si>
  <si>
    <t>21,45</t>
  </si>
  <si>
    <t xml:space="preserve">Канавіт 1мл №5 </t>
  </si>
  <si>
    <t>463,01</t>
  </si>
  <si>
    <t xml:space="preserve">Каптоприл таб. по 25 мг №20 </t>
  </si>
  <si>
    <t>31,39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</si>
  <si>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</si>
  <si>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</si>
  <si>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</si>
  <si>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</si>
  <si>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</si>
  <si>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</si>
  <si>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</si>
  <si>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</si>
  <si>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</si>
  <si>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</si>
  <si>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Катетор в/в Venflon </t>
  </si>
  <si>
    <t>4,80</t>
  </si>
  <si>
    <t xml:space="preserve">Кетамін 5% 2.0 N10 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</si>
  <si>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</si>
  <si>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</si>
  <si>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</si>
  <si>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3452,03</t>
  </si>
  <si>
    <t xml:space="preserve">Кислотний концентрат для гемодіалізу Granudia  AF-83 </t>
  </si>
  <si>
    <t>3447,45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</si>
  <si>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</si>
  <si>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</si>
  <si>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</si>
  <si>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</si>
  <si>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 підкладна гумотканева вид А  по 2 м. </t>
  </si>
  <si>
    <t>125,77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</si>
  <si>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</si>
  <si>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</si>
  <si>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</si>
  <si>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</si>
  <si>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</si>
  <si>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</si>
  <si>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</si>
  <si>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</si>
  <si>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</si>
  <si>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Клофелін табл. по 0,15 мг №50 </t>
  </si>
  <si>
    <t>22,79</t>
  </si>
  <si>
    <t xml:space="preserve">Ковпачок роз"єднувальний дезінфікуючий </t>
  </si>
  <si>
    <t>18,76</t>
  </si>
  <si>
    <t xml:space="preserve">Кодарон роз. для ін"єк.50 мг/мл по 3 мл в №6 </t>
  </si>
  <si>
    <t>251,88</t>
  </si>
  <si>
    <t xml:space="preserve">Колістин Алвоген. порошок для ін"єкцій або інфузій 1000 000 МО №10 </t>
  </si>
  <si>
    <t>2267,16</t>
  </si>
  <si>
    <t xml:space="preserve">Комплект для діалізу двухканальний </t>
  </si>
  <si>
    <t>1083,44</t>
  </si>
  <si>
    <t xml:space="preserve">Конвулекс р-н для ін"єкцій 100 мг/мл ,по 5 мл в амп.№5 </t>
  </si>
  <si>
    <t>1250,43</t>
  </si>
  <si>
    <t xml:space="preserve">Корвітин 0,5 г у флак. №5 </t>
  </si>
  <si>
    <t>534,04</t>
  </si>
  <si>
    <t xml:space="preserve">Корглікон 0.06% 1.0 N10 </t>
  </si>
  <si>
    <t>2,16</t>
  </si>
  <si>
    <t xml:space="preserve">Костюм хірургічний стерильний </t>
  </si>
  <si>
    <t>45,51</t>
  </si>
  <si>
    <t xml:space="preserve">Кофеїн 20%-1,0 И10 </t>
  </si>
  <si>
    <t>28,02</t>
  </si>
  <si>
    <t xml:space="preserve">Кофеїн-бензонат натрію р-н для ін"єкцій 100мг/мл по 1 мл в амп.№10 </t>
  </si>
  <si>
    <t>17,36</t>
  </si>
  <si>
    <t xml:space="preserve">Кофеин 10% 1.0 N10 </t>
  </si>
  <si>
    <t>1,61</t>
  </si>
  <si>
    <t xml:space="preserve">Кровопровідні  магістралі  AV-Set  ONLINEplus 5008-R </t>
  </si>
  <si>
    <t>225,24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</si>
  <si>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</si>
  <si>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</si>
  <si>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</si>
  <si>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</si>
  <si>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 аер.10%  38г. </t>
  </si>
  <si>
    <t>187,04</t>
  </si>
  <si>
    <t xml:space="preserve">Лідокаїн 2% 2.0 N10 </t>
  </si>
  <si>
    <t>13,65</t>
  </si>
  <si>
    <t xml:space="preserve">Лінелід 2мг/мл по 300 мл </t>
  </si>
  <si>
    <t>796,02</t>
  </si>
  <si>
    <t xml:space="preserve">Лаваксон Порош.для р-ну для ін"єкцій 2,0 г №1 фл </t>
  </si>
  <si>
    <t>112,04</t>
  </si>
  <si>
    <t xml:space="preserve">Лактувіт сироп по 100мл </t>
  </si>
  <si>
    <t>74,94</t>
  </si>
  <si>
    <t xml:space="preserve">Ланцети для  прик-тесту №100 </t>
  </si>
  <si>
    <t>123,15</t>
  </si>
  <si>
    <t xml:space="preserve">Латрен р-р 0,05% 200мл </t>
  </si>
  <si>
    <t>69,55</t>
  </si>
  <si>
    <t xml:space="preserve">Лаферобіон амп. 100тис. МЕ №10 </t>
  </si>
  <si>
    <t>16,22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</si>
  <si>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</si>
  <si>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</si>
  <si>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</si>
  <si>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</si>
  <si>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</si>
  <si>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</si>
  <si>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</si>
  <si>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</si>
  <si>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</si>
  <si>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230,39</t>
  </si>
  <si>
    <t xml:space="preserve">Лефлоцин 0,5% 100мл. </t>
  </si>
  <si>
    <t>103,54</t>
  </si>
  <si>
    <t xml:space="preserve">Лефлоцин, р-н для інфуз.5мг/мл по 100мл. </t>
  </si>
  <si>
    <t>бут</t>
  </si>
  <si>
    <t>103,89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</si>
  <si>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</si>
  <si>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</si>
  <si>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</si>
  <si>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</si>
  <si>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</si>
  <si>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</si>
  <si>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</si>
  <si>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</si>
  <si>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</si>
  <si>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</si>
  <si>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17,92</t>
  </si>
  <si>
    <t>18,62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</si>
  <si>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</si>
  <si>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</si>
  <si>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</si>
  <si>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</si>
  <si>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</si>
  <si>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</si>
  <si>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</si>
  <si>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</si>
  <si>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</si>
  <si>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58,16</t>
  </si>
  <si>
    <t xml:space="preserve">Маска медична  на резинці,стерильна </t>
  </si>
  <si>
    <t>2,70</t>
  </si>
  <si>
    <t xml:space="preserve">Маска медична №1 </t>
  </si>
  <si>
    <t>0,65</t>
  </si>
  <si>
    <t xml:space="preserve">Маска медична з гумовими петлями </t>
  </si>
  <si>
    <t>0,83</t>
  </si>
  <si>
    <t xml:space="preserve">Маски медичні 3х шарові з гумовими петлями </t>
  </si>
  <si>
    <t>0,60</t>
  </si>
  <si>
    <t xml:space="preserve">Матеріал шовний хірур. ( STAINLESS STEEL)стер. що не розсмоктується розм.USP 0 без голки. довж.нитки 50 см </t>
  </si>
  <si>
    <t>99,77</t>
  </si>
  <si>
    <t xml:space="preserve">Матеріал шовний хірур. (NYLON )стер. що не розсмоктуються з поліаміду 6-6/6, </t>
  </si>
  <si>
    <t>70,70</t>
  </si>
  <si>
    <t xml:space="preserve">Матеріал шовний хірур. синтетичні стер.що розсмоктується    (CAPROLON ) </t>
  </si>
  <si>
    <t>180,13</t>
  </si>
  <si>
    <t xml:space="preserve">Матеріал шовний хірур.стер. що  розсмоктується розм.USP 1.довж.шовного матеріалу 100 см </t>
  </si>
  <si>
    <t>96,40</t>
  </si>
  <si>
    <t xml:space="preserve">Матеріал шовний хірур.стер. що  розсмоктується розм.USP 1.довж.шовного матеріалу 150 см </t>
  </si>
  <si>
    <t>70,50</t>
  </si>
  <si>
    <t xml:space="preserve">Медична одноразова шапочка-берет,стерильна </t>
  </si>
  <si>
    <t>2,05</t>
  </si>
  <si>
    <t xml:space="preserve">Медоклав,табл.по 500мг №16 </t>
  </si>
  <si>
    <t>82,12</t>
  </si>
  <si>
    <t xml:space="preserve">Мезатон 1% 1.0 N10 </t>
  </si>
  <si>
    <t>71,12</t>
  </si>
  <si>
    <t xml:space="preserve">Мезатон 10 мг/мл по 1 мл в амп. №10 </t>
  </si>
  <si>
    <t>60,70</t>
  </si>
  <si>
    <t xml:space="preserve">Меронем  1,0 </t>
  </si>
  <si>
    <t>3684,20</t>
  </si>
  <si>
    <t xml:space="preserve">Метилергобревін р-н по 1 мл (0,2мг/мл) в амп. №50 </t>
  </si>
  <si>
    <t>595,93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</si>
  <si>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</si>
  <si>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</si>
  <si>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</si>
  <si>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</si>
  <si>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</si>
  <si>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</si>
  <si>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</si>
  <si>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</si>
  <si>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</si>
  <si>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</si>
  <si>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</si>
  <si>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</si>
  <si>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</si>
  <si>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</si>
  <si>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Мирцера 75 мкг/0,3мл №1 шпр. </t>
  </si>
  <si>
    <t>3211,93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</si>
  <si>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</si>
  <si>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</si>
  <si>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</si>
  <si>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</si>
  <si>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</si>
  <si>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</si>
  <si>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Нітрогліцерин И40 </t>
  </si>
  <si>
    <t>5,54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</si>
  <si>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</si>
  <si>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</si>
  <si>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</si>
  <si>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</si>
  <si>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</si>
  <si>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</si>
  <si>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</si>
  <si>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208,78</t>
  </si>
  <si>
    <t xml:space="preserve">Набір для приготування концентрату для гемодіалізу Granudia AF 81 </t>
  </si>
  <si>
    <t>3460,65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</si>
  <si>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</si>
  <si>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</si>
  <si>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</si>
  <si>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34,52</t>
  </si>
  <si>
    <t xml:space="preserve">Натрію тіосульфат 30% 5,0 И10 </t>
  </si>
  <si>
    <t>53,55</t>
  </si>
  <si>
    <t xml:space="preserve">Натрію хлорид 0.9% 100.0 </t>
  </si>
  <si>
    <t xml:space="preserve">Натрію хлорид 0.9% 200.0 </t>
  </si>
  <si>
    <t>11,22</t>
  </si>
  <si>
    <t xml:space="preserve">Натрію хлорид 0.9% 400.0 </t>
  </si>
  <si>
    <t>17,54</t>
  </si>
  <si>
    <t xml:space="preserve">Натрію хлорид 9мг/мл по 200мл </t>
  </si>
  <si>
    <t>13,63</t>
  </si>
  <si>
    <t xml:space="preserve">Натрію хлорид розч.для інфузій 9 мг/мл по 200 мл 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</si>
  <si>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</si>
  <si>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</si>
  <si>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</si>
  <si>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</si>
  <si>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</si>
  <si>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56,20</t>
  </si>
  <si>
    <t xml:space="preserve">Неосептін  перевін серветки"фас. банка 200 шт </t>
  </si>
  <si>
    <t xml:space="preserve">Но-х-ша 2,0 И5 </t>
  </si>
  <si>
    <t xml:space="preserve">ОСЕТРОН р-н для ін"єкцій 2 мг/мл по 2 мл(4мг) в амп.№5 </t>
  </si>
  <si>
    <t>146,29</t>
  </si>
  <si>
    <t xml:space="preserve">Оксибутират 20% 10.0 N10 </t>
  </si>
  <si>
    <t>325,12</t>
  </si>
  <si>
    <t xml:space="preserve">Окситоцин 1.0 N10 </t>
  </si>
  <si>
    <t>24,01</t>
  </si>
  <si>
    <t xml:space="preserve">Омепразол   по 40 мг у флак. №1 </t>
  </si>
  <si>
    <t>200,20</t>
  </si>
  <si>
    <t xml:space="preserve">Омепразол  20 мг  № 30 </t>
  </si>
  <si>
    <t>40,02</t>
  </si>
  <si>
    <t xml:space="preserve">Омепразол  40 мг фл.р-н амп. 10мл №1 </t>
  </si>
  <si>
    <t>200,88</t>
  </si>
  <si>
    <t xml:space="preserve">Омепразол  кап. по 0,02 г.№10 </t>
  </si>
  <si>
    <t>14,60</t>
  </si>
  <si>
    <t xml:space="preserve">Омнопон 1мл №1 </t>
  </si>
  <si>
    <t xml:space="preserve">Орнігіл розчин для інфузій 5мг/мл по 100мл </t>
  </si>
  <si>
    <t>78,57</t>
  </si>
  <si>
    <t xml:space="preserve">Орто-ксилол чда,ємність 1 л.(0,9кг) </t>
  </si>
  <si>
    <t xml:space="preserve">Офлоксацин р/н д/інф. 2мг/мл по 100 мл </t>
  </si>
  <si>
    <t>39,90</t>
  </si>
  <si>
    <t xml:space="preserve">Пірацетам  амп. 20% 5мл №10 </t>
  </si>
  <si>
    <t>20,58</t>
  </si>
  <si>
    <t xml:space="preserve">Папаверин 2% 2.0 N10 </t>
  </si>
  <si>
    <t>15,59</t>
  </si>
  <si>
    <t xml:space="preserve">Папаверин розчин для ін"єкцій ,20мг/мл по 2мл №10 </t>
  </si>
  <si>
    <t>28,76</t>
  </si>
  <si>
    <t xml:space="preserve">Парафін гістологічний </t>
  </si>
  <si>
    <t xml:space="preserve">Парацетамол табл. по 500 мг №10 </t>
  </si>
  <si>
    <t>8,92</t>
  </si>
  <si>
    <t xml:space="preserve">Пелюшка вологопоглинаюча 60х90 см стерильна </t>
  </si>
  <si>
    <t>13,69</t>
  </si>
  <si>
    <t xml:space="preserve">Пентоксифиллин 2% 5.0 N10 </t>
  </si>
  <si>
    <t>37,84</t>
  </si>
  <si>
    <t xml:space="preserve">Плавікс  табл. п/о 300 мг №10 </t>
  </si>
  <si>
    <t>480,76</t>
  </si>
  <si>
    <t xml:space="preserve">Платифілін 0.2 % N 10 </t>
  </si>
  <si>
    <t>46,55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</si>
  <si>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</si>
  <si>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</si>
  <si>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</si>
  <si>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</si>
  <si>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</si>
  <si>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</si>
  <si>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</si>
  <si>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</si>
  <si>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Полістирол (первинний,прозорий,гранульований) </t>
  </si>
  <si>
    <t xml:space="preserve">Преднізолон 30мг/мл  1мл №5 </t>
  </si>
  <si>
    <t>47,02</t>
  </si>
  <si>
    <t>47,30</t>
  </si>
  <si>
    <t xml:space="preserve">Преднизолон 1.0 N3 </t>
  </si>
  <si>
    <t>11,23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</si>
  <si>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</si>
  <si>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</si>
  <si>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</si>
  <si>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</si>
  <si>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</si>
  <si>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</si>
  <si>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</si>
  <si>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4,17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</si>
  <si>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</si>
  <si>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</si>
  <si>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</si>
  <si>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8,49</t>
  </si>
  <si>
    <t xml:space="preserve">Пристрій для переливання крові,кровозамінників та інф.р-нів.(реанімація)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</si>
  <si>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</si>
  <si>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</si>
  <si>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</si>
  <si>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</si>
  <si>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</si>
  <si>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</si>
  <si>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</si>
  <si>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</si>
  <si>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</si>
  <si>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</si>
  <si>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</si>
  <si>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732,03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</si>
  <si>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</si>
  <si>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</si>
  <si>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</si>
  <si>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</si>
  <si>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4031,34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</si>
  <si>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</si>
  <si>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</si>
  <si>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</si>
  <si>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</si>
  <si>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>7,96</t>
  </si>
  <si>
    <t xml:space="preserve">Реосорбілакт 200.0 </t>
  </si>
  <si>
    <t>95,23</t>
  </si>
  <si>
    <t xml:space="preserve">Реосорбілакт р-н для інфузій по 200 мл 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</si>
  <si>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</si>
  <si>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</si>
  <si>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</si>
  <si>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</si>
  <si>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 декальцинючий, фасування 1 л. </t>
  </si>
  <si>
    <t xml:space="preserve">Розчина рідина  для алергенів по 4,5мл у флаконах №10 </t>
  </si>
  <si>
    <t>765,05</t>
  </si>
  <si>
    <t xml:space="preserve">Розчина рідина  для алергенів по 4,5мл у флаконах№10  (450доз) </t>
  </si>
  <si>
    <t>440,37</t>
  </si>
  <si>
    <t xml:space="preserve">Рукавиці  нестер, </t>
  </si>
  <si>
    <t>2,10</t>
  </si>
  <si>
    <t xml:space="preserve">Рукавиці н/стер.нітрилові </t>
  </si>
  <si>
    <t xml:space="preserve">Рукавиці стер. хір. </t>
  </si>
  <si>
    <t>4,99</t>
  </si>
  <si>
    <t xml:space="preserve">Рукавички  лат.н/ст. не припуд. </t>
  </si>
  <si>
    <t>пар</t>
  </si>
  <si>
    <t>2,53</t>
  </si>
  <si>
    <t xml:space="preserve">Рукавички  мед.ог. нітрилові  неопудр. нестер. </t>
  </si>
  <si>
    <t>1,48</t>
  </si>
  <si>
    <t xml:space="preserve">Рукавички  мед.ог. нітрилові  припуд. нестер. </t>
  </si>
  <si>
    <t xml:space="preserve">Рукавички нітрілові оглядові  неприпудрені ,нестерильні </t>
  </si>
  <si>
    <t>2,75</t>
  </si>
  <si>
    <t xml:space="preserve">Рукавички хірургічні  латексні  стерильні </t>
  </si>
  <si>
    <t>14,76</t>
  </si>
  <si>
    <t xml:space="preserve">СОЛУ-МЕДРОЛ Порошок та розчин. для р-ну для ін"єкцій 500мг. </t>
  </si>
  <si>
    <t>414,73</t>
  </si>
  <si>
    <t xml:space="preserve">Сальбутамол інгалятор 200д </t>
  </si>
  <si>
    <t>56,50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</si>
  <si>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</si>
  <si>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</si>
  <si>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</si>
  <si>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</si>
  <si>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</si>
  <si>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</si>
  <si>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281,77</t>
  </si>
  <si>
    <t xml:space="preserve">Севоран рідина д/інг.100% фл.250мл№1 </t>
  </si>
  <si>
    <t>4911,30</t>
  </si>
  <si>
    <t xml:space="preserve">Септіпім 1,0 </t>
  </si>
  <si>
    <t>230,82</t>
  </si>
  <si>
    <t xml:space="preserve">Септіпім по 1000 мг №1   фл. </t>
  </si>
  <si>
    <t>213,91</t>
  </si>
  <si>
    <t xml:space="preserve">Септіпім порош. для р-ну для ін"єкцій,1000мг.1фл </t>
  </si>
  <si>
    <t>221,93</t>
  </si>
  <si>
    <t xml:space="preserve">Сибазон 0.005 N20 </t>
  </si>
  <si>
    <t>13,31</t>
  </si>
  <si>
    <t xml:space="preserve">Сибазон 0.5% 2.0 </t>
  </si>
  <si>
    <t>42,90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</si>
  <si>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</si>
  <si>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</si>
  <si>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</si>
  <si>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</si>
  <si>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</si>
  <si>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</si>
  <si>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4,83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</si>
  <si>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</si>
  <si>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</si>
  <si>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</si>
  <si>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7,10</t>
  </si>
  <si>
    <t xml:space="preserve">Система в/в </t>
  </si>
  <si>
    <t>2,41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</si>
  <si>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</si>
  <si>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</si>
  <si>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</si>
  <si>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</si>
  <si>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</si>
  <si>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</si>
  <si>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</si>
  <si>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115,54</t>
  </si>
  <si>
    <t xml:space="preserve">Сорбілакт 400,0 </t>
  </si>
  <si>
    <t>137,10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</si>
  <si>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</si>
  <si>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</si>
  <si>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</si>
  <si>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</si>
  <si>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етиловий 70% 100мл </t>
  </si>
  <si>
    <t>21,88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</si>
  <si>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</si>
  <si>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</si>
  <si>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</si>
  <si>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31,62</t>
  </si>
  <si>
    <t xml:space="preserve">Спирт етиловий 96% розчин для зовн.застосув. фл. по 100мл </t>
  </si>
  <si>
    <t>37,45</t>
  </si>
  <si>
    <t xml:space="preserve">Стептокіназа 1,5 млн </t>
  </si>
  <si>
    <t>2094,60</t>
  </si>
  <si>
    <t xml:space="preserve">Строфантін 0,025%1,0№10 </t>
  </si>
  <si>
    <t>16,77</t>
  </si>
  <si>
    <t xml:space="preserve">Строфантин  2.0 N10 </t>
  </si>
  <si>
    <t>8,85</t>
  </si>
  <si>
    <t xml:space="preserve">Сульфаргин мазь, 10мг по 50г </t>
  </si>
  <si>
    <t>122,96</t>
  </si>
  <si>
    <t xml:space="preserve">Сульфат Барию   80 г. </t>
  </si>
  <si>
    <t>34,31</t>
  </si>
  <si>
    <t xml:space="preserve">Супрастін  1,0  И5 </t>
  </si>
  <si>
    <t>64,07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</si>
  <si>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</si>
  <si>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</si>
  <si>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</si>
  <si>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782,23</t>
  </si>
  <si>
    <t xml:space="preserve">Тівортін р-н 4,2% -100мл </t>
  </si>
  <si>
    <t>96,36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</si>
  <si>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</si>
  <si>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</si>
  <si>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</si>
  <si>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</si>
  <si>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 по 10 мл в амп. №10 </t>
  </si>
  <si>
    <t>217,56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</si>
  <si>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</si>
  <si>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</si>
  <si>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</si>
  <si>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</si>
  <si>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капсули 75мг  №10 </t>
  </si>
  <si>
    <t>429,65</t>
  </si>
  <si>
    <t xml:space="preserve">Тахибен 5мг/мл 10,0 №5 </t>
  </si>
  <si>
    <t>380,87</t>
  </si>
  <si>
    <t xml:space="preserve">Тахибен 5мг/мл по 5мл в амп.№5 </t>
  </si>
  <si>
    <t>245,62</t>
  </si>
  <si>
    <t xml:space="preserve">Тенкхофф-катетер 835 </t>
  </si>
  <si>
    <t>6705,69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</si>
  <si>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</si>
  <si>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</si>
  <si>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</si>
  <si>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</si>
  <si>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</si>
  <si>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</si>
  <si>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</si>
  <si>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</si>
  <si>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</si>
  <si>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</si>
  <si>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Фільтр Diacap-Ultra-dialysis fiuid filter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</si>
  <si>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</si>
  <si>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</si>
  <si>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</si>
  <si>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</si>
  <si>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</si>
  <si>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</si>
  <si>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</si>
  <si>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</si>
  <si>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</si>
  <si>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</si>
  <si>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</si>
  <si>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</si>
  <si>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</si>
  <si>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Фенобарбітал 0,005 №50 </t>
  </si>
  <si>
    <t>31,48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</si>
  <si>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</si>
  <si>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</si>
  <si>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</si>
  <si>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</si>
  <si>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</si>
  <si>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</si>
  <si>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</si>
  <si>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</si>
  <si>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</si>
  <si>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</si>
  <si>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</si>
  <si>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</si>
  <si>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1050,81</t>
  </si>
  <si>
    <t xml:space="preserve">Флуконазол 0,2% 100мл </t>
  </si>
  <si>
    <t>100,93</t>
  </si>
  <si>
    <t xml:space="preserve">Фуросемід  1% 2мл И10 </t>
  </si>
  <si>
    <t>16,12</t>
  </si>
  <si>
    <t xml:space="preserve">Фуросемід 10 мг/мл по 2 мл в ампул. N10 </t>
  </si>
  <si>
    <t>15,38</t>
  </si>
  <si>
    <t xml:space="preserve">Фуцис табл.по 100мг №10 </t>
  </si>
  <si>
    <t>40,45</t>
  </si>
  <si>
    <t xml:space="preserve">Халат медичний хірургічний  стерильний </t>
  </si>
  <si>
    <t>38,97</t>
  </si>
  <si>
    <t xml:space="preserve">Халат медичний хірургічний із передньою вологонепроникною поверхнею, стерильний </t>
  </si>
  <si>
    <t>51,60</t>
  </si>
  <si>
    <t xml:space="preserve">Хлорантон  в банках   1 кг 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</si>
  <si>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</si>
  <si>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</si>
  <si>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</si>
  <si>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</si>
  <si>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Хлороформ  по 1,5 кг. </t>
  </si>
  <si>
    <t>86,40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</si>
  <si>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</si>
  <si>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</si>
  <si>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</si>
  <si>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</si>
  <si>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( № 4576542 ) </t>
  </si>
  <si>
    <t>270,07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</si>
  <si>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</si>
  <si>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</si>
  <si>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</si>
  <si>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</si>
  <si>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</si>
  <si>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</si>
  <si>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</si>
  <si>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</si>
  <si>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</si>
  <si>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</si>
  <si>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</si>
  <si>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</si>
  <si>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556,10</t>
  </si>
  <si>
    <t xml:space="preserve">Цефазолін  по1,0 г у флак. №10 </t>
  </si>
  <si>
    <t>115,96</t>
  </si>
  <si>
    <t xml:space="preserve">Цефазолін 1.0 </t>
  </si>
  <si>
    <t>11,60</t>
  </si>
  <si>
    <t xml:space="preserve">Цефотаксим 1г </t>
  </si>
  <si>
    <t>11,54</t>
  </si>
  <si>
    <t xml:space="preserve">Цефотаксим по 1г у фл №1 </t>
  </si>
  <si>
    <t>13,36</t>
  </si>
  <si>
    <t xml:space="preserve">Цефтазидим 1,0 </t>
  </si>
  <si>
    <t>70,33</t>
  </si>
  <si>
    <t xml:space="preserve">Цефтриаксон 1.0 </t>
  </si>
  <si>
    <t>15,55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</si>
  <si>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</si>
  <si>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</si>
  <si>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</si>
  <si>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</si>
  <si>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р-н для інфуз.2мг/мл по 100мл </t>
  </si>
  <si>
    <t xml:space="preserve">Ципрофлоксацин розч.для інфузій 2 мг/мл по 100,мл </t>
  </si>
  <si>
    <t>29,55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</si>
  <si>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</si>
  <si>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</si>
  <si>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</si>
  <si>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</si>
  <si>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Цитокон розч. 250 мг/мл по 4мл в ампулі №5 </t>
  </si>
  <si>
    <t xml:space="preserve">Цитростерил  1х5л (X9АЕ102.01.04.2018) </t>
  </si>
  <si>
    <t>2102,51</t>
  </si>
  <si>
    <t xml:space="preserve">Цитростерил Дезінфекційний засіб 5л. </t>
  </si>
  <si>
    <t xml:space="preserve">Шприц  інсул, 1,0 </t>
  </si>
  <si>
    <t>2,14</t>
  </si>
  <si>
    <t xml:space="preserve">Шприц ін"єкційний   3-х компонентний одноразовий стерильний  10 мл. з голкою </t>
  </si>
  <si>
    <t>1,44</t>
  </si>
  <si>
    <t xml:space="preserve">Шприц ін"єкційний   3-х компонентний одноразовий стерильний  2 мл. з голкою </t>
  </si>
  <si>
    <t>0,99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</si>
  <si>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</si>
  <si>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</si>
  <si>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</si>
  <si>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</si>
  <si>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</si>
  <si>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</si>
  <si>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</si>
  <si>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</si>
  <si>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</si>
  <si>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</si>
  <si>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</si>
  <si>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</si>
  <si>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</si>
  <si>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</si>
  <si>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2,15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</si>
  <si>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</si>
  <si>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</si>
  <si>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</si>
  <si>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</si>
  <si>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</si>
  <si>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 одноразовий 10 мл. </t>
  </si>
  <si>
    <t>1,54</t>
  </si>
  <si>
    <t xml:space="preserve">Шприц одноразовий 20 мл. </t>
  </si>
  <si>
    <t>2,25</t>
  </si>
  <si>
    <t xml:space="preserve">Шприци однор 10,0 </t>
  </si>
  <si>
    <t xml:space="preserve">Шприци однор 2,0 </t>
  </si>
  <si>
    <t xml:space="preserve">Шприци однор 20,0 </t>
  </si>
  <si>
    <t xml:space="preserve">Шприци однор 5,0 </t>
  </si>
  <si>
    <t>1,12</t>
  </si>
  <si>
    <t xml:space="preserve">Шприци однор 5мл </t>
  </si>
  <si>
    <t>0,24</t>
  </si>
  <si>
    <t xml:space="preserve">Юнорм р-н для ін"єкцій 2,0 мг/мл по 2мл в амп. №5 </t>
  </si>
  <si>
    <t>101,41</t>
  </si>
  <si>
    <t>Черкаська обласна лікарня</t>
  </si>
  <si>
    <t>Залишок
на 11.01.2020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</si>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</sst>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0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4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1205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1203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1204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>
        <v>4494</v>
      </c>
      <c r="E9" s="75">
        <v>29</v>
      </c>
      <c r="F9" s="74">
        <v>130326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0" si="0">E9</f>
        <v>29</v>
      </c>
      <c r="O9" s="25">
        <f t="shared" ref="O9:O20" si="1">F9</f>
        <v>130326</v>
      </c>
    </row>
    <row r="10" spans="1:16" s="26" customFormat="1" ht="26.4" x14ac:dyDescent="0.25">
      <c r="A10" s="70">
        <v>2</v>
      </c>
      <c r="B10" s="72" t="s">
        <v>296</v>
      </c>
      <c r="C10" s="73" t="s">
        <v>295</v>
      </c>
      <c r="D10" s="74" t="s">
        <v>297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0</v>
      </c>
      <c r="O10" s="25">
        <f t="shared" si="1"/>
        <v>0</v>
      </c>
    </row>
    <row r="11" spans="1:16" s="26" customFormat="1" ht="13.2" x14ac:dyDescent="0.25">
      <c r="A11" s="70">
        <v>3</v>
      </c>
      <c r="B11" s="72" t="s">
        <v>298</v>
      </c>
      <c r="C11" s="73" t="s">
        <v>299</v>
      </c>
      <c r="D11" s="74" t="s">
        <v>300</v>
      </c>
      <c r="E11" s="75">
        <v>1</v>
      </c>
      <c r="F11" s="74">
        <v>360.25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1"/>
        <v>360.25</v>
      </c>
    </row>
    <row r="12" spans="1:16" s="26" customFormat="1" ht="26.4" x14ac:dyDescent="0.25">
      <c r="A12" s="70">
        <v>4</v>
      </c>
      <c r="B12" s="72" t="s">
        <v>301</v>
      </c>
      <c r="C12" s="73" t="s">
        <v>299</v>
      </c>
      <c r="D12" s="74" t="s">
        <v>302</v>
      </c>
      <c r="E12" s="75">
        <v>18</v>
      </c>
      <c r="F12" s="74">
        <v>6506.8200000000006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18</v>
      </c>
      <c r="O12" s="25">
        <f t="shared" si="1"/>
        <v>6506.8200000000006</v>
      </c>
    </row>
    <row r="13" spans="1:16" s="26" customFormat="1" ht="13.2" x14ac:dyDescent="0.25">
      <c r="A13" s="70">
        <v>5</v>
      </c>
      <c r="B13" s="72" t="s">
        <v>303</v>
      </c>
      <c r="C13" s="73" t="s">
        <v>299</v>
      </c>
      <c r="D13" s="74" t="s">
        <v>304</v>
      </c>
      <c r="E13" s="75">
        <v>20</v>
      </c>
      <c r="F13" s="74">
        <v>1338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1"/>
        <v>1338</v>
      </c>
    </row>
    <row r="14" spans="1:16" s="26" customFormat="1" ht="13.2" x14ac:dyDescent="0.25">
      <c r="A14" s="70">
        <v>6</v>
      </c>
      <c r="B14" s="72" t="s">
        <v>305</v>
      </c>
      <c r="C14" s="73" t="s">
        <v>299</v>
      </c>
      <c r="D14" s="74" t="s">
        <v>306</v>
      </c>
      <c r="E14" s="75">
        <v>10</v>
      </c>
      <c r="F14" s="74">
        <v>254.3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254.3</v>
      </c>
    </row>
    <row r="15" spans="1:16" s="26" customFormat="1" ht="13.2" x14ac:dyDescent="0.25">
      <c r="A15" s="70">
        <v>7</v>
      </c>
      <c r="B15" s="72" t="s">
        <v>307</v>
      </c>
      <c r="C15" s="73" t="s">
        <v>299</v>
      </c>
      <c r="D15" s="74" t="s">
        <v>308</v>
      </c>
      <c r="E15" s="75">
        <v>10</v>
      </c>
      <c r="F15" s="74">
        <v>147.13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147.13</v>
      </c>
    </row>
    <row r="16" spans="1:16" s="26" customFormat="1" ht="13.2" x14ac:dyDescent="0.25">
      <c r="A16" s="70">
        <v>8</v>
      </c>
      <c r="B16" s="72" t="s">
        <v>309</v>
      </c>
      <c r="C16" s="73" t="s">
        <v>299</v>
      </c>
      <c r="D16" s="74" t="s">
        <v>302</v>
      </c>
      <c r="E16" s="75">
        <v>24</v>
      </c>
      <c r="F16" s="74">
        <v>8675.76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24</v>
      </c>
      <c r="O16" s="25">
        <f t="shared" si="1"/>
        <v>8675.76</v>
      </c>
    </row>
    <row r="17" spans="1:15" s="26" customFormat="1" ht="13.2" x14ac:dyDescent="0.25">
      <c r="A17" s="70">
        <v>9</v>
      </c>
      <c r="B17" s="72" t="s">
        <v>310</v>
      </c>
      <c r="C17" s="73" t="s">
        <v>311</v>
      </c>
      <c r="D17" s="74" t="s">
        <v>312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13.2" x14ac:dyDescent="0.25">
      <c r="A18" s="70">
        <v>10</v>
      </c>
      <c r="B18" s="72" t="s">
        <v>313</v>
      </c>
      <c r="C18" s="73" t="s">
        <v>299</v>
      </c>
      <c r="D18" s="74" t="s">
        <v>314</v>
      </c>
      <c r="E18" s="75">
        <v>5</v>
      </c>
      <c r="F18" s="74">
        <v>6264.9500000000007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5</v>
      </c>
      <c r="O18" s="25">
        <f t="shared" si="1"/>
        <v>6264.9500000000007</v>
      </c>
    </row>
    <row r="19" spans="1:15" s="26" customFormat="1" ht="26.4" x14ac:dyDescent="0.25">
      <c r="A19" s="70">
        <v>11</v>
      </c>
      <c r="B19" s="72" t="s">
        <v>315</v>
      </c>
      <c r="C19" s="73" t="s">
        <v>316</v>
      </c>
      <c r="D19" s="74" t="s">
        <v>317</v>
      </c>
      <c r="E19" s="75">
        <v>9</v>
      </c>
      <c r="F19" s="74">
        <v>1181.1600000000001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9</v>
      </c>
      <c r="O19" s="25">
        <f t="shared" si="1"/>
        <v>1181.1600000000001</v>
      </c>
    </row>
    <row r="20" spans="1:15" s="26" customFormat="1" ht="26.4" x14ac:dyDescent="0.25">
      <c r="A20" s="70">
        <v>12</v>
      </c>
      <c r="B20" s="72" t="s">
        <v>318</v>
      </c>
      <c r="C20" s="73" t="s">
        <v>299</v>
      </c>
      <c r="D20" s="74" t="s">
        <v>319</v>
      </c>
      <c r="E20" s="75">
        <v>7</v>
      </c>
      <c r="F20" s="74">
        <v>460.04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7</v>
      </c>
      <c r="O20" s="25">
        <f t="shared" si="1"/>
        <v>460.04</v>
      </c>
    </row>
    <row r="21" spans="1:15" s="17" customFormat="1" ht="13.5" customHeight="1" thickBot="1" x14ac:dyDescent="0.3"/>
    <row r="22" spans="1:15" s="17" customFormat="1" ht="26.25" customHeight="1" x14ac:dyDescent="0.25">
      <c r="A22" s="92" t="s">
        <v>139</v>
      </c>
      <c r="B22" s="86" t="s">
        <v>32</v>
      </c>
      <c r="C22" s="97" t="s">
        <v>141</v>
      </c>
      <c r="D22" s="86" t="s">
        <v>142</v>
      </c>
      <c r="E22" s="86" t="s">
        <v>1204</v>
      </c>
      <c r="F22" s="86"/>
      <c r="G22" s="87" t="s">
        <v>146</v>
      </c>
    </row>
    <row r="23" spans="1:15" s="17" customFormat="1" ht="12.75" customHeight="1" x14ac:dyDescent="0.25">
      <c r="A23" s="93"/>
      <c r="B23" s="95"/>
      <c r="C23" s="98"/>
      <c r="D23" s="95"/>
      <c r="E23" s="90" t="s">
        <v>147</v>
      </c>
      <c r="F23" s="90" t="s">
        <v>148</v>
      </c>
      <c r="G23" s="88"/>
    </row>
    <row r="24" spans="1:15" s="17" customFormat="1" ht="13.5" customHeight="1" thickBot="1" x14ac:dyDescent="0.3">
      <c r="A24" s="94"/>
      <c r="B24" s="96"/>
      <c r="C24" s="99"/>
      <c r="D24" s="96"/>
      <c r="E24" s="91"/>
      <c r="F24" s="91"/>
      <c r="G24" s="89"/>
    </row>
    <row r="25" spans="1:15" s="26" customFormat="1" ht="26.4" x14ac:dyDescent="0.25">
      <c r="A25" s="70">
        <v>13</v>
      </c>
      <c r="B25" s="72" t="s">
        <v>320</v>
      </c>
      <c r="C25" s="73" t="s">
        <v>321</v>
      </c>
      <c r="D25" s="74" t="s">
        <v>319</v>
      </c>
      <c r="E25" s="75">
        <v>2</v>
      </c>
      <c r="F25" s="74">
        <v>131.44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2" si="2">E25</f>
        <v>2</v>
      </c>
      <c r="O25" s="25">
        <f t="shared" ref="O25:O42" si="3">F25</f>
        <v>131.44</v>
      </c>
    </row>
    <row r="26" spans="1:15" s="26" customFormat="1" ht="39.6" x14ac:dyDescent="0.25">
      <c r="A26" s="70">
        <v>14</v>
      </c>
      <c r="B26" s="72" t="s">
        <v>322</v>
      </c>
      <c r="C26" s="73" t="s">
        <v>299</v>
      </c>
      <c r="D26" s="74" t="s">
        <v>323</v>
      </c>
      <c r="E26" s="75">
        <v>4</v>
      </c>
      <c r="F26" s="74">
        <v>613.6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4</v>
      </c>
      <c r="O26" s="25">
        <f t="shared" si="3"/>
        <v>613.6</v>
      </c>
    </row>
    <row r="27" spans="1:15" s="26" customFormat="1" ht="26.4" x14ac:dyDescent="0.25">
      <c r="A27" s="70">
        <v>15</v>
      </c>
      <c r="B27" s="72" t="s">
        <v>324</v>
      </c>
      <c r="C27" s="73" t="s">
        <v>299</v>
      </c>
      <c r="D27" s="74" t="s">
        <v>325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3"/>
        <v>0</v>
      </c>
    </row>
    <row r="28" spans="1:15" s="26" customFormat="1" ht="13.2" x14ac:dyDescent="0.25">
      <c r="A28" s="70">
        <v>16</v>
      </c>
      <c r="B28" s="72" t="s">
        <v>326</v>
      </c>
      <c r="C28" s="73" t="s">
        <v>299</v>
      </c>
      <c r="D28" s="74" t="s">
        <v>327</v>
      </c>
      <c r="E28" s="75">
        <v>10</v>
      </c>
      <c r="F28" s="74">
        <v>8462.5500000000011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</v>
      </c>
      <c r="O28" s="25">
        <f t="shared" si="3"/>
        <v>8462.5500000000011</v>
      </c>
    </row>
    <row r="29" spans="1:15" s="26" customFormat="1" ht="13.2" x14ac:dyDescent="0.25">
      <c r="A29" s="70">
        <v>17</v>
      </c>
      <c r="B29" s="72" t="s">
        <v>328</v>
      </c>
      <c r="C29" s="73" t="s">
        <v>316</v>
      </c>
      <c r="D29" s="74" t="s">
        <v>329</v>
      </c>
      <c r="E29" s="75">
        <v>150</v>
      </c>
      <c r="F29" s="74">
        <v>7891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150</v>
      </c>
      <c r="O29" s="25">
        <f t="shared" si="3"/>
        <v>7891</v>
      </c>
    </row>
    <row r="30" spans="1:15" s="26" customFormat="1" ht="13.2" x14ac:dyDescent="0.25">
      <c r="A30" s="70">
        <v>18</v>
      </c>
      <c r="B30" s="72" t="s">
        <v>330</v>
      </c>
      <c r="C30" s="73" t="s">
        <v>299</v>
      </c>
      <c r="D30" s="74" t="s">
        <v>331</v>
      </c>
      <c r="E30" s="75">
        <v>30</v>
      </c>
      <c r="F30" s="74">
        <v>1244.4000000000001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30</v>
      </c>
      <c r="O30" s="25">
        <f t="shared" si="3"/>
        <v>1244.4000000000001</v>
      </c>
    </row>
    <row r="31" spans="1:15" s="26" customFormat="1" ht="26.4" x14ac:dyDescent="0.25">
      <c r="A31" s="70">
        <v>19</v>
      </c>
      <c r="B31" s="72" t="s">
        <v>332</v>
      </c>
      <c r="C31" s="73" t="s">
        <v>299</v>
      </c>
      <c r="D31" s="74" t="s">
        <v>333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0</v>
      </c>
      <c r="O31" s="25">
        <f t="shared" si="3"/>
        <v>0</v>
      </c>
    </row>
    <row r="32" spans="1:15" s="26" customFormat="1" ht="26.4" x14ac:dyDescent="0.25">
      <c r="A32" s="70">
        <v>20</v>
      </c>
      <c r="B32" s="72" t="s">
        <v>334</v>
      </c>
      <c r="C32" s="73" t="s">
        <v>335</v>
      </c>
      <c r="D32" s="74" t="s">
        <v>336</v>
      </c>
      <c r="E32" s="75">
        <v>83</v>
      </c>
      <c r="F32" s="74">
        <v>26144.75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83</v>
      </c>
      <c r="O32" s="25">
        <f t="shared" si="3"/>
        <v>26144.75</v>
      </c>
    </row>
    <row r="33" spans="1:15" s="26" customFormat="1" ht="13.2" x14ac:dyDescent="0.25">
      <c r="A33" s="70">
        <v>21</v>
      </c>
      <c r="B33" s="72" t="s">
        <v>337</v>
      </c>
      <c r="C33" s="73" t="s">
        <v>299</v>
      </c>
      <c r="D33" s="74" t="s">
        <v>338</v>
      </c>
      <c r="E33" s="75">
        <v>25</v>
      </c>
      <c r="F33" s="74">
        <v>187.25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25</v>
      </c>
      <c r="O33" s="25">
        <f t="shared" si="3"/>
        <v>187.25</v>
      </c>
    </row>
    <row r="34" spans="1:15" s="26" customFormat="1" ht="26.4" x14ac:dyDescent="0.25">
      <c r="A34" s="70">
        <v>22</v>
      </c>
      <c r="B34" s="72" t="s">
        <v>339</v>
      </c>
      <c r="C34" s="73" t="s">
        <v>340</v>
      </c>
      <c r="D34" s="74" t="s">
        <v>341</v>
      </c>
      <c r="E34" s="75">
        <v>400</v>
      </c>
      <c r="F34" s="74">
        <v>4896.3200000000006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400</v>
      </c>
      <c r="O34" s="25">
        <f t="shared" si="3"/>
        <v>4896.3200000000006</v>
      </c>
    </row>
    <row r="35" spans="1:15" s="26" customFormat="1" ht="26.4" x14ac:dyDescent="0.25">
      <c r="A35" s="70">
        <v>23</v>
      </c>
      <c r="B35" s="72" t="s">
        <v>342</v>
      </c>
      <c r="C35" s="73" t="s">
        <v>340</v>
      </c>
      <c r="D35" s="74" t="s">
        <v>343</v>
      </c>
      <c r="E35" s="75">
        <v>300</v>
      </c>
      <c r="F35" s="74">
        <v>2471.7000000000003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300</v>
      </c>
      <c r="O35" s="25">
        <f t="shared" si="3"/>
        <v>2471.7000000000003</v>
      </c>
    </row>
    <row r="36" spans="1:15" s="26" customFormat="1" ht="13.2" x14ac:dyDescent="0.25">
      <c r="A36" s="70">
        <v>24</v>
      </c>
      <c r="B36" s="72" t="s">
        <v>344</v>
      </c>
      <c r="C36" s="73" t="s">
        <v>340</v>
      </c>
      <c r="D36" s="74" t="s">
        <v>343</v>
      </c>
      <c r="E36" s="75">
        <v>250</v>
      </c>
      <c r="F36" s="74">
        <v>2059.75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2059.75</v>
      </c>
    </row>
    <row r="37" spans="1:15" s="26" customFormat="1" ht="13.2" x14ac:dyDescent="0.25">
      <c r="A37" s="70">
        <v>25</v>
      </c>
      <c r="B37" s="72" t="s">
        <v>345</v>
      </c>
      <c r="C37" s="73" t="s">
        <v>340</v>
      </c>
      <c r="D37" s="74" t="s">
        <v>346</v>
      </c>
      <c r="E37" s="75">
        <v>300</v>
      </c>
      <c r="F37" s="74">
        <v>2824.8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300</v>
      </c>
      <c r="O37" s="25">
        <f t="shared" si="3"/>
        <v>2824.8</v>
      </c>
    </row>
    <row r="38" spans="1:15" s="26" customFormat="1" ht="26.4" x14ac:dyDescent="0.25">
      <c r="A38" s="70">
        <v>26</v>
      </c>
      <c r="B38" s="72" t="s">
        <v>347</v>
      </c>
      <c r="C38" s="73" t="s">
        <v>340</v>
      </c>
      <c r="D38" s="74" t="s">
        <v>348</v>
      </c>
      <c r="E38" s="75">
        <v>450</v>
      </c>
      <c r="F38" s="74">
        <v>3383.9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450</v>
      </c>
      <c r="O38" s="25">
        <f t="shared" si="3"/>
        <v>3383.9</v>
      </c>
    </row>
    <row r="39" spans="1:15" s="26" customFormat="1" ht="13.2" x14ac:dyDescent="0.25">
      <c r="A39" s="70">
        <v>27</v>
      </c>
      <c r="B39" s="72" t="s">
        <v>349</v>
      </c>
      <c r="C39" s="73" t="s">
        <v>340</v>
      </c>
      <c r="D39" s="74" t="s">
        <v>350</v>
      </c>
      <c r="E39" s="75">
        <v>400</v>
      </c>
      <c r="F39" s="74">
        <v>3022.3500000000004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3022.3500000000004</v>
      </c>
    </row>
    <row r="40" spans="1:15" s="26" customFormat="1" ht="13.2" x14ac:dyDescent="0.25">
      <c r="A40" s="70">
        <v>28</v>
      </c>
      <c r="B40" s="72" t="s">
        <v>351</v>
      </c>
      <c r="C40" s="73" t="s">
        <v>340</v>
      </c>
      <c r="D40" s="74" t="s">
        <v>343</v>
      </c>
      <c r="E40" s="75">
        <v>300</v>
      </c>
      <c r="F40" s="74">
        <v>2471.7000000000003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300</v>
      </c>
      <c r="O40" s="25">
        <f t="shared" si="3"/>
        <v>2471.7000000000003</v>
      </c>
    </row>
    <row r="41" spans="1:15" s="26" customFormat="1" ht="13.2" x14ac:dyDescent="0.25">
      <c r="A41" s="70">
        <v>29</v>
      </c>
      <c r="B41" s="72" t="s">
        <v>352</v>
      </c>
      <c r="C41" s="73" t="s">
        <v>340</v>
      </c>
      <c r="D41" s="74" t="s">
        <v>353</v>
      </c>
      <c r="E41" s="75">
        <v>450</v>
      </c>
      <c r="F41" s="74">
        <v>3465.5800000000004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450</v>
      </c>
      <c r="O41" s="25">
        <f t="shared" si="3"/>
        <v>3465.5800000000004</v>
      </c>
    </row>
    <row r="42" spans="1:15" s="26" customFormat="1" ht="26.4" x14ac:dyDescent="0.25">
      <c r="A42" s="70">
        <v>30</v>
      </c>
      <c r="B42" s="72" t="s">
        <v>354</v>
      </c>
      <c r="C42" s="73" t="s">
        <v>340</v>
      </c>
      <c r="D42" s="74" t="s">
        <v>355</v>
      </c>
      <c r="E42" s="75">
        <v>450</v>
      </c>
      <c r="F42" s="74">
        <v>3319.17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450</v>
      </c>
      <c r="O42" s="25">
        <f t="shared" si="3"/>
        <v>3319.17</v>
      </c>
    </row>
    <row r="43" spans="1:15" s="17" customFormat="1" ht="13.5" customHeight="1" thickBot="1" x14ac:dyDescent="0.3"/>
    <row r="44" spans="1:15" s="17" customFormat="1" ht="26.25" customHeight="1" x14ac:dyDescent="0.25">
      <c r="A44" s="92" t="s">
        <v>139</v>
      </c>
      <c r="B44" s="86" t="s">
        <v>32</v>
      </c>
      <c r="C44" s="97" t="s">
        <v>141</v>
      </c>
      <c r="D44" s="86" t="s">
        <v>142</v>
      </c>
      <c r="E44" s="86" t="s">
        <v>1204</v>
      </c>
      <c r="F44" s="86"/>
      <c r="G44" s="87" t="s">
        <v>146</v>
      </c>
    </row>
    <row r="45" spans="1:15" s="17" customFormat="1" ht="12.75" customHeight="1" x14ac:dyDescent="0.25">
      <c r="A45" s="93"/>
      <c r="B45" s="95"/>
      <c r="C45" s="98"/>
      <c r="D45" s="95"/>
      <c r="E45" s="90" t="s">
        <v>147</v>
      </c>
      <c r="F45" s="90" t="s">
        <v>148</v>
      </c>
      <c r="G45" s="88"/>
    </row>
    <row r="46" spans="1:15" s="17" customFormat="1" ht="13.5" customHeight="1" thickBot="1" x14ac:dyDescent="0.3">
      <c r="A46" s="94"/>
      <c r="B46" s="96"/>
      <c r="C46" s="99"/>
      <c r="D46" s="96"/>
      <c r="E46" s="91"/>
      <c r="F46" s="91"/>
      <c r="G46" s="89"/>
    </row>
    <row r="47" spans="1:15" s="26" customFormat="1" ht="13.2" x14ac:dyDescent="0.25">
      <c r="A47" s="70">
        <v>31</v>
      </c>
      <c r="B47" s="72" t="s">
        <v>356</v>
      </c>
      <c r="C47" s="73" t="s">
        <v>340</v>
      </c>
      <c r="D47" s="74" t="s">
        <v>357</v>
      </c>
      <c r="E47" s="75">
        <v>550</v>
      </c>
      <c r="F47" s="74">
        <v>3878.44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66" si="4">E47</f>
        <v>550</v>
      </c>
      <c r="O47" s="25">
        <f t="shared" ref="O47:O66" si="5">F47</f>
        <v>3878.44</v>
      </c>
    </row>
    <row r="48" spans="1:15" s="26" customFormat="1" ht="13.2" x14ac:dyDescent="0.25">
      <c r="A48" s="70">
        <v>32</v>
      </c>
      <c r="B48" s="72" t="s">
        <v>358</v>
      </c>
      <c r="C48" s="73" t="s">
        <v>340</v>
      </c>
      <c r="D48" s="74" t="s">
        <v>359</v>
      </c>
      <c r="E48" s="75">
        <v>500</v>
      </c>
      <c r="F48" s="74">
        <v>3517.78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500</v>
      </c>
      <c r="O48" s="25">
        <f t="shared" si="5"/>
        <v>3517.78</v>
      </c>
    </row>
    <row r="49" spans="1:15" s="26" customFormat="1" ht="13.2" x14ac:dyDescent="0.25">
      <c r="A49" s="70">
        <v>33</v>
      </c>
      <c r="B49" s="72" t="s">
        <v>360</v>
      </c>
      <c r="C49" s="73" t="s">
        <v>340</v>
      </c>
      <c r="D49" s="74" t="s">
        <v>361</v>
      </c>
      <c r="E49" s="75">
        <v>400</v>
      </c>
      <c r="F49" s="74">
        <v>3017.36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400</v>
      </c>
      <c r="O49" s="25">
        <f t="shared" si="5"/>
        <v>3017.36</v>
      </c>
    </row>
    <row r="50" spans="1:15" s="26" customFormat="1" ht="13.2" x14ac:dyDescent="0.25">
      <c r="A50" s="70">
        <v>34</v>
      </c>
      <c r="B50" s="72" t="s">
        <v>362</v>
      </c>
      <c r="C50" s="73" t="s">
        <v>340</v>
      </c>
      <c r="D50" s="74" t="s">
        <v>343</v>
      </c>
      <c r="E50" s="75">
        <v>300</v>
      </c>
      <c r="F50" s="74">
        <v>2471.7000000000003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300</v>
      </c>
      <c r="O50" s="25">
        <f t="shared" si="5"/>
        <v>2471.7000000000003</v>
      </c>
    </row>
    <row r="51" spans="1:15" s="26" customFormat="1" ht="13.2" x14ac:dyDescent="0.25">
      <c r="A51" s="70">
        <v>35</v>
      </c>
      <c r="B51" s="72" t="s">
        <v>363</v>
      </c>
      <c r="C51" s="73" t="s">
        <v>340</v>
      </c>
      <c r="D51" s="74" t="s">
        <v>364</v>
      </c>
      <c r="E51" s="75">
        <v>450</v>
      </c>
      <c r="F51" s="74">
        <v>3343.2200000000003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450</v>
      </c>
      <c r="O51" s="25">
        <f t="shared" si="5"/>
        <v>3343.2200000000003</v>
      </c>
    </row>
    <row r="52" spans="1:15" s="26" customFormat="1" ht="13.2" x14ac:dyDescent="0.25">
      <c r="A52" s="70">
        <v>36</v>
      </c>
      <c r="B52" s="72" t="s">
        <v>365</v>
      </c>
      <c r="C52" s="73" t="s">
        <v>340</v>
      </c>
      <c r="D52" s="74" t="s">
        <v>343</v>
      </c>
      <c r="E52" s="75">
        <v>300</v>
      </c>
      <c r="F52" s="74">
        <v>2471.7000000000003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300</v>
      </c>
      <c r="O52" s="25">
        <f t="shared" si="5"/>
        <v>2471.7000000000003</v>
      </c>
    </row>
    <row r="53" spans="1:15" s="26" customFormat="1" ht="26.4" x14ac:dyDescent="0.25">
      <c r="A53" s="70">
        <v>37</v>
      </c>
      <c r="B53" s="72" t="s">
        <v>366</v>
      </c>
      <c r="C53" s="73" t="s">
        <v>340</v>
      </c>
      <c r="D53" s="74" t="s">
        <v>367</v>
      </c>
      <c r="E53" s="75">
        <v>450</v>
      </c>
      <c r="F53" s="74">
        <v>3354.8900000000003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450</v>
      </c>
      <c r="O53" s="25">
        <f t="shared" si="5"/>
        <v>3354.8900000000003</v>
      </c>
    </row>
    <row r="54" spans="1:15" s="26" customFormat="1" ht="13.2" x14ac:dyDescent="0.25">
      <c r="A54" s="70">
        <v>38</v>
      </c>
      <c r="B54" s="72" t="s">
        <v>368</v>
      </c>
      <c r="C54" s="73" t="s">
        <v>340</v>
      </c>
      <c r="D54" s="74" t="s">
        <v>343</v>
      </c>
      <c r="E54" s="75">
        <v>300</v>
      </c>
      <c r="F54" s="74">
        <v>2471.7000000000003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300</v>
      </c>
      <c r="O54" s="25">
        <f t="shared" si="5"/>
        <v>2471.7000000000003</v>
      </c>
    </row>
    <row r="55" spans="1:15" s="26" customFormat="1" ht="13.2" x14ac:dyDescent="0.25">
      <c r="A55" s="70">
        <v>39</v>
      </c>
      <c r="B55" s="72" t="s">
        <v>369</v>
      </c>
      <c r="C55" s="73" t="s">
        <v>340</v>
      </c>
      <c r="D55" s="74" t="s">
        <v>343</v>
      </c>
      <c r="E55" s="75">
        <v>300</v>
      </c>
      <c r="F55" s="74">
        <v>2471.7000000000003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300</v>
      </c>
      <c r="O55" s="25">
        <f t="shared" si="5"/>
        <v>2471.7000000000003</v>
      </c>
    </row>
    <row r="56" spans="1:15" s="26" customFormat="1" ht="13.2" x14ac:dyDescent="0.25">
      <c r="A56" s="70">
        <v>40</v>
      </c>
      <c r="B56" s="72" t="s">
        <v>370</v>
      </c>
      <c r="C56" s="73" t="s">
        <v>340</v>
      </c>
      <c r="D56" s="74" t="s">
        <v>343</v>
      </c>
      <c r="E56" s="75">
        <v>300</v>
      </c>
      <c r="F56" s="74">
        <v>2471.7000000000003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300</v>
      </c>
      <c r="O56" s="25">
        <f t="shared" si="5"/>
        <v>2471.7000000000003</v>
      </c>
    </row>
    <row r="57" spans="1:15" s="26" customFormat="1" ht="13.2" x14ac:dyDescent="0.25">
      <c r="A57" s="70">
        <v>41</v>
      </c>
      <c r="B57" s="72" t="s">
        <v>371</v>
      </c>
      <c r="C57" s="73" t="s">
        <v>340</v>
      </c>
      <c r="D57" s="74" t="s">
        <v>372</v>
      </c>
      <c r="E57" s="75">
        <v>350</v>
      </c>
      <c r="F57" s="74">
        <v>3178.9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350</v>
      </c>
      <c r="O57" s="25">
        <f t="shared" si="5"/>
        <v>3178.9</v>
      </c>
    </row>
    <row r="58" spans="1:15" s="26" customFormat="1" ht="13.2" x14ac:dyDescent="0.25">
      <c r="A58" s="70">
        <v>42</v>
      </c>
      <c r="B58" s="72" t="s">
        <v>373</v>
      </c>
      <c r="C58" s="73" t="s">
        <v>340</v>
      </c>
      <c r="D58" s="74" t="s">
        <v>372</v>
      </c>
      <c r="E58" s="75">
        <v>350</v>
      </c>
      <c r="F58" s="74">
        <v>3178.3700000000003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350</v>
      </c>
      <c r="O58" s="25">
        <f t="shared" si="5"/>
        <v>3178.3700000000003</v>
      </c>
    </row>
    <row r="59" spans="1:15" s="26" customFormat="1" ht="13.2" x14ac:dyDescent="0.25">
      <c r="A59" s="70">
        <v>43</v>
      </c>
      <c r="B59" s="72" t="s">
        <v>374</v>
      </c>
      <c r="C59" s="73" t="s">
        <v>340</v>
      </c>
      <c r="D59" s="74" t="s">
        <v>375</v>
      </c>
      <c r="E59" s="75">
        <v>350</v>
      </c>
      <c r="F59" s="74">
        <v>3187.21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350</v>
      </c>
      <c r="O59" s="25">
        <f t="shared" si="5"/>
        <v>3187.21</v>
      </c>
    </row>
    <row r="60" spans="1:15" s="26" customFormat="1" ht="13.2" x14ac:dyDescent="0.25">
      <c r="A60" s="70">
        <v>44</v>
      </c>
      <c r="B60" s="72" t="s">
        <v>376</v>
      </c>
      <c r="C60" s="73" t="s">
        <v>340</v>
      </c>
      <c r="D60" s="74" t="s">
        <v>372</v>
      </c>
      <c r="E60" s="75">
        <v>350</v>
      </c>
      <c r="F60" s="74">
        <v>3178.3700000000003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350</v>
      </c>
      <c r="O60" s="25">
        <f t="shared" si="5"/>
        <v>3178.3700000000003</v>
      </c>
    </row>
    <row r="61" spans="1:15" s="26" customFormat="1" ht="13.2" x14ac:dyDescent="0.25">
      <c r="A61" s="70">
        <v>45</v>
      </c>
      <c r="B61" s="72" t="s">
        <v>377</v>
      </c>
      <c r="C61" s="73" t="s">
        <v>299</v>
      </c>
      <c r="D61" s="74" t="s">
        <v>378</v>
      </c>
      <c r="E61" s="75">
        <v>2</v>
      </c>
      <c r="F61" s="74">
        <v>149.82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</v>
      </c>
      <c r="O61" s="25">
        <f t="shared" si="5"/>
        <v>149.82</v>
      </c>
    </row>
    <row r="62" spans="1:15" s="26" customFormat="1" ht="26.4" x14ac:dyDescent="0.25">
      <c r="A62" s="70">
        <v>46</v>
      </c>
      <c r="B62" s="72" t="s">
        <v>379</v>
      </c>
      <c r="C62" s="73" t="s">
        <v>299</v>
      </c>
      <c r="D62" s="74" t="s">
        <v>380</v>
      </c>
      <c r="E62" s="75">
        <v>3</v>
      </c>
      <c r="F62" s="74">
        <v>847.44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</v>
      </c>
      <c r="O62" s="25">
        <f t="shared" si="5"/>
        <v>847.44</v>
      </c>
    </row>
    <row r="63" spans="1:15" s="26" customFormat="1" ht="26.4" x14ac:dyDescent="0.25">
      <c r="A63" s="70">
        <v>47</v>
      </c>
      <c r="B63" s="72" t="s">
        <v>381</v>
      </c>
      <c r="C63" s="73" t="s">
        <v>299</v>
      </c>
      <c r="D63" s="74" t="s">
        <v>382</v>
      </c>
      <c r="E63" s="75">
        <v>400</v>
      </c>
      <c r="F63" s="74">
        <v>27440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400</v>
      </c>
      <c r="O63" s="25">
        <f t="shared" si="5"/>
        <v>27440</v>
      </c>
    </row>
    <row r="64" spans="1:15" s="26" customFormat="1" ht="13.2" x14ac:dyDescent="0.25">
      <c r="A64" s="70">
        <v>48</v>
      </c>
      <c r="B64" s="72" t="s">
        <v>383</v>
      </c>
      <c r="C64" s="73" t="s">
        <v>316</v>
      </c>
      <c r="D64" s="74" t="s">
        <v>384</v>
      </c>
      <c r="E64" s="75">
        <v>20</v>
      </c>
      <c r="F64" s="74">
        <v>690.99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20</v>
      </c>
      <c r="O64" s="25">
        <f t="shared" si="5"/>
        <v>690.99</v>
      </c>
    </row>
    <row r="65" spans="1:15" s="26" customFormat="1" ht="13.2" x14ac:dyDescent="0.25">
      <c r="A65" s="70">
        <v>49</v>
      </c>
      <c r="B65" s="72" t="s">
        <v>385</v>
      </c>
      <c r="C65" s="73" t="s">
        <v>335</v>
      </c>
      <c r="D65" s="74" t="s">
        <v>386</v>
      </c>
      <c r="E65" s="75">
        <v>1</v>
      </c>
      <c r="F65" s="74">
        <v>18.28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</v>
      </c>
      <c r="O65" s="25">
        <f t="shared" si="5"/>
        <v>18.28</v>
      </c>
    </row>
    <row r="66" spans="1:15" s="26" customFormat="1" ht="13.2" x14ac:dyDescent="0.25">
      <c r="A66" s="70">
        <v>50</v>
      </c>
      <c r="B66" s="72" t="s">
        <v>387</v>
      </c>
      <c r="C66" s="73" t="s">
        <v>321</v>
      </c>
      <c r="D66" s="74" t="s">
        <v>388</v>
      </c>
      <c r="E66" s="75">
        <v>54</v>
      </c>
      <c r="F66" s="74">
        <v>10269.86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54</v>
      </c>
      <c r="O66" s="25">
        <f t="shared" si="5"/>
        <v>10269.86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1204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13.2" x14ac:dyDescent="0.25">
      <c r="A71" s="70">
        <v>51</v>
      </c>
      <c r="B71" s="72" t="s">
        <v>389</v>
      </c>
      <c r="C71" s="73" t="s">
        <v>299</v>
      </c>
      <c r="D71" s="74" t="s">
        <v>390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8" si="6">E71</f>
        <v>0</v>
      </c>
      <c r="O71" s="25">
        <f t="shared" ref="O71:O88" si="7">F71</f>
        <v>0</v>
      </c>
    </row>
    <row r="72" spans="1:15" s="26" customFormat="1" ht="26.4" x14ac:dyDescent="0.25">
      <c r="A72" s="70">
        <v>52</v>
      </c>
      <c r="B72" s="72" t="s">
        <v>391</v>
      </c>
      <c r="C72" s="73" t="s">
        <v>299</v>
      </c>
      <c r="D72" s="74" t="s">
        <v>392</v>
      </c>
      <c r="E72" s="75">
        <v>1</v>
      </c>
      <c r="F72" s="74">
        <v>17.52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</v>
      </c>
      <c r="O72" s="25">
        <f t="shared" si="7"/>
        <v>17.52</v>
      </c>
    </row>
    <row r="73" spans="1:15" s="26" customFormat="1" ht="26.4" x14ac:dyDescent="0.25">
      <c r="A73" s="70">
        <v>53</v>
      </c>
      <c r="B73" s="72" t="s">
        <v>393</v>
      </c>
      <c r="C73" s="73" t="s">
        <v>321</v>
      </c>
      <c r="D73" s="74" t="s">
        <v>394</v>
      </c>
      <c r="E73" s="75">
        <v>20</v>
      </c>
      <c r="F73" s="74">
        <v>3032.4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20</v>
      </c>
      <c r="O73" s="25">
        <f t="shared" si="7"/>
        <v>3032.4</v>
      </c>
    </row>
    <row r="74" spans="1:15" s="26" customFormat="1" ht="13.2" x14ac:dyDescent="0.25">
      <c r="A74" s="70">
        <v>54</v>
      </c>
      <c r="B74" s="72" t="s">
        <v>395</v>
      </c>
      <c r="C74" s="73" t="s">
        <v>299</v>
      </c>
      <c r="D74" s="74" t="s">
        <v>396</v>
      </c>
      <c r="E74" s="75">
        <v>6</v>
      </c>
      <c r="F74" s="74">
        <v>342.06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6</v>
      </c>
      <c r="O74" s="25">
        <f t="shared" si="7"/>
        <v>342.06</v>
      </c>
    </row>
    <row r="75" spans="1:15" s="26" customFormat="1" ht="26.4" x14ac:dyDescent="0.25">
      <c r="A75" s="70">
        <v>55</v>
      </c>
      <c r="B75" s="72" t="s">
        <v>397</v>
      </c>
      <c r="C75" s="73" t="s">
        <v>299</v>
      </c>
      <c r="D75" s="74" t="s">
        <v>398</v>
      </c>
      <c r="E75" s="75">
        <v>120</v>
      </c>
      <c r="F75" s="74">
        <v>612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120</v>
      </c>
      <c r="O75" s="25">
        <f t="shared" si="7"/>
        <v>612</v>
      </c>
    </row>
    <row r="76" spans="1:15" s="26" customFormat="1" ht="26.4" x14ac:dyDescent="0.25">
      <c r="A76" s="70">
        <v>56</v>
      </c>
      <c r="B76" s="72" t="s">
        <v>399</v>
      </c>
      <c r="C76" s="73" t="s">
        <v>400</v>
      </c>
      <c r="D76" s="74" t="s">
        <v>401</v>
      </c>
      <c r="E76" s="75">
        <v>118</v>
      </c>
      <c r="F76" s="74">
        <v>3886.34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118</v>
      </c>
      <c r="O76" s="25">
        <f t="shared" si="7"/>
        <v>3886.34</v>
      </c>
    </row>
    <row r="77" spans="1:15" s="26" customFormat="1" ht="13.2" x14ac:dyDescent="0.25">
      <c r="A77" s="70">
        <v>57</v>
      </c>
      <c r="B77" s="72" t="s">
        <v>402</v>
      </c>
      <c r="C77" s="73" t="s">
        <v>316</v>
      </c>
      <c r="D77" s="74" t="s">
        <v>403</v>
      </c>
      <c r="E77" s="75">
        <v>360</v>
      </c>
      <c r="F77" s="74">
        <v>9065.24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360</v>
      </c>
      <c r="O77" s="25">
        <f t="shared" si="7"/>
        <v>9065.24</v>
      </c>
    </row>
    <row r="78" spans="1:15" s="26" customFormat="1" ht="13.2" x14ac:dyDescent="0.25">
      <c r="A78" s="70">
        <v>58</v>
      </c>
      <c r="B78" s="72" t="s">
        <v>402</v>
      </c>
      <c r="C78" s="73" t="s">
        <v>316</v>
      </c>
      <c r="D78" s="74" t="s">
        <v>404</v>
      </c>
      <c r="E78" s="75">
        <v>20</v>
      </c>
      <c r="F78" s="74">
        <v>688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20</v>
      </c>
      <c r="O78" s="25">
        <f t="shared" si="7"/>
        <v>688</v>
      </c>
    </row>
    <row r="79" spans="1:15" s="26" customFormat="1" ht="26.4" x14ac:dyDescent="0.25">
      <c r="A79" s="70">
        <v>59</v>
      </c>
      <c r="B79" s="72" t="s">
        <v>405</v>
      </c>
      <c r="C79" s="73" t="s">
        <v>299</v>
      </c>
      <c r="D79" s="74" t="s">
        <v>406</v>
      </c>
      <c r="E79" s="75">
        <v>342</v>
      </c>
      <c r="F79" s="74">
        <v>541500.48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342</v>
      </c>
      <c r="O79" s="25">
        <f t="shared" si="7"/>
        <v>541500.48</v>
      </c>
    </row>
    <row r="80" spans="1:15" s="26" customFormat="1" ht="26.4" x14ac:dyDescent="0.25">
      <c r="A80" s="70">
        <v>60</v>
      </c>
      <c r="B80" s="72" t="s">
        <v>407</v>
      </c>
      <c r="C80" s="73" t="s">
        <v>299</v>
      </c>
      <c r="D80" s="74" t="s">
        <v>408</v>
      </c>
      <c r="E80" s="75">
        <v>54</v>
      </c>
      <c r="F80" s="74">
        <v>2140.04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54</v>
      </c>
      <c r="O80" s="25">
        <f t="shared" si="7"/>
        <v>2140.04</v>
      </c>
    </row>
    <row r="81" spans="1:15" s="26" customFormat="1" ht="26.4" x14ac:dyDescent="0.25">
      <c r="A81" s="70">
        <v>61</v>
      </c>
      <c r="B81" s="72" t="s">
        <v>409</v>
      </c>
      <c r="C81" s="73" t="s">
        <v>299</v>
      </c>
      <c r="D81" s="74" t="s">
        <v>410</v>
      </c>
      <c r="E81" s="75">
        <v>3</v>
      </c>
      <c r="F81" s="74">
        <v>42.730000000000004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</v>
      </c>
      <c r="O81" s="25">
        <f t="shared" si="7"/>
        <v>42.730000000000004</v>
      </c>
    </row>
    <row r="82" spans="1:15" s="26" customFormat="1" ht="13.2" x14ac:dyDescent="0.25">
      <c r="A82" s="70">
        <v>62</v>
      </c>
      <c r="B82" s="72" t="s">
        <v>411</v>
      </c>
      <c r="C82" s="73" t="s">
        <v>316</v>
      </c>
      <c r="D82" s="74" t="s">
        <v>412</v>
      </c>
      <c r="E82" s="75">
        <v>1</v>
      </c>
      <c r="F82" s="74">
        <v>2.85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</v>
      </c>
      <c r="O82" s="25">
        <f t="shared" si="7"/>
        <v>2.85</v>
      </c>
    </row>
    <row r="83" spans="1:15" s="26" customFormat="1" ht="13.2" x14ac:dyDescent="0.25">
      <c r="A83" s="70">
        <v>63</v>
      </c>
      <c r="B83" s="72" t="s">
        <v>413</v>
      </c>
      <c r="C83" s="73" t="s">
        <v>316</v>
      </c>
      <c r="D83" s="74" t="s">
        <v>414</v>
      </c>
      <c r="E83" s="75">
        <v>484</v>
      </c>
      <c r="F83" s="74">
        <v>142623.93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484</v>
      </c>
      <c r="O83" s="25">
        <f t="shared" si="7"/>
        <v>142623.93</v>
      </c>
    </row>
    <row r="84" spans="1:15" s="26" customFormat="1" ht="13.2" x14ac:dyDescent="0.25">
      <c r="A84" s="70">
        <v>64</v>
      </c>
      <c r="B84" s="72" t="s">
        <v>415</v>
      </c>
      <c r="C84" s="73" t="s">
        <v>316</v>
      </c>
      <c r="D84" s="74" t="s">
        <v>416</v>
      </c>
      <c r="E84" s="75">
        <v>26</v>
      </c>
      <c r="F84" s="74">
        <v>660.38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26</v>
      </c>
      <c r="O84" s="25">
        <f t="shared" si="7"/>
        <v>660.38</v>
      </c>
    </row>
    <row r="85" spans="1:15" s="26" customFormat="1" ht="13.2" x14ac:dyDescent="0.25">
      <c r="A85" s="70">
        <v>65</v>
      </c>
      <c r="B85" s="72" t="s">
        <v>417</v>
      </c>
      <c r="C85" s="73" t="s">
        <v>299</v>
      </c>
      <c r="D85" s="74" t="s">
        <v>418</v>
      </c>
      <c r="E85" s="75">
        <v>1</v>
      </c>
      <c r="F85" s="74">
        <v>19.62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</v>
      </c>
      <c r="O85" s="25">
        <f t="shared" si="7"/>
        <v>19.62</v>
      </c>
    </row>
    <row r="86" spans="1:15" s="26" customFormat="1" ht="26.4" x14ac:dyDescent="0.25">
      <c r="A86" s="70">
        <v>66</v>
      </c>
      <c r="B86" s="72" t="s">
        <v>419</v>
      </c>
      <c r="C86" s="73" t="s">
        <v>295</v>
      </c>
      <c r="D86" s="74" t="s">
        <v>420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26" customFormat="1" ht="26.4" x14ac:dyDescent="0.25">
      <c r="A87" s="70">
        <v>67</v>
      </c>
      <c r="B87" s="72" t="s">
        <v>421</v>
      </c>
      <c r="C87" s="73" t="s">
        <v>321</v>
      </c>
      <c r="D87" s="74" t="s">
        <v>422</v>
      </c>
      <c r="E87" s="75">
        <v>20</v>
      </c>
      <c r="F87" s="74">
        <v>44534.6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20</v>
      </c>
      <c r="O87" s="25">
        <f t="shared" si="7"/>
        <v>44534.6</v>
      </c>
    </row>
    <row r="88" spans="1:15" s="26" customFormat="1" ht="13.2" x14ac:dyDescent="0.25">
      <c r="A88" s="70">
        <v>68</v>
      </c>
      <c r="B88" s="72" t="s">
        <v>423</v>
      </c>
      <c r="C88" s="73" t="s">
        <v>335</v>
      </c>
      <c r="D88" s="74">
        <v>1500</v>
      </c>
      <c r="E88" s="75">
        <v>1</v>
      </c>
      <c r="F88" s="74">
        <v>1500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</v>
      </c>
      <c r="O88" s="25">
        <f t="shared" si="7"/>
        <v>1500</v>
      </c>
    </row>
    <row r="89" spans="1:15" s="17" customFormat="1" ht="13.5" customHeight="1" thickBot="1" x14ac:dyDescent="0.3"/>
    <row r="90" spans="1:15" s="17" customFormat="1" ht="26.25" customHeight="1" x14ac:dyDescent="0.25">
      <c r="A90" s="92" t="s">
        <v>139</v>
      </c>
      <c r="B90" s="86" t="s">
        <v>32</v>
      </c>
      <c r="C90" s="97" t="s">
        <v>141</v>
      </c>
      <c r="D90" s="86" t="s">
        <v>142</v>
      </c>
      <c r="E90" s="86" t="s">
        <v>1204</v>
      </c>
      <c r="F90" s="86"/>
      <c r="G90" s="87" t="s">
        <v>146</v>
      </c>
    </row>
    <row r="91" spans="1:15" s="17" customFormat="1" ht="12.75" customHeight="1" x14ac:dyDescent="0.25">
      <c r="A91" s="93"/>
      <c r="B91" s="95"/>
      <c r="C91" s="98"/>
      <c r="D91" s="95"/>
      <c r="E91" s="90" t="s">
        <v>147</v>
      </c>
      <c r="F91" s="90" t="s">
        <v>148</v>
      </c>
      <c r="G91" s="88"/>
    </row>
    <row r="92" spans="1:15" s="17" customFormat="1" ht="13.5" customHeight="1" thickBot="1" x14ac:dyDescent="0.3">
      <c r="A92" s="94"/>
      <c r="B92" s="96"/>
      <c r="C92" s="99"/>
      <c r="D92" s="96"/>
      <c r="E92" s="91"/>
      <c r="F92" s="91"/>
      <c r="G92" s="89"/>
    </row>
    <row r="93" spans="1:15" s="26" customFormat="1" ht="13.2" x14ac:dyDescent="0.25">
      <c r="A93" s="70">
        <v>69</v>
      </c>
      <c r="B93" s="72" t="s">
        <v>424</v>
      </c>
      <c r="C93" s="73" t="s">
        <v>316</v>
      </c>
      <c r="D93" s="74" t="s">
        <v>425</v>
      </c>
      <c r="E93" s="75">
        <v>10</v>
      </c>
      <c r="F93" s="74">
        <v>151.30000000000001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09" si="8">E93</f>
        <v>10</v>
      </c>
      <c r="O93" s="25">
        <f t="shared" ref="O93:O109" si="9">F93</f>
        <v>151.30000000000001</v>
      </c>
    </row>
    <row r="94" spans="1:15" s="26" customFormat="1" ht="26.4" x14ac:dyDescent="0.25">
      <c r="A94" s="70">
        <v>70</v>
      </c>
      <c r="B94" s="72" t="s">
        <v>426</v>
      </c>
      <c r="C94" s="73" t="s">
        <v>299</v>
      </c>
      <c r="D94" s="74" t="s">
        <v>427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0</v>
      </c>
      <c r="O94" s="25">
        <f t="shared" si="9"/>
        <v>0</v>
      </c>
    </row>
    <row r="95" spans="1:15" s="26" customFormat="1" ht="39.6" x14ac:dyDescent="0.25">
      <c r="A95" s="70">
        <v>71</v>
      </c>
      <c r="B95" s="72" t="s">
        <v>428</v>
      </c>
      <c r="C95" s="73" t="s">
        <v>299</v>
      </c>
      <c r="D95" s="74" t="s">
        <v>429</v>
      </c>
      <c r="E95" s="75">
        <v>4</v>
      </c>
      <c r="F95" s="74">
        <v>771.16000000000008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4</v>
      </c>
      <c r="O95" s="25">
        <f t="shared" si="9"/>
        <v>771.16000000000008</v>
      </c>
    </row>
    <row r="96" spans="1:15" s="26" customFormat="1" ht="26.4" x14ac:dyDescent="0.25">
      <c r="A96" s="70">
        <v>72</v>
      </c>
      <c r="B96" s="72" t="s">
        <v>430</v>
      </c>
      <c r="C96" s="73" t="s">
        <v>299</v>
      </c>
      <c r="D96" s="74" t="s">
        <v>431</v>
      </c>
      <c r="E96" s="75">
        <v>300</v>
      </c>
      <c r="F96" s="74">
        <v>7302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300</v>
      </c>
      <c r="O96" s="25">
        <f t="shared" si="9"/>
        <v>7302</v>
      </c>
    </row>
    <row r="97" spans="1:15" s="26" customFormat="1" ht="39.6" x14ac:dyDescent="0.25">
      <c r="A97" s="70">
        <v>73</v>
      </c>
      <c r="B97" s="72" t="s">
        <v>432</v>
      </c>
      <c r="C97" s="73" t="s">
        <v>299</v>
      </c>
      <c r="D97" s="74" t="s">
        <v>433</v>
      </c>
      <c r="E97" s="75">
        <v>300</v>
      </c>
      <c r="F97" s="74">
        <v>10908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300</v>
      </c>
      <c r="O97" s="25">
        <f t="shared" si="9"/>
        <v>10908</v>
      </c>
    </row>
    <row r="98" spans="1:15" s="26" customFormat="1" ht="13.2" x14ac:dyDescent="0.25">
      <c r="A98" s="70">
        <v>74</v>
      </c>
      <c r="B98" s="72" t="s">
        <v>434</v>
      </c>
      <c r="C98" s="73" t="s">
        <v>435</v>
      </c>
      <c r="D98" s="74" t="s">
        <v>436</v>
      </c>
      <c r="E98" s="75">
        <v>700</v>
      </c>
      <c r="F98" s="74">
        <v>7462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700</v>
      </c>
      <c r="O98" s="25">
        <f t="shared" si="9"/>
        <v>7462</v>
      </c>
    </row>
    <row r="99" spans="1:15" s="26" customFormat="1" ht="13.2" x14ac:dyDescent="0.25">
      <c r="A99" s="70">
        <v>75</v>
      </c>
      <c r="B99" s="72" t="s">
        <v>437</v>
      </c>
      <c r="C99" s="73" t="s">
        <v>435</v>
      </c>
      <c r="D99" s="74" t="s">
        <v>438</v>
      </c>
      <c r="E99" s="75">
        <v>1500</v>
      </c>
      <c r="F99" s="74">
        <v>6675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1500</v>
      </c>
      <c r="O99" s="25">
        <f t="shared" si="9"/>
        <v>6675</v>
      </c>
    </row>
    <row r="100" spans="1:15" s="26" customFormat="1" ht="39.6" x14ac:dyDescent="0.25">
      <c r="A100" s="70">
        <v>76</v>
      </c>
      <c r="B100" s="72" t="s">
        <v>439</v>
      </c>
      <c r="C100" s="73" t="s">
        <v>299</v>
      </c>
      <c r="D100" s="74" t="s">
        <v>440</v>
      </c>
      <c r="E100" s="75">
        <v>5</v>
      </c>
      <c r="F100" s="74">
        <v>844.40000000000009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5</v>
      </c>
      <c r="O100" s="25">
        <f t="shared" si="9"/>
        <v>844.40000000000009</v>
      </c>
    </row>
    <row r="101" spans="1:15" s="26" customFormat="1" ht="39.6" x14ac:dyDescent="0.25">
      <c r="A101" s="70">
        <v>77</v>
      </c>
      <c r="B101" s="72" t="s">
        <v>439</v>
      </c>
      <c r="C101" s="73" t="s">
        <v>299</v>
      </c>
      <c r="D101" s="74" t="s">
        <v>441</v>
      </c>
      <c r="E101" s="75">
        <v>5</v>
      </c>
      <c r="F101" s="74">
        <v>851.75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5</v>
      </c>
      <c r="O101" s="25">
        <f t="shared" si="9"/>
        <v>851.75</v>
      </c>
    </row>
    <row r="102" spans="1:15" s="26" customFormat="1" ht="13.2" x14ac:dyDescent="0.25">
      <c r="A102" s="70">
        <v>78</v>
      </c>
      <c r="B102" s="72" t="s">
        <v>442</v>
      </c>
      <c r="C102" s="73" t="s">
        <v>316</v>
      </c>
      <c r="D102" s="74" t="s">
        <v>443</v>
      </c>
      <c r="E102" s="75"/>
      <c r="F102" s="74"/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0</v>
      </c>
      <c r="O102" s="25">
        <f t="shared" si="9"/>
        <v>0</v>
      </c>
    </row>
    <row r="103" spans="1:15" s="26" customFormat="1" ht="13.2" x14ac:dyDescent="0.25">
      <c r="A103" s="70">
        <v>79</v>
      </c>
      <c r="B103" s="72" t="s">
        <v>444</v>
      </c>
      <c r="C103" s="73" t="s">
        <v>321</v>
      </c>
      <c r="D103" s="74" t="s">
        <v>445</v>
      </c>
      <c r="E103" s="75">
        <v>20</v>
      </c>
      <c r="F103" s="74">
        <v>8892.5300000000007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20</v>
      </c>
      <c r="O103" s="25">
        <f t="shared" si="9"/>
        <v>8892.5300000000007</v>
      </c>
    </row>
    <row r="104" spans="1:15" s="26" customFormat="1" ht="26.4" x14ac:dyDescent="0.25">
      <c r="A104" s="70">
        <v>80</v>
      </c>
      <c r="B104" s="72" t="s">
        <v>446</v>
      </c>
      <c r="C104" s="73" t="s">
        <v>295</v>
      </c>
      <c r="D104" s="74" t="s">
        <v>447</v>
      </c>
      <c r="E104" s="75">
        <v>220</v>
      </c>
      <c r="F104" s="74">
        <v>1397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220</v>
      </c>
      <c r="O104" s="25">
        <f t="shared" si="9"/>
        <v>1397</v>
      </c>
    </row>
    <row r="105" spans="1:15" s="26" customFormat="1" ht="13.2" x14ac:dyDescent="0.25">
      <c r="A105" s="70">
        <v>81</v>
      </c>
      <c r="B105" s="72" t="s">
        <v>448</v>
      </c>
      <c r="C105" s="73" t="s">
        <v>295</v>
      </c>
      <c r="D105" s="74" t="s">
        <v>449</v>
      </c>
      <c r="E105" s="75">
        <v>3812</v>
      </c>
      <c r="F105" s="74">
        <v>36026.480000000003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3812</v>
      </c>
      <c r="O105" s="25">
        <f t="shared" si="9"/>
        <v>36026.480000000003</v>
      </c>
    </row>
    <row r="106" spans="1:15" s="26" customFormat="1" ht="13.2" x14ac:dyDescent="0.25">
      <c r="A106" s="70">
        <v>82</v>
      </c>
      <c r="B106" s="72" t="s">
        <v>450</v>
      </c>
      <c r="C106" s="73" t="s">
        <v>295</v>
      </c>
      <c r="D106" s="74">
        <v>270</v>
      </c>
      <c r="E106" s="75">
        <v>3</v>
      </c>
      <c r="F106" s="74">
        <v>810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3</v>
      </c>
      <c r="O106" s="25">
        <f t="shared" si="9"/>
        <v>810</v>
      </c>
    </row>
    <row r="107" spans="1:15" s="26" customFormat="1" ht="13.2" x14ac:dyDescent="0.25">
      <c r="A107" s="70">
        <v>83</v>
      </c>
      <c r="B107" s="72" t="s">
        <v>451</v>
      </c>
      <c r="C107" s="73" t="s">
        <v>295</v>
      </c>
      <c r="D107" s="74" t="s">
        <v>452</v>
      </c>
      <c r="E107" s="75">
        <v>2</v>
      </c>
      <c r="F107" s="74">
        <v>3680.5800000000004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</v>
      </c>
      <c r="O107" s="25">
        <f t="shared" si="9"/>
        <v>3680.5800000000004</v>
      </c>
    </row>
    <row r="108" spans="1:15" s="26" customFormat="1" ht="26.4" x14ac:dyDescent="0.25">
      <c r="A108" s="70">
        <v>84</v>
      </c>
      <c r="B108" s="72" t="s">
        <v>453</v>
      </c>
      <c r="C108" s="73" t="s">
        <v>299</v>
      </c>
      <c r="D108" s="74" t="s">
        <v>454</v>
      </c>
      <c r="E108" s="75">
        <v>5</v>
      </c>
      <c r="F108" s="74">
        <v>1829.1000000000001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</v>
      </c>
      <c r="O108" s="25">
        <f t="shared" si="9"/>
        <v>1829.1000000000001</v>
      </c>
    </row>
    <row r="109" spans="1:15" s="26" customFormat="1" ht="13.2" x14ac:dyDescent="0.25">
      <c r="A109" s="70">
        <v>85</v>
      </c>
      <c r="B109" s="72" t="s">
        <v>455</v>
      </c>
      <c r="C109" s="73" t="s">
        <v>299</v>
      </c>
      <c r="D109" s="74" t="s">
        <v>456</v>
      </c>
      <c r="E109" s="75">
        <v>503</v>
      </c>
      <c r="F109" s="74">
        <v>13259.08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503</v>
      </c>
      <c r="O109" s="25">
        <f t="shared" si="9"/>
        <v>13259.08</v>
      </c>
    </row>
    <row r="110" spans="1:15" s="17" customFormat="1" ht="13.5" customHeight="1" thickBot="1" x14ac:dyDescent="0.3"/>
    <row r="111" spans="1:15" s="17" customFormat="1" ht="26.25" customHeight="1" x14ac:dyDescent="0.25">
      <c r="A111" s="92" t="s">
        <v>139</v>
      </c>
      <c r="B111" s="86" t="s">
        <v>32</v>
      </c>
      <c r="C111" s="97" t="s">
        <v>141</v>
      </c>
      <c r="D111" s="86" t="s">
        <v>142</v>
      </c>
      <c r="E111" s="86" t="s">
        <v>1204</v>
      </c>
      <c r="F111" s="86"/>
      <c r="G111" s="87" t="s">
        <v>146</v>
      </c>
    </row>
    <row r="112" spans="1:15" s="17" customFormat="1" ht="12.75" customHeight="1" x14ac:dyDescent="0.25">
      <c r="A112" s="93"/>
      <c r="B112" s="95"/>
      <c r="C112" s="98"/>
      <c r="D112" s="95"/>
      <c r="E112" s="90" t="s">
        <v>147</v>
      </c>
      <c r="F112" s="90" t="s">
        <v>148</v>
      </c>
      <c r="G112" s="88"/>
    </row>
    <row r="113" spans="1:15" s="17" customFormat="1" ht="13.5" customHeight="1" thickBot="1" x14ac:dyDescent="0.3">
      <c r="A113" s="94"/>
      <c r="B113" s="96"/>
      <c r="C113" s="99"/>
      <c r="D113" s="96"/>
      <c r="E113" s="91"/>
      <c r="F113" s="91"/>
      <c r="G113" s="89"/>
    </row>
    <row r="114" spans="1:15" s="26" customFormat="1" ht="13.2" x14ac:dyDescent="0.25">
      <c r="A114" s="70">
        <v>86</v>
      </c>
      <c r="B114" s="72" t="s">
        <v>457</v>
      </c>
      <c r="C114" s="73" t="s">
        <v>299</v>
      </c>
      <c r="D114" s="74" t="s">
        <v>458</v>
      </c>
      <c r="E114" s="75">
        <v>1800</v>
      </c>
      <c r="F114" s="74">
        <v>58320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ref="N114:N134" si="10">E114</f>
        <v>1800</v>
      </c>
      <c r="O114" s="25">
        <f t="shared" ref="O114:O134" si="11">F114</f>
        <v>58320</v>
      </c>
    </row>
    <row r="115" spans="1:15" s="26" customFormat="1" ht="26.4" x14ac:dyDescent="0.25">
      <c r="A115" s="70">
        <v>87</v>
      </c>
      <c r="B115" s="72" t="s">
        <v>459</v>
      </c>
      <c r="C115" s="73" t="s">
        <v>295</v>
      </c>
      <c r="D115" s="74" t="s">
        <v>460</v>
      </c>
      <c r="E115" s="75">
        <v>2400</v>
      </c>
      <c r="F115" s="74">
        <v>62328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2400</v>
      </c>
      <c r="O115" s="25">
        <f t="shared" si="11"/>
        <v>62328</v>
      </c>
    </row>
    <row r="116" spans="1:15" s="26" customFormat="1" ht="13.2" x14ac:dyDescent="0.25">
      <c r="A116" s="70">
        <v>88</v>
      </c>
      <c r="B116" s="72" t="s">
        <v>461</v>
      </c>
      <c r="C116" s="73" t="s">
        <v>316</v>
      </c>
      <c r="D116" s="74" t="s">
        <v>462</v>
      </c>
      <c r="E116" s="75">
        <v>3</v>
      </c>
      <c r="F116" s="74">
        <v>71.070000000000007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3</v>
      </c>
      <c r="O116" s="25">
        <f t="shared" si="11"/>
        <v>71.070000000000007</v>
      </c>
    </row>
    <row r="117" spans="1:15" s="26" customFormat="1" ht="13.2" x14ac:dyDescent="0.25">
      <c r="A117" s="70">
        <v>89</v>
      </c>
      <c r="B117" s="72" t="s">
        <v>463</v>
      </c>
      <c r="C117" s="73" t="s">
        <v>299</v>
      </c>
      <c r="D117" s="74" t="s">
        <v>464</v>
      </c>
      <c r="E117" s="75">
        <v>61</v>
      </c>
      <c r="F117" s="74">
        <v>2555.4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61</v>
      </c>
      <c r="O117" s="25">
        <f t="shared" si="11"/>
        <v>2555.4</v>
      </c>
    </row>
    <row r="118" spans="1:15" s="26" customFormat="1" ht="13.2" x14ac:dyDescent="0.25">
      <c r="A118" s="70">
        <v>90</v>
      </c>
      <c r="B118" s="72" t="s">
        <v>465</v>
      </c>
      <c r="C118" s="73" t="s">
        <v>299</v>
      </c>
      <c r="D118" s="74" t="s">
        <v>466</v>
      </c>
      <c r="E118" s="75">
        <v>138</v>
      </c>
      <c r="F118" s="74">
        <v>36087.300000000003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138</v>
      </c>
      <c r="O118" s="25">
        <f t="shared" si="11"/>
        <v>36087.300000000003</v>
      </c>
    </row>
    <row r="119" spans="1:15" s="26" customFormat="1" ht="26.4" x14ac:dyDescent="0.25">
      <c r="A119" s="70">
        <v>91</v>
      </c>
      <c r="B119" s="72" t="s">
        <v>467</v>
      </c>
      <c r="C119" s="73" t="s">
        <v>299</v>
      </c>
      <c r="D119" s="74" t="s">
        <v>468</v>
      </c>
      <c r="E119" s="75">
        <v>9</v>
      </c>
      <c r="F119" s="74">
        <v>2140.4700000000003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9</v>
      </c>
      <c r="O119" s="25">
        <f t="shared" si="11"/>
        <v>2140.4700000000003</v>
      </c>
    </row>
    <row r="120" spans="1:15" s="26" customFormat="1" ht="13.2" x14ac:dyDescent="0.25">
      <c r="A120" s="70">
        <v>92</v>
      </c>
      <c r="B120" s="72" t="s">
        <v>469</v>
      </c>
      <c r="C120" s="73" t="s">
        <v>295</v>
      </c>
      <c r="D120" s="74" t="s">
        <v>470</v>
      </c>
      <c r="E120" s="75">
        <v>1398</v>
      </c>
      <c r="F120" s="74">
        <v>14888.7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1398</v>
      </c>
      <c r="O120" s="25">
        <f t="shared" si="11"/>
        <v>14888.7</v>
      </c>
    </row>
    <row r="121" spans="1:15" s="26" customFormat="1" ht="13.2" x14ac:dyDescent="0.25">
      <c r="A121" s="70">
        <v>93</v>
      </c>
      <c r="B121" s="72" t="s">
        <v>471</v>
      </c>
      <c r="C121" s="73" t="s">
        <v>295</v>
      </c>
      <c r="D121" s="74" t="s">
        <v>472</v>
      </c>
      <c r="E121" s="75"/>
      <c r="F121" s="74"/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0</v>
      </c>
      <c r="O121" s="25">
        <f t="shared" si="11"/>
        <v>0</v>
      </c>
    </row>
    <row r="122" spans="1:15" s="26" customFormat="1" ht="26.4" x14ac:dyDescent="0.25">
      <c r="A122" s="70">
        <v>94</v>
      </c>
      <c r="B122" s="72" t="s">
        <v>473</v>
      </c>
      <c r="C122" s="73" t="s">
        <v>299</v>
      </c>
      <c r="D122" s="74" t="s">
        <v>474</v>
      </c>
      <c r="E122" s="75">
        <v>2</v>
      </c>
      <c r="F122" s="74">
        <v>732.18000000000006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</v>
      </c>
      <c r="O122" s="25">
        <f t="shared" si="11"/>
        <v>732.18000000000006</v>
      </c>
    </row>
    <row r="123" spans="1:15" s="26" customFormat="1" ht="13.2" x14ac:dyDescent="0.25">
      <c r="A123" s="70">
        <v>95</v>
      </c>
      <c r="B123" s="72" t="s">
        <v>475</v>
      </c>
      <c r="C123" s="73" t="s">
        <v>316</v>
      </c>
      <c r="D123" s="74" t="s">
        <v>476</v>
      </c>
      <c r="E123" s="75">
        <v>73</v>
      </c>
      <c r="F123" s="74">
        <v>2816.8900000000003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73</v>
      </c>
      <c r="O123" s="25">
        <f t="shared" si="11"/>
        <v>2816.8900000000003</v>
      </c>
    </row>
    <row r="124" spans="1:15" s="26" customFormat="1" ht="13.2" x14ac:dyDescent="0.25">
      <c r="A124" s="70">
        <v>96</v>
      </c>
      <c r="B124" s="72" t="s">
        <v>477</v>
      </c>
      <c r="C124" s="73" t="s">
        <v>299</v>
      </c>
      <c r="D124" s="74" t="s">
        <v>478</v>
      </c>
      <c r="E124" s="75">
        <v>10</v>
      </c>
      <c r="F124" s="74">
        <v>26.200000000000003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10</v>
      </c>
      <c r="O124" s="25">
        <f t="shared" si="11"/>
        <v>26.200000000000003</v>
      </c>
    </row>
    <row r="125" spans="1:15" s="26" customFormat="1" ht="13.2" x14ac:dyDescent="0.25">
      <c r="A125" s="70">
        <v>97</v>
      </c>
      <c r="B125" s="72" t="s">
        <v>479</v>
      </c>
      <c r="C125" s="73" t="s">
        <v>299</v>
      </c>
      <c r="D125" s="74" t="s">
        <v>480</v>
      </c>
      <c r="E125" s="75">
        <v>2</v>
      </c>
      <c r="F125" s="74">
        <v>147.25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</v>
      </c>
      <c r="O125" s="25">
        <f t="shared" si="11"/>
        <v>147.25</v>
      </c>
    </row>
    <row r="126" spans="1:15" s="26" customFormat="1" ht="13.2" x14ac:dyDescent="0.25">
      <c r="A126" s="70">
        <v>98</v>
      </c>
      <c r="B126" s="72" t="s">
        <v>481</v>
      </c>
      <c r="C126" s="73" t="s">
        <v>316</v>
      </c>
      <c r="D126" s="74" t="s">
        <v>482</v>
      </c>
      <c r="E126" s="75">
        <v>13</v>
      </c>
      <c r="F126" s="74">
        <v>2191.9700000000003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13</v>
      </c>
      <c r="O126" s="25">
        <f t="shared" si="11"/>
        <v>2191.9700000000003</v>
      </c>
    </row>
    <row r="127" spans="1:15" s="26" customFormat="1" ht="13.2" x14ac:dyDescent="0.25">
      <c r="A127" s="70">
        <v>99</v>
      </c>
      <c r="B127" s="72" t="s">
        <v>481</v>
      </c>
      <c r="C127" s="73" t="s">
        <v>316</v>
      </c>
      <c r="D127" s="74" t="s">
        <v>483</v>
      </c>
      <c r="E127" s="75">
        <v>3</v>
      </c>
      <c r="F127" s="74">
        <v>520.37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</v>
      </c>
      <c r="O127" s="25">
        <f t="shared" si="11"/>
        <v>520.37</v>
      </c>
    </row>
    <row r="128" spans="1:15" s="26" customFormat="1" ht="13.2" x14ac:dyDescent="0.25">
      <c r="A128" s="70">
        <v>100</v>
      </c>
      <c r="B128" s="72" t="s">
        <v>484</v>
      </c>
      <c r="C128" s="73" t="s">
        <v>299</v>
      </c>
      <c r="D128" s="74" t="s">
        <v>485</v>
      </c>
      <c r="E128" s="75">
        <v>14</v>
      </c>
      <c r="F128" s="74">
        <v>1040.1500000000001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14</v>
      </c>
      <c r="O128" s="25">
        <f t="shared" si="11"/>
        <v>1040.1500000000001</v>
      </c>
    </row>
    <row r="129" spans="1:15" s="26" customFormat="1" ht="13.2" x14ac:dyDescent="0.25">
      <c r="A129" s="70">
        <v>101</v>
      </c>
      <c r="B129" s="72" t="s">
        <v>486</v>
      </c>
      <c r="C129" s="73" t="s">
        <v>335</v>
      </c>
      <c r="D129" s="74" t="s">
        <v>487</v>
      </c>
      <c r="E129" s="75">
        <v>10</v>
      </c>
      <c r="F129" s="74">
        <v>588.5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10</v>
      </c>
      <c r="O129" s="25">
        <f t="shared" si="11"/>
        <v>588.5</v>
      </c>
    </row>
    <row r="130" spans="1:15" s="26" customFormat="1" ht="13.2" x14ac:dyDescent="0.25">
      <c r="A130" s="70">
        <v>102</v>
      </c>
      <c r="B130" s="72" t="s">
        <v>488</v>
      </c>
      <c r="C130" s="73" t="s">
        <v>316</v>
      </c>
      <c r="D130" s="74" t="s">
        <v>489</v>
      </c>
      <c r="E130" s="75">
        <v>2</v>
      </c>
      <c r="F130" s="74">
        <v>6195.7300000000005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2</v>
      </c>
      <c r="O130" s="25">
        <f t="shared" si="11"/>
        <v>6195.7300000000005</v>
      </c>
    </row>
    <row r="131" spans="1:15" s="26" customFormat="1" ht="26.4" x14ac:dyDescent="0.25">
      <c r="A131" s="70">
        <v>103</v>
      </c>
      <c r="B131" s="72" t="s">
        <v>490</v>
      </c>
      <c r="C131" s="73" t="s">
        <v>299</v>
      </c>
      <c r="D131" s="74" t="s">
        <v>491</v>
      </c>
      <c r="E131" s="75">
        <v>2</v>
      </c>
      <c r="F131" s="74">
        <v>141.96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</v>
      </c>
      <c r="O131" s="25">
        <f t="shared" si="11"/>
        <v>141.96</v>
      </c>
    </row>
    <row r="132" spans="1:15" s="26" customFormat="1" ht="13.2" x14ac:dyDescent="0.25">
      <c r="A132" s="70">
        <v>104</v>
      </c>
      <c r="B132" s="72" t="s">
        <v>492</v>
      </c>
      <c r="C132" s="73" t="s">
        <v>321</v>
      </c>
      <c r="D132" s="74" t="s">
        <v>493</v>
      </c>
      <c r="E132" s="75"/>
      <c r="F132" s="74"/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0</v>
      </c>
      <c r="O132" s="25">
        <f t="shared" si="11"/>
        <v>0</v>
      </c>
    </row>
    <row r="133" spans="1:15" s="26" customFormat="1" ht="13.2" x14ac:dyDescent="0.25">
      <c r="A133" s="70">
        <v>105</v>
      </c>
      <c r="B133" s="72" t="s">
        <v>494</v>
      </c>
      <c r="C133" s="73" t="s">
        <v>321</v>
      </c>
      <c r="D133" s="74" t="s">
        <v>495</v>
      </c>
      <c r="E133" s="75">
        <v>19</v>
      </c>
      <c r="F133" s="74">
        <v>5174.6500000000005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19</v>
      </c>
      <c r="O133" s="25">
        <f t="shared" si="11"/>
        <v>5174.6500000000005</v>
      </c>
    </row>
    <row r="134" spans="1:15" s="26" customFormat="1" ht="13.2" x14ac:dyDescent="0.25">
      <c r="A134" s="70">
        <v>106</v>
      </c>
      <c r="B134" s="72" t="s">
        <v>496</v>
      </c>
      <c r="C134" s="73" t="s">
        <v>321</v>
      </c>
      <c r="D134" s="74" t="s">
        <v>497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0</v>
      </c>
      <c r="O134" s="25">
        <f t="shared" si="11"/>
        <v>0</v>
      </c>
    </row>
    <row r="135" spans="1:15" s="17" customFormat="1" ht="13.5" customHeight="1" thickBot="1" x14ac:dyDescent="0.3"/>
    <row r="136" spans="1:15" s="17" customFormat="1" ht="26.25" customHeight="1" x14ac:dyDescent="0.25">
      <c r="A136" s="92" t="s">
        <v>139</v>
      </c>
      <c r="B136" s="86" t="s">
        <v>32</v>
      </c>
      <c r="C136" s="97" t="s">
        <v>141</v>
      </c>
      <c r="D136" s="86" t="s">
        <v>142</v>
      </c>
      <c r="E136" s="86" t="s">
        <v>1204</v>
      </c>
      <c r="F136" s="86"/>
      <c r="G136" s="87" t="s">
        <v>146</v>
      </c>
    </row>
    <row r="137" spans="1:15" s="17" customFormat="1" ht="12.75" customHeight="1" x14ac:dyDescent="0.25">
      <c r="A137" s="93"/>
      <c r="B137" s="95"/>
      <c r="C137" s="98"/>
      <c r="D137" s="95"/>
      <c r="E137" s="90" t="s">
        <v>147</v>
      </c>
      <c r="F137" s="90" t="s">
        <v>148</v>
      </c>
      <c r="G137" s="88"/>
    </row>
    <row r="138" spans="1:15" s="17" customFormat="1" ht="13.5" customHeight="1" thickBot="1" x14ac:dyDescent="0.3">
      <c r="A138" s="94"/>
      <c r="B138" s="96"/>
      <c r="C138" s="99"/>
      <c r="D138" s="96"/>
      <c r="E138" s="91"/>
      <c r="F138" s="91"/>
      <c r="G138" s="89"/>
    </row>
    <row r="139" spans="1:15" s="26" customFormat="1" ht="13.2" x14ac:dyDescent="0.25">
      <c r="A139" s="70">
        <v>107</v>
      </c>
      <c r="B139" s="72" t="s">
        <v>498</v>
      </c>
      <c r="C139" s="73" t="s">
        <v>499</v>
      </c>
      <c r="D139" s="74" t="s">
        <v>500</v>
      </c>
      <c r="E139" s="75">
        <v>3</v>
      </c>
      <c r="F139" s="74">
        <v>86.820000000000007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ref="N139:N156" si="12">E139</f>
        <v>3</v>
      </c>
      <c r="O139" s="25">
        <f t="shared" ref="O139:O156" si="13">F139</f>
        <v>86.820000000000007</v>
      </c>
    </row>
    <row r="140" spans="1:15" s="26" customFormat="1" ht="13.2" x14ac:dyDescent="0.25">
      <c r="A140" s="70">
        <v>108</v>
      </c>
      <c r="B140" s="72" t="s">
        <v>501</v>
      </c>
      <c r="C140" s="73" t="s">
        <v>299</v>
      </c>
      <c r="D140" s="74" t="s">
        <v>500</v>
      </c>
      <c r="E140" s="75">
        <v>30</v>
      </c>
      <c r="F140" s="74">
        <v>868.2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30</v>
      </c>
      <c r="O140" s="25">
        <f t="shared" si="13"/>
        <v>868.2</v>
      </c>
    </row>
    <row r="141" spans="1:15" s="26" customFormat="1" ht="13.2" x14ac:dyDescent="0.25">
      <c r="A141" s="70">
        <v>109</v>
      </c>
      <c r="B141" s="72" t="s">
        <v>502</v>
      </c>
      <c r="C141" s="73" t="s">
        <v>316</v>
      </c>
      <c r="D141" s="74" t="s">
        <v>503</v>
      </c>
      <c r="E141" s="75">
        <v>0.8</v>
      </c>
      <c r="F141" s="74">
        <v>132.72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0.8</v>
      </c>
      <c r="O141" s="25">
        <f t="shared" si="13"/>
        <v>132.72</v>
      </c>
    </row>
    <row r="142" spans="1:15" s="26" customFormat="1" ht="13.2" x14ac:dyDescent="0.25">
      <c r="A142" s="70">
        <v>110</v>
      </c>
      <c r="B142" s="72" t="s">
        <v>504</v>
      </c>
      <c r="C142" s="73" t="s">
        <v>299</v>
      </c>
      <c r="D142" s="74" t="s">
        <v>505</v>
      </c>
      <c r="E142" s="75">
        <v>229</v>
      </c>
      <c r="F142" s="74">
        <v>59303.670000000006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229</v>
      </c>
      <c r="O142" s="25">
        <f t="shared" si="13"/>
        <v>59303.670000000006</v>
      </c>
    </row>
    <row r="143" spans="1:15" s="26" customFormat="1" ht="13.2" x14ac:dyDescent="0.25">
      <c r="A143" s="70">
        <v>111</v>
      </c>
      <c r="B143" s="72" t="s">
        <v>506</v>
      </c>
      <c r="C143" s="73" t="s">
        <v>316</v>
      </c>
      <c r="D143" s="74" t="s">
        <v>507</v>
      </c>
      <c r="E143" s="75">
        <v>10</v>
      </c>
      <c r="F143" s="74">
        <v>6970.5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10</v>
      </c>
      <c r="O143" s="25">
        <f t="shared" si="13"/>
        <v>6970.5</v>
      </c>
    </row>
    <row r="144" spans="1:15" s="26" customFormat="1" ht="13.2" x14ac:dyDescent="0.25">
      <c r="A144" s="70">
        <v>112</v>
      </c>
      <c r="B144" s="72" t="s">
        <v>508</v>
      </c>
      <c r="C144" s="73" t="s">
        <v>299</v>
      </c>
      <c r="D144" s="74" t="s">
        <v>509</v>
      </c>
      <c r="E144" s="75">
        <v>13</v>
      </c>
      <c r="F144" s="74">
        <v>8402.94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13</v>
      </c>
      <c r="O144" s="25">
        <f t="shared" si="13"/>
        <v>8402.94</v>
      </c>
    </row>
    <row r="145" spans="1:15" s="26" customFormat="1" ht="13.2" x14ac:dyDescent="0.25">
      <c r="A145" s="70">
        <v>113</v>
      </c>
      <c r="B145" s="72" t="s">
        <v>510</v>
      </c>
      <c r="C145" s="73" t="s">
        <v>316</v>
      </c>
      <c r="D145" s="74" t="s">
        <v>511</v>
      </c>
      <c r="E145" s="75">
        <v>2</v>
      </c>
      <c r="F145" s="74">
        <v>118.35000000000001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2</v>
      </c>
      <c r="O145" s="25">
        <f t="shared" si="13"/>
        <v>118.35000000000001</v>
      </c>
    </row>
    <row r="146" spans="1:15" s="26" customFormat="1" ht="26.4" x14ac:dyDescent="0.25">
      <c r="A146" s="70">
        <v>114</v>
      </c>
      <c r="B146" s="72" t="s">
        <v>512</v>
      </c>
      <c r="C146" s="73" t="s">
        <v>335</v>
      </c>
      <c r="D146" s="74" t="s">
        <v>513</v>
      </c>
      <c r="E146" s="75">
        <v>28</v>
      </c>
      <c r="F146" s="74">
        <v>591.08000000000004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28</v>
      </c>
      <c r="O146" s="25">
        <f t="shared" si="13"/>
        <v>591.08000000000004</v>
      </c>
    </row>
    <row r="147" spans="1:15" s="26" customFormat="1" ht="26.4" x14ac:dyDescent="0.25">
      <c r="A147" s="70">
        <v>115</v>
      </c>
      <c r="B147" s="72" t="s">
        <v>514</v>
      </c>
      <c r="C147" s="73" t="s">
        <v>335</v>
      </c>
      <c r="D147" s="74" t="s">
        <v>515</v>
      </c>
      <c r="E147" s="75">
        <v>202</v>
      </c>
      <c r="F147" s="74">
        <v>3015.86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202</v>
      </c>
      <c r="O147" s="25">
        <f t="shared" si="13"/>
        <v>3015.86</v>
      </c>
    </row>
    <row r="148" spans="1:15" s="26" customFormat="1" ht="26.4" x14ac:dyDescent="0.25">
      <c r="A148" s="70">
        <v>116</v>
      </c>
      <c r="B148" s="72" t="s">
        <v>516</v>
      </c>
      <c r="C148" s="73" t="s">
        <v>335</v>
      </c>
      <c r="D148" s="74" t="s">
        <v>517</v>
      </c>
      <c r="E148" s="75">
        <v>30</v>
      </c>
      <c r="F148" s="74">
        <v>557.70000000000005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30</v>
      </c>
      <c r="O148" s="25">
        <f t="shared" si="13"/>
        <v>557.70000000000005</v>
      </c>
    </row>
    <row r="149" spans="1:15" s="26" customFormat="1" ht="13.2" x14ac:dyDescent="0.25">
      <c r="A149" s="70">
        <v>117</v>
      </c>
      <c r="B149" s="72" t="s">
        <v>518</v>
      </c>
      <c r="C149" s="73" t="s">
        <v>316</v>
      </c>
      <c r="D149" s="74" t="s">
        <v>519</v>
      </c>
      <c r="E149" s="75">
        <v>5</v>
      </c>
      <c r="F149" s="74">
        <v>152.57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5</v>
      </c>
      <c r="O149" s="25">
        <f t="shared" si="13"/>
        <v>152.57</v>
      </c>
    </row>
    <row r="150" spans="1:15" s="26" customFormat="1" ht="13.2" x14ac:dyDescent="0.25">
      <c r="A150" s="70">
        <v>118</v>
      </c>
      <c r="B150" s="72" t="s">
        <v>520</v>
      </c>
      <c r="C150" s="73" t="s">
        <v>521</v>
      </c>
      <c r="D150" s="74" t="s">
        <v>522</v>
      </c>
      <c r="E150" s="75">
        <v>159</v>
      </c>
      <c r="F150" s="74">
        <v>1806.7900000000002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159</v>
      </c>
      <c r="O150" s="25">
        <f t="shared" si="13"/>
        <v>1806.7900000000002</v>
      </c>
    </row>
    <row r="151" spans="1:15" s="26" customFormat="1" ht="26.4" x14ac:dyDescent="0.25">
      <c r="A151" s="70">
        <v>119</v>
      </c>
      <c r="B151" s="72" t="s">
        <v>523</v>
      </c>
      <c r="C151" s="73" t="s">
        <v>299</v>
      </c>
      <c r="D151" s="74" t="s">
        <v>524</v>
      </c>
      <c r="E151" s="75">
        <v>140</v>
      </c>
      <c r="F151" s="74">
        <v>6152.31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140</v>
      </c>
      <c r="O151" s="25">
        <f t="shared" si="13"/>
        <v>6152.31</v>
      </c>
    </row>
    <row r="152" spans="1:15" s="26" customFormat="1" ht="13.2" x14ac:dyDescent="0.25">
      <c r="A152" s="70">
        <v>120</v>
      </c>
      <c r="B152" s="72" t="s">
        <v>525</v>
      </c>
      <c r="C152" s="73" t="s">
        <v>295</v>
      </c>
      <c r="D152" s="74" t="s">
        <v>526</v>
      </c>
      <c r="E152" s="75">
        <v>300</v>
      </c>
      <c r="F152" s="74">
        <v>162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300</v>
      </c>
      <c r="O152" s="25">
        <f t="shared" si="13"/>
        <v>162</v>
      </c>
    </row>
    <row r="153" spans="1:15" s="26" customFormat="1" ht="13.2" x14ac:dyDescent="0.25">
      <c r="A153" s="70">
        <v>121</v>
      </c>
      <c r="B153" s="72" t="s">
        <v>527</v>
      </c>
      <c r="C153" s="73" t="s">
        <v>295</v>
      </c>
      <c r="D153" s="74" t="s">
        <v>528</v>
      </c>
      <c r="E153" s="75"/>
      <c r="F153" s="74"/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0</v>
      </c>
      <c r="O153" s="25">
        <f t="shared" si="13"/>
        <v>0</v>
      </c>
    </row>
    <row r="154" spans="1:15" s="26" customFormat="1" ht="13.2" x14ac:dyDescent="0.25">
      <c r="A154" s="70">
        <v>122</v>
      </c>
      <c r="B154" s="72" t="s">
        <v>529</v>
      </c>
      <c r="C154" s="73" t="s">
        <v>295</v>
      </c>
      <c r="D154" s="74" t="s">
        <v>528</v>
      </c>
      <c r="E154" s="75"/>
      <c r="F154" s="74"/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0</v>
      </c>
      <c r="O154" s="25">
        <f t="shared" si="13"/>
        <v>0</v>
      </c>
    </row>
    <row r="155" spans="1:15" s="26" customFormat="1" ht="26.4" x14ac:dyDescent="0.25">
      <c r="A155" s="70">
        <v>123</v>
      </c>
      <c r="B155" s="72" t="s">
        <v>530</v>
      </c>
      <c r="C155" s="73" t="s">
        <v>295</v>
      </c>
      <c r="D155" s="74" t="s">
        <v>531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0</v>
      </c>
      <c r="O155" s="25">
        <f t="shared" si="13"/>
        <v>0</v>
      </c>
    </row>
    <row r="156" spans="1:15" s="26" customFormat="1" ht="26.4" x14ac:dyDescent="0.25">
      <c r="A156" s="70">
        <v>124</v>
      </c>
      <c r="B156" s="72" t="s">
        <v>532</v>
      </c>
      <c r="C156" s="73" t="s">
        <v>295</v>
      </c>
      <c r="D156" s="74" t="s">
        <v>531</v>
      </c>
      <c r="E156" s="75"/>
      <c r="F156" s="74"/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0</v>
      </c>
      <c r="O156" s="25">
        <f t="shared" si="13"/>
        <v>0</v>
      </c>
    </row>
    <row r="157" spans="1:15" s="17" customFormat="1" ht="13.5" customHeight="1" thickBot="1" x14ac:dyDescent="0.3"/>
    <row r="158" spans="1:15" s="17" customFormat="1" ht="26.25" customHeight="1" x14ac:dyDescent="0.25">
      <c r="A158" s="92" t="s">
        <v>139</v>
      </c>
      <c r="B158" s="86" t="s">
        <v>32</v>
      </c>
      <c r="C158" s="97" t="s">
        <v>141</v>
      </c>
      <c r="D158" s="86" t="s">
        <v>142</v>
      </c>
      <c r="E158" s="86" t="s">
        <v>1204</v>
      </c>
      <c r="F158" s="86"/>
      <c r="G158" s="87" t="s">
        <v>146</v>
      </c>
    </row>
    <row r="159" spans="1:15" s="17" customFormat="1" ht="12.75" customHeight="1" x14ac:dyDescent="0.25">
      <c r="A159" s="93"/>
      <c r="B159" s="95"/>
      <c r="C159" s="98"/>
      <c r="D159" s="95"/>
      <c r="E159" s="90" t="s">
        <v>147</v>
      </c>
      <c r="F159" s="90" t="s">
        <v>148</v>
      </c>
      <c r="G159" s="88"/>
    </row>
    <row r="160" spans="1:15" s="17" customFormat="1" ht="13.5" customHeight="1" thickBot="1" x14ac:dyDescent="0.3">
      <c r="A160" s="94"/>
      <c r="B160" s="96"/>
      <c r="C160" s="99"/>
      <c r="D160" s="96"/>
      <c r="E160" s="91"/>
      <c r="F160" s="91"/>
      <c r="G160" s="89"/>
    </row>
    <row r="161" spans="1:15" s="26" customFormat="1" ht="26.4" x14ac:dyDescent="0.25">
      <c r="A161" s="70">
        <v>125</v>
      </c>
      <c r="B161" s="72" t="s">
        <v>533</v>
      </c>
      <c r="C161" s="73" t="s">
        <v>295</v>
      </c>
      <c r="D161" s="74" t="s">
        <v>531</v>
      </c>
      <c r="E161" s="75"/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2" si="14">E161</f>
        <v>0</v>
      </c>
      <c r="O161" s="25">
        <f t="shared" ref="O161:O172" si="15">F161</f>
        <v>0</v>
      </c>
    </row>
    <row r="162" spans="1:15" s="26" customFormat="1" ht="26.4" x14ac:dyDescent="0.25">
      <c r="A162" s="70">
        <v>126</v>
      </c>
      <c r="B162" s="72" t="s">
        <v>534</v>
      </c>
      <c r="C162" s="73" t="s">
        <v>295</v>
      </c>
      <c r="D162" s="74" t="s">
        <v>531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0</v>
      </c>
      <c r="O162" s="25">
        <f t="shared" si="15"/>
        <v>0</v>
      </c>
    </row>
    <row r="163" spans="1:15" s="26" customFormat="1" ht="39.6" x14ac:dyDescent="0.25">
      <c r="A163" s="70">
        <v>127</v>
      </c>
      <c r="B163" s="72" t="s">
        <v>535</v>
      </c>
      <c r="C163" s="73" t="s">
        <v>321</v>
      </c>
      <c r="D163" s="74" t="s">
        <v>536</v>
      </c>
      <c r="E163" s="75">
        <v>400</v>
      </c>
      <c r="F163" s="74">
        <v>17120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400</v>
      </c>
      <c r="O163" s="25">
        <f t="shared" si="15"/>
        <v>17120</v>
      </c>
    </row>
    <row r="164" spans="1:15" s="26" customFormat="1" ht="39.6" x14ac:dyDescent="0.25">
      <c r="A164" s="70">
        <v>128</v>
      </c>
      <c r="B164" s="72" t="s">
        <v>537</v>
      </c>
      <c r="C164" s="73" t="s">
        <v>321</v>
      </c>
      <c r="D164" s="74" t="s">
        <v>538</v>
      </c>
      <c r="E164" s="75">
        <v>200</v>
      </c>
      <c r="F164" s="74">
        <v>19260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200</v>
      </c>
      <c r="O164" s="25">
        <f t="shared" si="15"/>
        <v>19260</v>
      </c>
    </row>
    <row r="165" spans="1:15" s="26" customFormat="1" ht="39.6" x14ac:dyDescent="0.25">
      <c r="A165" s="70">
        <v>129</v>
      </c>
      <c r="B165" s="72" t="s">
        <v>539</v>
      </c>
      <c r="C165" s="73" t="s">
        <v>321</v>
      </c>
      <c r="D165" s="74" t="s">
        <v>536</v>
      </c>
      <c r="E165" s="75">
        <v>400</v>
      </c>
      <c r="F165" s="74">
        <v>17120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400</v>
      </c>
      <c r="O165" s="25">
        <f t="shared" si="15"/>
        <v>17120</v>
      </c>
    </row>
    <row r="166" spans="1:15" s="26" customFormat="1" ht="13.2" x14ac:dyDescent="0.25">
      <c r="A166" s="70">
        <v>130</v>
      </c>
      <c r="B166" s="72" t="s">
        <v>540</v>
      </c>
      <c r="C166" s="73" t="s">
        <v>295</v>
      </c>
      <c r="D166" s="74" t="s">
        <v>541</v>
      </c>
      <c r="E166" s="75">
        <v>227</v>
      </c>
      <c r="F166" s="74">
        <v>147711.13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227</v>
      </c>
      <c r="O166" s="25">
        <f t="shared" si="15"/>
        <v>147711.13</v>
      </c>
    </row>
    <row r="167" spans="1:15" s="26" customFormat="1" ht="13.2" x14ac:dyDescent="0.25">
      <c r="A167" s="70">
        <v>131</v>
      </c>
      <c r="B167" s="72" t="s">
        <v>542</v>
      </c>
      <c r="C167" s="73" t="s">
        <v>295</v>
      </c>
      <c r="D167" s="74" t="s">
        <v>543</v>
      </c>
      <c r="E167" s="75"/>
      <c r="F167" s="74"/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0</v>
      </c>
      <c r="O167" s="25">
        <f t="shared" si="15"/>
        <v>0</v>
      </c>
    </row>
    <row r="168" spans="1:15" s="26" customFormat="1" ht="13.2" x14ac:dyDescent="0.25">
      <c r="A168" s="70">
        <v>132</v>
      </c>
      <c r="B168" s="72" t="s">
        <v>544</v>
      </c>
      <c r="C168" s="73" t="s">
        <v>295</v>
      </c>
      <c r="D168" s="74" t="s">
        <v>541</v>
      </c>
      <c r="E168" s="75"/>
      <c r="F168" s="74"/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0</v>
      </c>
      <c r="O168" s="25">
        <f t="shared" si="15"/>
        <v>0</v>
      </c>
    </row>
    <row r="169" spans="1:15" s="26" customFormat="1" ht="13.2" x14ac:dyDescent="0.25">
      <c r="A169" s="70">
        <v>133</v>
      </c>
      <c r="B169" s="72" t="s">
        <v>545</v>
      </c>
      <c r="C169" s="73" t="s">
        <v>295</v>
      </c>
      <c r="D169" s="74" t="s">
        <v>546</v>
      </c>
      <c r="E169" s="75">
        <v>19</v>
      </c>
      <c r="F169" s="74">
        <v>18933.330000000002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19</v>
      </c>
      <c r="O169" s="25">
        <f t="shared" si="15"/>
        <v>18933.330000000002</v>
      </c>
    </row>
    <row r="170" spans="1:15" s="26" customFormat="1" ht="13.2" x14ac:dyDescent="0.25">
      <c r="A170" s="70">
        <v>134</v>
      </c>
      <c r="B170" s="72" t="s">
        <v>547</v>
      </c>
      <c r="C170" s="73" t="s">
        <v>295</v>
      </c>
      <c r="D170" s="74" t="s">
        <v>548</v>
      </c>
      <c r="E170" s="75"/>
      <c r="F170" s="74"/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0</v>
      </c>
      <c r="O170" s="25">
        <f t="shared" si="15"/>
        <v>0</v>
      </c>
    </row>
    <row r="171" spans="1:15" s="26" customFormat="1" ht="13.2" x14ac:dyDescent="0.25">
      <c r="A171" s="70">
        <v>135</v>
      </c>
      <c r="B171" s="72" t="s">
        <v>549</v>
      </c>
      <c r="C171" s="73" t="s">
        <v>295</v>
      </c>
      <c r="D171" s="74" t="s">
        <v>550</v>
      </c>
      <c r="E171" s="75"/>
      <c r="F171" s="74"/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0</v>
      </c>
      <c r="O171" s="25">
        <f t="shared" si="15"/>
        <v>0</v>
      </c>
    </row>
    <row r="172" spans="1:15" s="26" customFormat="1" ht="13.2" x14ac:dyDescent="0.25">
      <c r="A172" s="70">
        <v>136</v>
      </c>
      <c r="B172" s="72" t="s">
        <v>551</v>
      </c>
      <c r="C172" s="73" t="s">
        <v>295</v>
      </c>
      <c r="D172" s="74" t="s">
        <v>552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0</v>
      </c>
      <c r="O172" s="25">
        <f t="shared" si="15"/>
        <v>0</v>
      </c>
    </row>
    <row r="173" spans="1:15" s="17" customFormat="1" ht="13.5" customHeight="1" thickBot="1" x14ac:dyDescent="0.3"/>
    <row r="174" spans="1:15" s="17" customFormat="1" ht="26.25" customHeight="1" x14ac:dyDescent="0.25">
      <c r="A174" s="92" t="s">
        <v>139</v>
      </c>
      <c r="B174" s="86" t="s">
        <v>32</v>
      </c>
      <c r="C174" s="97" t="s">
        <v>141</v>
      </c>
      <c r="D174" s="86" t="s">
        <v>142</v>
      </c>
      <c r="E174" s="86" t="s">
        <v>1204</v>
      </c>
      <c r="F174" s="86"/>
      <c r="G174" s="87" t="s">
        <v>146</v>
      </c>
    </row>
    <row r="175" spans="1:15" s="17" customFormat="1" ht="12.75" customHeight="1" x14ac:dyDescent="0.25">
      <c r="A175" s="93"/>
      <c r="B175" s="95"/>
      <c r="C175" s="98"/>
      <c r="D175" s="95"/>
      <c r="E175" s="90" t="s">
        <v>147</v>
      </c>
      <c r="F175" s="90" t="s">
        <v>148</v>
      </c>
      <c r="G175" s="88"/>
    </row>
    <row r="176" spans="1:15" s="17" customFormat="1" ht="13.5" customHeight="1" thickBot="1" x14ac:dyDescent="0.3">
      <c r="A176" s="94"/>
      <c r="B176" s="96"/>
      <c r="C176" s="99"/>
      <c r="D176" s="96"/>
      <c r="E176" s="91"/>
      <c r="F176" s="91"/>
      <c r="G176" s="89"/>
    </row>
    <row r="177" spans="1:15" s="26" customFormat="1" ht="26.4" x14ac:dyDescent="0.25">
      <c r="A177" s="70">
        <v>137</v>
      </c>
      <c r="B177" s="72" t="s">
        <v>553</v>
      </c>
      <c r="C177" s="73" t="s">
        <v>295</v>
      </c>
      <c r="D177" s="74" t="s">
        <v>554</v>
      </c>
      <c r="E177" s="75"/>
      <c r="F177" s="74"/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ref="N177:N193" si="16">E177</f>
        <v>0</v>
      </c>
      <c r="O177" s="25">
        <f t="shared" ref="O177:O193" si="17">F177</f>
        <v>0</v>
      </c>
    </row>
    <row r="178" spans="1:15" s="26" customFormat="1" ht="26.4" x14ac:dyDescent="0.25">
      <c r="A178" s="70">
        <v>138</v>
      </c>
      <c r="B178" s="72" t="s">
        <v>555</v>
      </c>
      <c r="C178" s="73" t="s">
        <v>295</v>
      </c>
      <c r="D178" s="74" t="s">
        <v>554</v>
      </c>
      <c r="E178" s="75">
        <v>329</v>
      </c>
      <c r="F178" s="74">
        <v>8871.15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329</v>
      </c>
      <c r="O178" s="25">
        <f t="shared" si="17"/>
        <v>8871.15</v>
      </c>
    </row>
    <row r="179" spans="1:15" s="26" customFormat="1" ht="26.4" x14ac:dyDescent="0.25">
      <c r="A179" s="70">
        <v>139</v>
      </c>
      <c r="B179" s="72" t="s">
        <v>556</v>
      </c>
      <c r="C179" s="73" t="s">
        <v>295</v>
      </c>
      <c r="D179" s="74" t="s">
        <v>554</v>
      </c>
      <c r="E179" s="75">
        <v>750</v>
      </c>
      <c r="F179" s="74">
        <v>20223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750</v>
      </c>
      <c r="O179" s="25">
        <f t="shared" si="17"/>
        <v>20223</v>
      </c>
    </row>
    <row r="180" spans="1:15" s="26" customFormat="1" ht="26.4" x14ac:dyDescent="0.25">
      <c r="A180" s="70">
        <v>140</v>
      </c>
      <c r="B180" s="72" t="s">
        <v>557</v>
      </c>
      <c r="C180" s="73" t="s">
        <v>295</v>
      </c>
      <c r="D180" s="74" t="s">
        <v>554</v>
      </c>
      <c r="E180" s="75">
        <v>750</v>
      </c>
      <c r="F180" s="74">
        <v>20223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750</v>
      </c>
      <c r="O180" s="25">
        <f t="shared" si="17"/>
        <v>20223</v>
      </c>
    </row>
    <row r="181" spans="1:15" s="26" customFormat="1" ht="39.6" x14ac:dyDescent="0.25">
      <c r="A181" s="70">
        <v>141</v>
      </c>
      <c r="B181" s="72" t="s">
        <v>558</v>
      </c>
      <c r="C181" s="73" t="s">
        <v>299</v>
      </c>
      <c r="D181" s="74" t="s">
        <v>559</v>
      </c>
      <c r="E181" s="75">
        <v>51.6</v>
      </c>
      <c r="F181" s="74">
        <v>162534.89000000001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51.6</v>
      </c>
      <c r="O181" s="25">
        <f t="shared" si="17"/>
        <v>162534.89000000001</v>
      </c>
    </row>
    <row r="182" spans="1:15" s="26" customFormat="1" ht="26.4" x14ac:dyDescent="0.25">
      <c r="A182" s="70">
        <v>142</v>
      </c>
      <c r="B182" s="72" t="s">
        <v>560</v>
      </c>
      <c r="C182" s="73" t="s">
        <v>299</v>
      </c>
      <c r="D182" s="74" t="s">
        <v>561</v>
      </c>
      <c r="E182" s="75">
        <v>10</v>
      </c>
      <c r="F182" s="74">
        <v>33092.300000000003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10</v>
      </c>
      <c r="O182" s="25">
        <f t="shared" si="17"/>
        <v>33092.300000000003</v>
      </c>
    </row>
    <row r="183" spans="1:15" s="26" customFormat="1" ht="13.2" x14ac:dyDescent="0.25">
      <c r="A183" s="70">
        <v>143</v>
      </c>
      <c r="B183" s="72" t="s">
        <v>562</v>
      </c>
      <c r="C183" s="73" t="s">
        <v>299</v>
      </c>
      <c r="D183" s="74" t="s">
        <v>563</v>
      </c>
      <c r="E183" s="75"/>
      <c r="F183" s="74"/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0</v>
      </c>
      <c r="O183" s="25">
        <f t="shared" si="17"/>
        <v>0</v>
      </c>
    </row>
    <row r="184" spans="1:15" s="26" customFormat="1" ht="13.2" x14ac:dyDescent="0.25">
      <c r="A184" s="70">
        <v>144</v>
      </c>
      <c r="B184" s="72" t="s">
        <v>564</v>
      </c>
      <c r="C184" s="73" t="s">
        <v>316</v>
      </c>
      <c r="D184" s="74" t="s">
        <v>565</v>
      </c>
      <c r="E184" s="75">
        <v>68</v>
      </c>
      <c r="F184" s="74">
        <v>884.68000000000006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68</v>
      </c>
      <c r="O184" s="25">
        <f t="shared" si="17"/>
        <v>884.68000000000006</v>
      </c>
    </row>
    <row r="185" spans="1:15" s="26" customFormat="1" ht="26.4" x14ac:dyDescent="0.25">
      <c r="A185" s="70">
        <v>145</v>
      </c>
      <c r="B185" s="72" t="s">
        <v>566</v>
      </c>
      <c r="C185" s="73" t="s">
        <v>316</v>
      </c>
      <c r="D185" s="74" t="s">
        <v>567</v>
      </c>
      <c r="E185" s="75">
        <v>61</v>
      </c>
      <c r="F185" s="74">
        <v>1654.3200000000002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61</v>
      </c>
      <c r="O185" s="25">
        <f t="shared" si="17"/>
        <v>1654.3200000000002</v>
      </c>
    </row>
    <row r="186" spans="1:15" s="26" customFormat="1" ht="13.2" x14ac:dyDescent="0.25">
      <c r="A186" s="70">
        <v>146</v>
      </c>
      <c r="B186" s="72" t="s">
        <v>568</v>
      </c>
      <c r="C186" s="73" t="s">
        <v>316</v>
      </c>
      <c r="D186" s="74" t="s">
        <v>569</v>
      </c>
      <c r="E186" s="75">
        <v>1</v>
      </c>
      <c r="F186" s="74">
        <v>7.32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</v>
      </c>
      <c r="O186" s="25">
        <f t="shared" si="17"/>
        <v>7.32</v>
      </c>
    </row>
    <row r="187" spans="1:15" s="26" customFormat="1" ht="26.4" x14ac:dyDescent="0.25">
      <c r="A187" s="70">
        <v>147</v>
      </c>
      <c r="B187" s="72" t="s">
        <v>570</v>
      </c>
      <c r="C187" s="73" t="s">
        <v>316</v>
      </c>
      <c r="D187" s="74" t="s">
        <v>571</v>
      </c>
      <c r="E187" s="75">
        <v>2</v>
      </c>
      <c r="F187" s="74">
        <v>28.39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</v>
      </c>
      <c r="O187" s="25">
        <f t="shared" si="17"/>
        <v>28.39</v>
      </c>
    </row>
    <row r="188" spans="1:15" s="26" customFormat="1" ht="13.2" x14ac:dyDescent="0.25">
      <c r="A188" s="70">
        <v>148</v>
      </c>
      <c r="B188" s="72" t="s">
        <v>572</v>
      </c>
      <c r="C188" s="73" t="s">
        <v>573</v>
      </c>
      <c r="D188" s="74">
        <v>175</v>
      </c>
      <c r="E188" s="75">
        <v>5</v>
      </c>
      <c r="F188" s="74">
        <v>875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5</v>
      </c>
      <c r="O188" s="25">
        <f t="shared" si="17"/>
        <v>875</v>
      </c>
    </row>
    <row r="189" spans="1:15" s="26" customFormat="1" ht="13.2" x14ac:dyDescent="0.25">
      <c r="A189" s="70">
        <v>149</v>
      </c>
      <c r="B189" s="72" t="s">
        <v>574</v>
      </c>
      <c r="C189" s="73" t="s">
        <v>316</v>
      </c>
      <c r="D189" s="74" t="s">
        <v>575</v>
      </c>
      <c r="E189" s="75">
        <v>3</v>
      </c>
      <c r="F189" s="74">
        <v>414.07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3</v>
      </c>
      <c r="O189" s="25">
        <f t="shared" si="17"/>
        <v>414.07</v>
      </c>
    </row>
    <row r="190" spans="1:15" s="26" customFormat="1" ht="13.2" x14ac:dyDescent="0.25">
      <c r="A190" s="70">
        <v>150</v>
      </c>
      <c r="B190" s="72" t="s">
        <v>576</v>
      </c>
      <c r="C190" s="73" t="s">
        <v>316</v>
      </c>
      <c r="D190" s="74" t="s">
        <v>577</v>
      </c>
      <c r="E190" s="75">
        <v>100</v>
      </c>
      <c r="F190" s="74">
        <v>1104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100</v>
      </c>
      <c r="O190" s="25">
        <f t="shared" si="17"/>
        <v>1104</v>
      </c>
    </row>
    <row r="191" spans="1:15" s="26" customFormat="1" ht="13.2" x14ac:dyDescent="0.25">
      <c r="A191" s="70">
        <v>151</v>
      </c>
      <c r="B191" s="72" t="s">
        <v>578</v>
      </c>
      <c r="C191" s="73" t="s">
        <v>316</v>
      </c>
      <c r="D191" s="74" t="s">
        <v>579</v>
      </c>
      <c r="E191" s="75">
        <v>154</v>
      </c>
      <c r="F191" s="74">
        <v>1662.0500000000002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154</v>
      </c>
      <c r="O191" s="25">
        <f t="shared" si="17"/>
        <v>1662.0500000000002</v>
      </c>
    </row>
    <row r="192" spans="1:15" s="26" customFormat="1" ht="26.4" x14ac:dyDescent="0.25">
      <c r="A192" s="70">
        <v>152</v>
      </c>
      <c r="B192" s="72" t="s">
        <v>580</v>
      </c>
      <c r="C192" s="73" t="s">
        <v>299</v>
      </c>
      <c r="D192" s="74" t="s">
        <v>581</v>
      </c>
      <c r="E192" s="75">
        <v>15</v>
      </c>
      <c r="F192" s="74">
        <v>180.75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15</v>
      </c>
      <c r="O192" s="25">
        <f t="shared" si="17"/>
        <v>180.75</v>
      </c>
    </row>
    <row r="193" spans="1:15" s="26" customFormat="1" ht="26.4" x14ac:dyDescent="0.25">
      <c r="A193" s="70">
        <v>153</v>
      </c>
      <c r="B193" s="72" t="s">
        <v>582</v>
      </c>
      <c r="C193" s="73" t="s">
        <v>400</v>
      </c>
      <c r="D193" s="74" t="s">
        <v>583</v>
      </c>
      <c r="E193" s="75">
        <v>26</v>
      </c>
      <c r="F193" s="74">
        <v>541.09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26</v>
      </c>
      <c r="O193" s="25">
        <f t="shared" si="17"/>
        <v>541.09</v>
      </c>
    </row>
    <row r="194" spans="1:15" s="17" customFormat="1" ht="13.5" customHeight="1" thickBot="1" x14ac:dyDescent="0.3"/>
    <row r="195" spans="1:15" s="17" customFormat="1" ht="26.25" customHeight="1" x14ac:dyDescent="0.25">
      <c r="A195" s="92" t="s">
        <v>139</v>
      </c>
      <c r="B195" s="86" t="s">
        <v>32</v>
      </c>
      <c r="C195" s="97" t="s">
        <v>141</v>
      </c>
      <c r="D195" s="86" t="s">
        <v>142</v>
      </c>
      <c r="E195" s="86" t="s">
        <v>1204</v>
      </c>
      <c r="F195" s="86"/>
      <c r="G195" s="87" t="s">
        <v>146</v>
      </c>
    </row>
    <row r="196" spans="1:15" s="17" customFormat="1" ht="12.75" customHeight="1" x14ac:dyDescent="0.25">
      <c r="A196" s="93"/>
      <c r="B196" s="95"/>
      <c r="C196" s="98"/>
      <c r="D196" s="95"/>
      <c r="E196" s="90" t="s">
        <v>147</v>
      </c>
      <c r="F196" s="90" t="s">
        <v>148</v>
      </c>
      <c r="G196" s="88"/>
    </row>
    <row r="197" spans="1:15" s="17" customFormat="1" ht="13.5" customHeight="1" thickBot="1" x14ac:dyDescent="0.3">
      <c r="A197" s="94"/>
      <c r="B197" s="96"/>
      <c r="C197" s="99"/>
      <c r="D197" s="96"/>
      <c r="E197" s="91"/>
      <c r="F197" s="91"/>
      <c r="G197" s="89"/>
    </row>
    <row r="198" spans="1:15" s="26" customFormat="1" ht="13.2" x14ac:dyDescent="0.25">
      <c r="A198" s="70">
        <v>154</v>
      </c>
      <c r="B198" s="72" t="s">
        <v>584</v>
      </c>
      <c r="C198" s="73" t="s">
        <v>299</v>
      </c>
      <c r="D198" s="74" t="s">
        <v>585</v>
      </c>
      <c r="E198" s="75">
        <v>10</v>
      </c>
      <c r="F198" s="74">
        <v>1143.28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ref="N198:N214" si="18">E198</f>
        <v>10</v>
      </c>
      <c r="O198" s="25">
        <f t="shared" ref="O198:O214" si="19">F198</f>
        <v>1143.28</v>
      </c>
    </row>
    <row r="199" spans="1:15" s="26" customFormat="1" ht="26.4" x14ac:dyDescent="0.25">
      <c r="A199" s="70">
        <v>155</v>
      </c>
      <c r="B199" s="72" t="s">
        <v>586</v>
      </c>
      <c r="C199" s="73" t="s">
        <v>299</v>
      </c>
      <c r="D199" s="74" t="s">
        <v>587</v>
      </c>
      <c r="E199" s="75">
        <v>350</v>
      </c>
      <c r="F199" s="74">
        <v>27240.5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350</v>
      </c>
      <c r="O199" s="25">
        <f t="shared" si="19"/>
        <v>27240.5</v>
      </c>
    </row>
    <row r="200" spans="1:15" s="26" customFormat="1" ht="13.2" x14ac:dyDescent="0.25">
      <c r="A200" s="70">
        <v>156</v>
      </c>
      <c r="B200" s="72" t="s">
        <v>588</v>
      </c>
      <c r="C200" s="73" t="s">
        <v>589</v>
      </c>
      <c r="D200" s="74" t="s">
        <v>590</v>
      </c>
      <c r="E200" s="75">
        <v>30</v>
      </c>
      <c r="F200" s="74">
        <v>2737.2000000000003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30</v>
      </c>
      <c r="O200" s="25">
        <f t="shared" si="19"/>
        <v>2737.2000000000003</v>
      </c>
    </row>
    <row r="201" spans="1:15" s="26" customFormat="1" ht="13.2" x14ac:dyDescent="0.25">
      <c r="A201" s="70">
        <v>157</v>
      </c>
      <c r="B201" s="72" t="s">
        <v>591</v>
      </c>
      <c r="C201" s="73" t="s">
        <v>589</v>
      </c>
      <c r="D201" s="74" t="s">
        <v>592</v>
      </c>
      <c r="E201" s="75">
        <v>60</v>
      </c>
      <c r="F201" s="74">
        <v>2444.4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60</v>
      </c>
      <c r="O201" s="25">
        <f t="shared" si="19"/>
        <v>2444.4</v>
      </c>
    </row>
    <row r="202" spans="1:15" s="26" customFormat="1" ht="26.4" x14ac:dyDescent="0.25">
      <c r="A202" s="70">
        <v>158</v>
      </c>
      <c r="B202" s="72" t="s">
        <v>593</v>
      </c>
      <c r="C202" s="73" t="s">
        <v>299</v>
      </c>
      <c r="D202" s="74" t="s">
        <v>594</v>
      </c>
      <c r="E202" s="75">
        <v>1</v>
      </c>
      <c r="F202" s="74">
        <v>16.21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1</v>
      </c>
      <c r="O202" s="25">
        <f t="shared" si="19"/>
        <v>16.21</v>
      </c>
    </row>
    <row r="203" spans="1:15" s="26" customFormat="1" ht="13.2" x14ac:dyDescent="0.25">
      <c r="A203" s="70">
        <v>159</v>
      </c>
      <c r="B203" s="72" t="s">
        <v>595</v>
      </c>
      <c r="C203" s="73" t="s">
        <v>316</v>
      </c>
      <c r="D203" s="74" t="s">
        <v>596</v>
      </c>
      <c r="E203" s="75">
        <v>43</v>
      </c>
      <c r="F203" s="74">
        <v>3283.03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43</v>
      </c>
      <c r="O203" s="25">
        <f t="shared" si="19"/>
        <v>3283.03</v>
      </c>
    </row>
    <row r="204" spans="1:15" s="26" customFormat="1" ht="13.2" x14ac:dyDescent="0.25">
      <c r="A204" s="70">
        <v>160</v>
      </c>
      <c r="B204" s="72" t="s">
        <v>597</v>
      </c>
      <c r="C204" s="73" t="s">
        <v>299</v>
      </c>
      <c r="D204" s="74" t="s">
        <v>598</v>
      </c>
      <c r="E204" s="75">
        <v>1</v>
      </c>
      <c r="F204" s="74">
        <v>81.94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1</v>
      </c>
      <c r="O204" s="25">
        <f t="shared" si="19"/>
        <v>81.94</v>
      </c>
    </row>
    <row r="205" spans="1:15" s="26" customFormat="1" ht="39.6" x14ac:dyDescent="0.25">
      <c r="A205" s="70">
        <v>161</v>
      </c>
      <c r="B205" s="72" t="s">
        <v>599</v>
      </c>
      <c r="C205" s="73" t="s">
        <v>299</v>
      </c>
      <c r="D205" s="74" t="s">
        <v>600</v>
      </c>
      <c r="E205" s="75">
        <v>80</v>
      </c>
      <c r="F205" s="74">
        <v>28620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80</v>
      </c>
      <c r="O205" s="25">
        <f t="shared" si="19"/>
        <v>28620</v>
      </c>
    </row>
    <row r="206" spans="1:15" s="26" customFormat="1" ht="39.6" x14ac:dyDescent="0.25">
      <c r="A206" s="70">
        <v>162</v>
      </c>
      <c r="B206" s="72" t="s">
        <v>601</v>
      </c>
      <c r="C206" s="73" t="s">
        <v>299</v>
      </c>
      <c r="D206" s="74" t="s">
        <v>602</v>
      </c>
      <c r="E206" s="75">
        <v>10</v>
      </c>
      <c r="F206" s="74">
        <v>6302.7000000000007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10</v>
      </c>
      <c r="O206" s="25">
        <f t="shared" si="19"/>
        <v>6302.7000000000007</v>
      </c>
    </row>
    <row r="207" spans="1:15" s="26" customFormat="1" ht="13.2" x14ac:dyDescent="0.25">
      <c r="A207" s="70">
        <v>163</v>
      </c>
      <c r="B207" s="72" t="s">
        <v>603</v>
      </c>
      <c r="C207" s="73" t="s">
        <v>316</v>
      </c>
      <c r="D207" s="74" t="s">
        <v>604</v>
      </c>
      <c r="E207" s="75">
        <v>48</v>
      </c>
      <c r="F207" s="74">
        <v>11495.18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48</v>
      </c>
      <c r="O207" s="25">
        <f t="shared" si="19"/>
        <v>11495.18</v>
      </c>
    </row>
    <row r="208" spans="1:15" s="26" customFormat="1" ht="26.4" x14ac:dyDescent="0.25">
      <c r="A208" s="70">
        <v>164</v>
      </c>
      <c r="B208" s="72" t="s">
        <v>605</v>
      </c>
      <c r="C208" s="73" t="s">
        <v>299</v>
      </c>
      <c r="D208" s="74" t="s">
        <v>606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0</v>
      </c>
      <c r="O208" s="25">
        <f t="shared" si="19"/>
        <v>0</v>
      </c>
    </row>
    <row r="209" spans="1:15" s="26" customFormat="1" ht="26.4" x14ac:dyDescent="0.25">
      <c r="A209" s="70">
        <v>165</v>
      </c>
      <c r="B209" s="72" t="s">
        <v>607</v>
      </c>
      <c r="C209" s="73" t="s">
        <v>299</v>
      </c>
      <c r="D209" s="74" t="s">
        <v>608</v>
      </c>
      <c r="E209" s="75">
        <v>13</v>
      </c>
      <c r="F209" s="74">
        <v>133.12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13</v>
      </c>
      <c r="O209" s="25">
        <f t="shared" si="19"/>
        <v>133.12</v>
      </c>
    </row>
    <row r="210" spans="1:15" s="26" customFormat="1" ht="26.4" x14ac:dyDescent="0.25">
      <c r="A210" s="70">
        <v>166</v>
      </c>
      <c r="B210" s="72" t="s">
        <v>609</v>
      </c>
      <c r="C210" s="73" t="s">
        <v>400</v>
      </c>
      <c r="D210" s="74" t="s">
        <v>610</v>
      </c>
      <c r="E210" s="75"/>
      <c r="F210" s="74"/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0</v>
      </c>
      <c r="O210" s="25">
        <f t="shared" si="19"/>
        <v>0</v>
      </c>
    </row>
    <row r="211" spans="1:15" s="26" customFormat="1" ht="26.4" x14ac:dyDescent="0.25">
      <c r="A211" s="70">
        <v>167</v>
      </c>
      <c r="B211" s="72" t="s">
        <v>611</v>
      </c>
      <c r="C211" s="73" t="s">
        <v>299</v>
      </c>
      <c r="D211" s="74">
        <v>550</v>
      </c>
      <c r="E211" s="75">
        <v>21</v>
      </c>
      <c r="F211" s="74">
        <v>11550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21</v>
      </c>
      <c r="O211" s="25">
        <f t="shared" si="19"/>
        <v>11550</v>
      </c>
    </row>
    <row r="212" spans="1:15" s="26" customFormat="1" ht="13.2" x14ac:dyDescent="0.25">
      <c r="A212" s="70">
        <v>168</v>
      </c>
      <c r="B212" s="72" t="s">
        <v>612</v>
      </c>
      <c r="C212" s="73" t="s">
        <v>299</v>
      </c>
      <c r="D212" s="74" t="s">
        <v>613</v>
      </c>
      <c r="E212" s="75">
        <v>10</v>
      </c>
      <c r="F212" s="74">
        <v>85.72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10</v>
      </c>
      <c r="O212" s="25">
        <f t="shared" si="19"/>
        <v>85.72</v>
      </c>
    </row>
    <row r="213" spans="1:15" s="26" customFormat="1" ht="13.2" x14ac:dyDescent="0.25">
      <c r="A213" s="70">
        <v>169</v>
      </c>
      <c r="B213" s="72" t="s">
        <v>612</v>
      </c>
      <c r="C213" s="73" t="s">
        <v>316</v>
      </c>
      <c r="D213" s="74" t="s">
        <v>614</v>
      </c>
      <c r="E213" s="75">
        <v>50</v>
      </c>
      <c r="F213" s="74">
        <v>598.5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50</v>
      </c>
      <c r="O213" s="25">
        <f t="shared" si="19"/>
        <v>598.5</v>
      </c>
    </row>
    <row r="214" spans="1:15" s="26" customFormat="1" ht="13.2" x14ac:dyDescent="0.25">
      <c r="A214" s="70">
        <v>170</v>
      </c>
      <c r="B214" s="72" t="s">
        <v>615</v>
      </c>
      <c r="C214" s="73" t="s">
        <v>299</v>
      </c>
      <c r="D214" s="74" t="s">
        <v>616</v>
      </c>
      <c r="E214" s="75">
        <v>20</v>
      </c>
      <c r="F214" s="74">
        <v>211.20000000000002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20</v>
      </c>
      <c r="O214" s="25">
        <f t="shared" si="19"/>
        <v>211.20000000000002</v>
      </c>
    </row>
    <row r="215" spans="1:15" s="17" customFormat="1" ht="13.5" customHeight="1" thickBot="1" x14ac:dyDescent="0.3"/>
    <row r="216" spans="1:15" s="17" customFormat="1" ht="26.25" customHeight="1" x14ac:dyDescent="0.25">
      <c r="A216" s="92" t="s">
        <v>139</v>
      </c>
      <c r="B216" s="86" t="s">
        <v>32</v>
      </c>
      <c r="C216" s="97" t="s">
        <v>141</v>
      </c>
      <c r="D216" s="86" t="s">
        <v>142</v>
      </c>
      <c r="E216" s="86" t="s">
        <v>1204</v>
      </c>
      <c r="F216" s="86"/>
      <c r="G216" s="87" t="s">
        <v>146</v>
      </c>
    </row>
    <row r="217" spans="1:15" s="17" customFormat="1" ht="12.75" customHeight="1" x14ac:dyDescent="0.25">
      <c r="A217" s="93"/>
      <c r="B217" s="95"/>
      <c r="C217" s="98"/>
      <c r="D217" s="95"/>
      <c r="E217" s="90" t="s">
        <v>147</v>
      </c>
      <c r="F217" s="90" t="s">
        <v>148</v>
      </c>
      <c r="G217" s="88"/>
    </row>
    <row r="218" spans="1:15" s="17" customFormat="1" ht="13.5" customHeight="1" thickBot="1" x14ac:dyDescent="0.3">
      <c r="A218" s="94"/>
      <c r="B218" s="96"/>
      <c r="C218" s="99"/>
      <c r="D218" s="96"/>
      <c r="E218" s="91"/>
      <c r="F218" s="91"/>
      <c r="G218" s="89"/>
    </row>
    <row r="219" spans="1:15" s="26" customFormat="1" ht="13.2" x14ac:dyDescent="0.25">
      <c r="A219" s="70">
        <v>171</v>
      </c>
      <c r="B219" s="72" t="s">
        <v>617</v>
      </c>
      <c r="C219" s="73" t="s">
        <v>316</v>
      </c>
      <c r="D219" s="74" t="s">
        <v>618</v>
      </c>
      <c r="E219" s="75">
        <v>35</v>
      </c>
      <c r="F219" s="74">
        <v>60294.5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ref="N219:N235" si="20">E219</f>
        <v>35</v>
      </c>
      <c r="O219" s="25">
        <f t="shared" ref="O219:O235" si="21">F219</f>
        <v>60294.5</v>
      </c>
    </row>
    <row r="220" spans="1:15" s="26" customFormat="1" ht="13.2" x14ac:dyDescent="0.25">
      <c r="A220" s="70">
        <v>172</v>
      </c>
      <c r="B220" s="72" t="s">
        <v>619</v>
      </c>
      <c r="C220" s="73" t="s">
        <v>316</v>
      </c>
      <c r="D220" s="74" t="s">
        <v>620</v>
      </c>
      <c r="E220" s="75">
        <v>46</v>
      </c>
      <c r="F220" s="74">
        <v>15438.52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46</v>
      </c>
      <c r="O220" s="25">
        <f t="shared" si="21"/>
        <v>15438.52</v>
      </c>
    </row>
    <row r="221" spans="1:15" s="26" customFormat="1" ht="26.4" x14ac:dyDescent="0.25">
      <c r="A221" s="70">
        <v>173</v>
      </c>
      <c r="B221" s="72" t="s">
        <v>621</v>
      </c>
      <c r="C221" s="73" t="s">
        <v>299</v>
      </c>
      <c r="D221" s="74" t="s">
        <v>622</v>
      </c>
      <c r="E221" s="75">
        <v>1</v>
      </c>
      <c r="F221" s="74">
        <v>25.05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1</v>
      </c>
      <c r="O221" s="25">
        <f t="shared" si="21"/>
        <v>25.05</v>
      </c>
    </row>
    <row r="222" spans="1:15" s="26" customFormat="1" ht="13.2" x14ac:dyDescent="0.25">
      <c r="A222" s="70">
        <v>174</v>
      </c>
      <c r="B222" s="72" t="s">
        <v>623</v>
      </c>
      <c r="C222" s="73" t="s">
        <v>295</v>
      </c>
      <c r="D222" s="74" t="s">
        <v>624</v>
      </c>
      <c r="E222" s="75">
        <v>500</v>
      </c>
      <c r="F222" s="74">
        <v>16940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500</v>
      </c>
      <c r="O222" s="25">
        <f t="shared" si="21"/>
        <v>16940</v>
      </c>
    </row>
    <row r="223" spans="1:15" s="26" customFormat="1" ht="13.2" x14ac:dyDescent="0.25">
      <c r="A223" s="70">
        <v>175</v>
      </c>
      <c r="B223" s="72" t="s">
        <v>625</v>
      </c>
      <c r="C223" s="73" t="s">
        <v>316</v>
      </c>
      <c r="D223" s="74" t="s">
        <v>626</v>
      </c>
      <c r="E223" s="75">
        <v>192</v>
      </c>
      <c r="F223" s="74">
        <v>4798.0700000000006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192</v>
      </c>
      <c r="O223" s="25">
        <f t="shared" si="21"/>
        <v>4798.0700000000006</v>
      </c>
    </row>
    <row r="224" spans="1:15" s="26" customFormat="1" ht="26.4" x14ac:dyDescent="0.25">
      <c r="A224" s="70">
        <v>176</v>
      </c>
      <c r="B224" s="72" t="s">
        <v>627</v>
      </c>
      <c r="C224" s="73" t="s">
        <v>299</v>
      </c>
      <c r="D224" s="74" t="s">
        <v>628</v>
      </c>
      <c r="E224" s="75">
        <v>5</v>
      </c>
      <c r="F224" s="74">
        <v>129.05000000000001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5</v>
      </c>
      <c r="O224" s="25">
        <f t="shared" si="21"/>
        <v>129.05000000000001</v>
      </c>
    </row>
    <row r="225" spans="1:15" s="26" customFormat="1" ht="26.4" x14ac:dyDescent="0.25">
      <c r="A225" s="70">
        <v>177</v>
      </c>
      <c r="B225" s="72" t="s">
        <v>629</v>
      </c>
      <c r="C225" s="73" t="s">
        <v>400</v>
      </c>
      <c r="D225" s="74" t="s">
        <v>630</v>
      </c>
      <c r="E225" s="75">
        <v>37</v>
      </c>
      <c r="F225" s="74">
        <v>950.53000000000009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37</v>
      </c>
      <c r="O225" s="25">
        <f t="shared" si="21"/>
        <v>950.53000000000009</v>
      </c>
    </row>
    <row r="226" spans="1:15" s="26" customFormat="1" ht="13.2" x14ac:dyDescent="0.25">
      <c r="A226" s="70">
        <v>178</v>
      </c>
      <c r="B226" s="72" t="s">
        <v>631</v>
      </c>
      <c r="C226" s="73" t="s">
        <v>316</v>
      </c>
      <c r="D226" s="74">
        <v>215</v>
      </c>
      <c r="E226" s="75">
        <v>5.7</v>
      </c>
      <c r="F226" s="74">
        <v>1225.5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5.7</v>
      </c>
      <c r="O226" s="25">
        <f t="shared" si="21"/>
        <v>1225.5</v>
      </c>
    </row>
    <row r="227" spans="1:15" s="26" customFormat="1" ht="26.4" x14ac:dyDescent="0.25">
      <c r="A227" s="70">
        <v>179</v>
      </c>
      <c r="B227" s="72" t="s">
        <v>632</v>
      </c>
      <c r="C227" s="73" t="s">
        <v>299</v>
      </c>
      <c r="D227" s="74">
        <v>220</v>
      </c>
      <c r="E227" s="75">
        <v>3</v>
      </c>
      <c r="F227" s="74">
        <v>660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3</v>
      </c>
      <c r="O227" s="25">
        <f t="shared" si="21"/>
        <v>660</v>
      </c>
    </row>
    <row r="228" spans="1:15" s="26" customFormat="1" ht="26.4" x14ac:dyDescent="0.25">
      <c r="A228" s="70">
        <v>180</v>
      </c>
      <c r="B228" s="72" t="s">
        <v>633</v>
      </c>
      <c r="C228" s="73" t="s">
        <v>295</v>
      </c>
      <c r="D228" s="74">
        <v>197</v>
      </c>
      <c r="E228" s="75">
        <v>21</v>
      </c>
      <c r="F228" s="74">
        <v>4137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21</v>
      </c>
      <c r="O228" s="25">
        <f t="shared" si="21"/>
        <v>4137</v>
      </c>
    </row>
    <row r="229" spans="1:15" s="26" customFormat="1" ht="13.2" x14ac:dyDescent="0.25">
      <c r="A229" s="70">
        <v>181</v>
      </c>
      <c r="B229" s="72" t="s">
        <v>634</v>
      </c>
      <c r="C229" s="73" t="s">
        <v>321</v>
      </c>
      <c r="D229" s="74" t="s">
        <v>635</v>
      </c>
      <c r="E229" s="75">
        <v>20</v>
      </c>
      <c r="F229" s="74">
        <v>1506.6000000000001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20</v>
      </c>
      <c r="O229" s="25">
        <f t="shared" si="21"/>
        <v>1506.6000000000001</v>
      </c>
    </row>
    <row r="230" spans="1:15" s="26" customFormat="1" ht="13.2" x14ac:dyDescent="0.25">
      <c r="A230" s="70">
        <v>182</v>
      </c>
      <c r="B230" s="72" t="s">
        <v>636</v>
      </c>
      <c r="C230" s="73" t="s">
        <v>299</v>
      </c>
      <c r="D230" s="74" t="s">
        <v>637</v>
      </c>
      <c r="E230" s="75">
        <v>4</v>
      </c>
      <c r="F230" s="74">
        <v>2994.32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4</v>
      </c>
      <c r="O230" s="25">
        <f t="shared" si="21"/>
        <v>2994.32</v>
      </c>
    </row>
    <row r="231" spans="1:15" s="26" customFormat="1" ht="13.2" x14ac:dyDescent="0.25">
      <c r="A231" s="70">
        <v>183</v>
      </c>
      <c r="B231" s="72" t="s">
        <v>638</v>
      </c>
      <c r="C231" s="73" t="s">
        <v>335</v>
      </c>
      <c r="D231" s="74" t="s">
        <v>639</v>
      </c>
      <c r="E231" s="75">
        <v>28</v>
      </c>
      <c r="F231" s="74">
        <v>447.88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28</v>
      </c>
      <c r="O231" s="25">
        <f t="shared" si="21"/>
        <v>447.88</v>
      </c>
    </row>
    <row r="232" spans="1:15" s="26" customFormat="1" ht="13.2" x14ac:dyDescent="0.25">
      <c r="A232" s="70">
        <v>184</v>
      </c>
      <c r="B232" s="72" t="s">
        <v>640</v>
      </c>
      <c r="C232" s="73" t="s">
        <v>335</v>
      </c>
      <c r="D232" s="74" t="s">
        <v>641</v>
      </c>
      <c r="E232" s="75">
        <v>28</v>
      </c>
      <c r="F232" s="74">
        <v>804.84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28</v>
      </c>
      <c r="O232" s="25">
        <f t="shared" si="21"/>
        <v>804.84</v>
      </c>
    </row>
    <row r="233" spans="1:15" s="26" customFormat="1" ht="26.4" x14ac:dyDescent="0.25">
      <c r="A233" s="70">
        <v>185</v>
      </c>
      <c r="B233" s="72" t="s">
        <v>642</v>
      </c>
      <c r="C233" s="73" t="s">
        <v>316</v>
      </c>
      <c r="D233" s="74" t="s">
        <v>643</v>
      </c>
      <c r="E233" s="75">
        <v>50</v>
      </c>
      <c r="F233" s="74">
        <v>2177.5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50</v>
      </c>
      <c r="O233" s="25">
        <f t="shared" si="21"/>
        <v>2177.5</v>
      </c>
    </row>
    <row r="234" spans="1:15" s="26" customFormat="1" ht="26.4" x14ac:dyDescent="0.25">
      <c r="A234" s="70">
        <v>186</v>
      </c>
      <c r="B234" s="72" t="s">
        <v>644</v>
      </c>
      <c r="C234" s="73" t="s">
        <v>299</v>
      </c>
      <c r="D234" s="74" t="s">
        <v>645</v>
      </c>
      <c r="E234" s="75">
        <v>27</v>
      </c>
      <c r="F234" s="74">
        <v>579.24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27</v>
      </c>
      <c r="O234" s="25">
        <f t="shared" si="21"/>
        <v>579.24</v>
      </c>
    </row>
    <row r="235" spans="1:15" s="26" customFormat="1" ht="13.2" x14ac:dyDescent="0.25">
      <c r="A235" s="70">
        <v>187</v>
      </c>
      <c r="B235" s="72" t="s">
        <v>646</v>
      </c>
      <c r="C235" s="73" t="s">
        <v>299</v>
      </c>
      <c r="D235" s="74" t="s">
        <v>647</v>
      </c>
      <c r="E235" s="75"/>
      <c r="F235" s="74"/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0</v>
      </c>
      <c r="O235" s="25">
        <f t="shared" si="21"/>
        <v>0</v>
      </c>
    </row>
    <row r="236" spans="1:15" s="17" customFormat="1" ht="13.5" customHeight="1" thickBot="1" x14ac:dyDescent="0.3"/>
    <row r="237" spans="1:15" s="17" customFormat="1" ht="26.25" customHeight="1" x14ac:dyDescent="0.25">
      <c r="A237" s="92" t="s">
        <v>139</v>
      </c>
      <c r="B237" s="86" t="s">
        <v>32</v>
      </c>
      <c r="C237" s="97" t="s">
        <v>141</v>
      </c>
      <c r="D237" s="86" t="s">
        <v>142</v>
      </c>
      <c r="E237" s="86" t="s">
        <v>1204</v>
      </c>
      <c r="F237" s="86"/>
      <c r="G237" s="87" t="s">
        <v>146</v>
      </c>
    </row>
    <row r="238" spans="1:15" s="17" customFormat="1" ht="12.75" customHeight="1" x14ac:dyDescent="0.25">
      <c r="A238" s="93"/>
      <c r="B238" s="95"/>
      <c r="C238" s="98"/>
      <c r="D238" s="95"/>
      <c r="E238" s="90" t="s">
        <v>147</v>
      </c>
      <c r="F238" s="90" t="s">
        <v>148</v>
      </c>
      <c r="G238" s="88"/>
    </row>
    <row r="239" spans="1:15" s="17" customFormat="1" ht="13.5" customHeight="1" thickBot="1" x14ac:dyDescent="0.3">
      <c r="A239" s="94"/>
      <c r="B239" s="96"/>
      <c r="C239" s="99"/>
      <c r="D239" s="96"/>
      <c r="E239" s="91"/>
      <c r="F239" s="91"/>
      <c r="G239" s="89"/>
    </row>
    <row r="240" spans="1:15" s="26" customFormat="1" ht="13.2" x14ac:dyDescent="0.25">
      <c r="A240" s="70">
        <v>188</v>
      </c>
      <c r="B240" s="72" t="s">
        <v>648</v>
      </c>
      <c r="C240" s="73" t="s">
        <v>299</v>
      </c>
      <c r="D240" s="74" t="s">
        <v>649</v>
      </c>
      <c r="E240" s="75">
        <v>2</v>
      </c>
      <c r="F240" s="74">
        <v>62.78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ref="N240:N257" si="22">E240</f>
        <v>2</v>
      </c>
      <c r="O240" s="25">
        <f t="shared" ref="O240:O257" si="23">F240</f>
        <v>62.78</v>
      </c>
    </row>
    <row r="241" spans="1:15" s="26" customFormat="1" ht="13.2" x14ac:dyDescent="0.25">
      <c r="A241" s="70">
        <v>189</v>
      </c>
      <c r="B241" s="72" t="s">
        <v>650</v>
      </c>
      <c r="C241" s="73" t="s">
        <v>299</v>
      </c>
      <c r="D241" s="74" t="s">
        <v>651</v>
      </c>
      <c r="E241" s="75">
        <v>5</v>
      </c>
      <c r="F241" s="74">
        <v>153.5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5</v>
      </c>
      <c r="O241" s="25">
        <f t="shared" si="23"/>
        <v>153.5</v>
      </c>
    </row>
    <row r="242" spans="1:15" s="26" customFormat="1" ht="26.4" x14ac:dyDescent="0.25">
      <c r="A242" s="70">
        <v>190</v>
      </c>
      <c r="B242" s="72" t="s">
        <v>652</v>
      </c>
      <c r="C242" s="73" t="s">
        <v>316</v>
      </c>
      <c r="D242" s="74" t="s">
        <v>653</v>
      </c>
      <c r="E242" s="75">
        <v>8</v>
      </c>
      <c r="F242" s="74">
        <v>280.8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8</v>
      </c>
      <c r="O242" s="25">
        <f t="shared" si="23"/>
        <v>280.8</v>
      </c>
    </row>
    <row r="243" spans="1:15" s="26" customFormat="1" ht="13.2" x14ac:dyDescent="0.25">
      <c r="A243" s="70">
        <v>191</v>
      </c>
      <c r="B243" s="72" t="s">
        <v>654</v>
      </c>
      <c r="C243" s="73" t="s">
        <v>299</v>
      </c>
      <c r="D243" s="74" t="s">
        <v>655</v>
      </c>
      <c r="E243" s="75">
        <v>5</v>
      </c>
      <c r="F243" s="74">
        <v>177.3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5</v>
      </c>
      <c r="O243" s="25">
        <f t="shared" si="23"/>
        <v>177.3</v>
      </c>
    </row>
    <row r="244" spans="1:15" s="26" customFormat="1" ht="13.2" x14ac:dyDescent="0.25">
      <c r="A244" s="70">
        <v>192</v>
      </c>
      <c r="B244" s="72" t="s">
        <v>656</v>
      </c>
      <c r="C244" s="73" t="s">
        <v>299</v>
      </c>
      <c r="D244" s="74" t="s">
        <v>657</v>
      </c>
      <c r="E244" s="75">
        <v>45</v>
      </c>
      <c r="F244" s="74">
        <v>1266.75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45</v>
      </c>
      <c r="O244" s="25">
        <f t="shared" si="23"/>
        <v>1266.75</v>
      </c>
    </row>
    <row r="245" spans="1:15" s="26" customFormat="1" ht="26.4" x14ac:dyDescent="0.25">
      <c r="A245" s="70">
        <v>193</v>
      </c>
      <c r="B245" s="72" t="s">
        <v>658</v>
      </c>
      <c r="C245" s="73" t="s">
        <v>400</v>
      </c>
      <c r="D245" s="74" t="s">
        <v>659</v>
      </c>
      <c r="E245" s="75">
        <v>192</v>
      </c>
      <c r="F245" s="74">
        <v>43381.920000000006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192</v>
      </c>
      <c r="O245" s="25">
        <f t="shared" si="23"/>
        <v>43381.920000000006</v>
      </c>
    </row>
    <row r="246" spans="1:15" s="26" customFormat="1" ht="13.2" x14ac:dyDescent="0.25">
      <c r="A246" s="70">
        <v>194</v>
      </c>
      <c r="B246" s="72" t="s">
        <v>660</v>
      </c>
      <c r="C246" s="73" t="s">
        <v>295</v>
      </c>
      <c r="D246" s="74" t="s">
        <v>661</v>
      </c>
      <c r="E246" s="75">
        <v>1</v>
      </c>
      <c r="F246" s="74">
        <v>4.8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1</v>
      </c>
      <c r="O246" s="25">
        <f t="shared" si="23"/>
        <v>4.8</v>
      </c>
    </row>
    <row r="247" spans="1:15" s="26" customFormat="1" ht="13.2" x14ac:dyDescent="0.25">
      <c r="A247" s="70">
        <v>195</v>
      </c>
      <c r="B247" s="72" t="s">
        <v>662</v>
      </c>
      <c r="C247" s="73" t="s">
        <v>316</v>
      </c>
      <c r="D247" s="74">
        <v>94</v>
      </c>
      <c r="E247" s="75">
        <v>4</v>
      </c>
      <c r="F247" s="74">
        <v>376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4</v>
      </c>
      <c r="O247" s="25">
        <f t="shared" si="23"/>
        <v>376</v>
      </c>
    </row>
    <row r="248" spans="1:15" s="26" customFormat="1" ht="26.4" x14ac:dyDescent="0.25">
      <c r="A248" s="70">
        <v>196</v>
      </c>
      <c r="B248" s="72" t="s">
        <v>663</v>
      </c>
      <c r="C248" s="73" t="s">
        <v>321</v>
      </c>
      <c r="D248" s="74" t="s">
        <v>664</v>
      </c>
      <c r="E248" s="75">
        <v>4</v>
      </c>
      <c r="F248" s="74">
        <v>85.48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4</v>
      </c>
      <c r="O248" s="25">
        <f t="shared" si="23"/>
        <v>85.48</v>
      </c>
    </row>
    <row r="249" spans="1:15" s="26" customFormat="1" ht="26.4" x14ac:dyDescent="0.25">
      <c r="A249" s="70">
        <v>197</v>
      </c>
      <c r="B249" s="72" t="s">
        <v>665</v>
      </c>
      <c r="C249" s="73" t="s">
        <v>295</v>
      </c>
      <c r="D249" s="74" t="s">
        <v>666</v>
      </c>
      <c r="E249" s="75">
        <v>53</v>
      </c>
      <c r="F249" s="74">
        <v>182957.67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53</v>
      </c>
      <c r="O249" s="25">
        <f t="shared" si="23"/>
        <v>182957.67</v>
      </c>
    </row>
    <row r="250" spans="1:15" s="26" customFormat="1" ht="26.4" x14ac:dyDescent="0.25">
      <c r="A250" s="70">
        <v>198</v>
      </c>
      <c r="B250" s="72" t="s">
        <v>667</v>
      </c>
      <c r="C250" s="73" t="s">
        <v>299</v>
      </c>
      <c r="D250" s="74" t="s">
        <v>668</v>
      </c>
      <c r="E250" s="75">
        <v>4</v>
      </c>
      <c r="F250" s="74">
        <v>13789.810000000001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4</v>
      </c>
      <c r="O250" s="25">
        <f t="shared" si="23"/>
        <v>13789.810000000001</v>
      </c>
    </row>
    <row r="251" spans="1:15" s="26" customFormat="1" ht="13.2" x14ac:dyDescent="0.25">
      <c r="A251" s="70">
        <v>199</v>
      </c>
      <c r="B251" s="72" t="s">
        <v>669</v>
      </c>
      <c r="C251" s="73" t="s">
        <v>295</v>
      </c>
      <c r="D251" s="74">
        <v>240</v>
      </c>
      <c r="E251" s="75">
        <v>11</v>
      </c>
      <c r="F251" s="74">
        <v>2640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11</v>
      </c>
      <c r="O251" s="25">
        <f t="shared" si="23"/>
        <v>2640</v>
      </c>
    </row>
    <row r="252" spans="1:15" s="26" customFormat="1" ht="13.2" x14ac:dyDescent="0.25">
      <c r="A252" s="70">
        <v>200</v>
      </c>
      <c r="B252" s="72" t="s">
        <v>670</v>
      </c>
      <c r="C252" s="73" t="s">
        <v>299</v>
      </c>
      <c r="D252" s="74" t="s">
        <v>671</v>
      </c>
      <c r="E252" s="75">
        <v>3</v>
      </c>
      <c r="F252" s="74">
        <v>521.79000000000008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3</v>
      </c>
      <c r="O252" s="25">
        <f t="shared" si="23"/>
        <v>521.79000000000008</v>
      </c>
    </row>
    <row r="253" spans="1:15" s="26" customFormat="1" ht="13.2" x14ac:dyDescent="0.25">
      <c r="A253" s="70">
        <v>201</v>
      </c>
      <c r="B253" s="72" t="s">
        <v>670</v>
      </c>
      <c r="C253" s="73" t="s">
        <v>299</v>
      </c>
      <c r="D253" s="74" t="s">
        <v>672</v>
      </c>
      <c r="E253" s="75">
        <v>4</v>
      </c>
      <c r="F253" s="74">
        <v>675.04000000000008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4</v>
      </c>
      <c r="O253" s="25">
        <f t="shared" si="23"/>
        <v>675.04000000000008</v>
      </c>
    </row>
    <row r="254" spans="1:15" s="26" customFormat="1" ht="26.4" x14ac:dyDescent="0.25">
      <c r="A254" s="70">
        <v>202</v>
      </c>
      <c r="B254" s="72" t="s">
        <v>673</v>
      </c>
      <c r="C254" s="73" t="s">
        <v>316</v>
      </c>
      <c r="D254" s="74" t="s">
        <v>674</v>
      </c>
      <c r="E254" s="75">
        <v>46</v>
      </c>
      <c r="F254" s="74">
        <v>5785.3200000000006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46</v>
      </c>
      <c r="O254" s="25">
        <f t="shared" si="23"/>
        <v>5785.3200000000006</v>
      </c>
    </row>
    <row r="255" spans="1:15" s="26" customFormat="1" ht="26.4" x14ac:dyDescent="0.25">
      <c r="A255" s="70">
        <v>203</v>
      </c>
      <c r="B255" s="72" t="s">
        <v>675</v>
      </c>
      <c r="C255" s="73" t="s">
        <v>299</v>
      </c>
      <c r="D255" s="74">
        <v>140</v>
      </c>
      <c r="E255" s="75">
        <v>9</v>
      </c>
      <c r="F255" s="74">
        <v>1260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9</v>
      </c>
      <c r="O255" s="25">
        <f t="shared" si="23"/>
        <v>1260</v>
      </c>
    </row>
    <row r="256" spans="1:15" s="26" customFormat="1" ht="26.4" x14ac:dyDescent="0.25">
      <c r="A256" s="70">
        <v>204</v>
      </c>
      <c r="B256" s="72" t="s">
        <v>676</v>
      </c>
      <c r="C256" s="73" t="s">
        <v>316</v>
      </c>
      <c r="D256" s="74" t="s">
        <v>677</v>
      </c>
      <c r="E256" s="75">
        <v>115</v>
      </c>
      <c r="F256" s="74">
        <v>37284.15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115</v>
      </c>
      <c r="O256" s="25">
        <f t="shared" si="23"/>
        <v>37284.15</v>
      </c>
    </row>
    <row r="257" spans="1:15" s="26" customFormat="1" ht="13.2" x14ac:dyDescent="0.25">
      <c r="A257" s="70">
        <v>205</v>
      </c>
      <c r="B257" s="72" t="s">
        <v>678</v>
      </c>
      <c r="C257" s="73" t="s">
        <v>299</v>
      </c>
      <c r="D257" s="74" t="s">
        <v>679</v>
      </c>
      <c r="E257" s="75">
        <v>12</v>
      </c>
      <c r="F257" s="74">
        <v>7043.4100000000008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12</v>
      </c>
      <c r="O257" s="25">
        <f t="shared" si="23"/>
        <v>7043.4100000000008</v>
      </c>
    </row>
    <row r="258" spans="1:15" s="17" customFormat="1" ht="13.5" customHeight="1" thickBot="1" x14ac:dyDescent="0.3"/>
    <row r="259" spans="1:15" s="17" customFormat="1" ht="26.25" customHeight="1" x14ac:dyDescent="0.25">
      <c r="A259" s="92" t="s">
        <v>139</v>
      </c>
      <c r="B259" s="86" t="s">
        <v>32</v>
      </c>
      <c r="C259" s="97" t="s">
        <v>141</v>
      </c>
      <c r="D259" s="86" t="s">
        <v>142</v>
      </c>
      <c r="E259" s="86" t="s">
        <v>1204</v>
      </c>
      <c r="F259" s="86"/>
      <c r="G259" s="87" t="s">
        <v>146</v>
      </c>
    </row>
    <row r="260" spans="1:15" s="17" customFormat="1" ht="12.75" customHeight="1" x14ac:dyDescent="0.25">
      <c r="A260" s="93"/>
      <c r="B260" s="95"/>
      <c r="C260" s="98"/>
      <c r="D260" s="95"/>
      <c r="E260" s="90" t="s">
        <v>147</v>
      </c>
      <c r="F260" s="90" t="s">
        <v>148</v>
      </c>
      <c r="G260" s="88"/>
    </row>
    <row r="261" spans="1:15" s="17" customFormat="1" ht="13.5" customHeight="1" thickBot="1" x14ac:dyDescent="0.3">
      <c r="A261" s="94"/>
      <c r="B261" s="96"/>
      <c r="C261" s="99"/>
      <c r="D261" s="96"/>
      <c r="E261" s="91"/>
      <c r="F261" s="91"/>
      <c r="G261" s="89"/>
    </row>
    <row r="262" spans="1:15" s="26" customFormat="1" ht="13.2" x14ac:dyDescent="0.25">
      <c r="A262" s="70">
        <v>206</v>
      </c>
      <c r="B262" s="72" t="s">
        <v>680</v>
      </c>
      <c r="C262" s="73" t="s">
        <v>316</v>
      </c>
      <c r="D262" s="74" t="s">
        <v>681</v>
      </c>
      <c r="E262" s="75">
        <v>10</v>
      </c>
      <c r="F262" s="74">
        <v>222.9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ref="N262:N280" si="24">E262</f>
        <v>10</v>
      </c>
      <c r="O262" s="25">
        <f t="shared" ref="O262:O280" si="25">F262</f>
        <v>222.9</v>
      </c>
    </row>
    <row r="263" spans="1:15" s="26" customFormat="1" ht="13.2" x14ac:dyDescent="0.25">
      <c r="A263" s="70">
        <v>207</v>
      </c>
      <c r="B263" s="72" t="s">
        <v>682</v>
      </c>
      <c r="C263" s="73" t="s">
        <v>299</v>
      </c>
      <c r="D263" s="74" t="s">
        <v>683</v>
      </c>
      <c r="E263" s="75">
        <v>25</v>
      </c>
      <c r="F263" s="74">
        <v>1334.25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25</v>
      </c>
      <c r="O263" s="25">
        <f t="shared" si="25"/>
        <v>1334.25</v>
      </c>
    </row>
    <row r="264" spans="1:15" s="26" customFormat="1" ht="13.2" x14ac:dyDescent="0.25">
      <c r="A264" s="70">
        <v>208</v>
      </c>
      <c r="B264" s="72" t="s">
        <v>684</v>
      </c>
      <c r="C264" s="73" t="s">
        <v>299</v>
      </c>
      <c r="D264" s="74" t="s">
        <v>685</v>
      </c>
      <c r="E264" s="75"/>
      <c r="F264" s="74"/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0</v>
      </c>
      <c r="O264" s="25">
        <f t="shared" si="25"/>
        <v>0</v>
      </c>
    </row>
    <row r="265" spans="1:15" s="26" customFormat="1" ht="26.4" x14ac:dyDescent="0.25">
      <c r="A265" s="70">
        <v>209</v>
      </c>
      <c r="B265" s="72" t="s">
        <v>686</v>
      </c>
      <c r="C265" s="73" t="s">
        <v>295</v>
      </c>
      <c r="D265" s="74" t="s">
        <v>687</v>
      </c>
      <c r="E265" s="75">
        <v>30</v>
      </c>
      <c r="F265" s="74">
        <v>562.85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30</v>
      </c>
      <c r="O265" s="25">
        <f t="shared" si="25"/>
        <v>562.85</v>
      </c>
    </row>
    <row r="266" spans="1:15" s="26" customFormat="1" ht="26.4" x14ac:dyDescent="0.25">
      <c r="A266" s="70">
        <v>210</v>
      </c>
      <c r="B266" s="72" t="s">
        <v>688</v>
      </c>
      <c r="C266" s="73" t="s">
        <v>299</v>
      </c>
      <c r="D266" s="74" t="s">
        <v>689</v>
      </c>
      <c r="E266" s="75"/>
      <c r="F266" s="74"/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0</v>
      </c>
      <c r="O266" s="25">
        <f t="shared" si="25"/>
        <v>0</v>
      </c>
    </row>
    <row r="267" spans="1:15" s="26" customFormat="1" ht="39.6" x14ac:dyDescent="0.25">
      <c r="A267" s="70">
        <v>211</v>
      </c>
      <c r="B267" s="72" t="s">
        <v>690</v>
      </c>
      <c r="C267" s="73" t="s">
        <v>299</v>
      </c>
      <c r="D267" s="74" t="s">
        <v>691</v>
      </c>
      <c r="E267" s="75">
        <v>3</v>
      </c>
      <c r="F267" s="74">
        <v>6801.4800000000005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3</v>
      </c>
      <c r="O267" s="25">
        <f t="shared" si="25"/>
        <v>6801.4800000000005</v>
      </c>
    </row>
    <row r="268" spans="1:15" s="26" customFormat="1" ht="13.2" x14ac:dyDescent="0.25">
      <c r="A268" s="70">
        <v>212</v>
      </c>
      <c r="B268" s="72" t="s">
        <v>692</v>
      </c>
      <c r="C268" s="73" t="s">
        <v>295</v>
      </c>
      <c r="D268" s="74" t="s">
        <v>693</v>
      </c>
      <c r="E268" s="75"/>
      <c r="F268" s="74"/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0</v>
      </c>
      <c r="O268" s="25">
        <f t="shared" si="25"/>
        <v>0</v>
      </c>
    </row>
    <row r="269" spans="1:15" s="26" customFormat="1" ht="26.4" x14ac:dyDescent="0.25">
      <c r="A269" s="70">
        <v>213</v>
      </c>
      <c r="B269" s="72" t="s">
        <v>694</v>
      </c>
      <c r="C269" s="73" t="s">
        <v>299</v>
      </c>
      <c r="D269" s="74" t="s">
        <v>695</v>
      </c>
      <c r="E269" s="75"/>
      <c r="F269" s="74"/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0</v>
      </c>
      <c r="O269" s="25">
        <f t="shared" si="25"/>
        <v>0</v>
      </c>
    </row>
    <row r="270" spans="1:15" s="26" customFormat="1" ht="13.2" x14ac:dyDescent="0.25">
      <c r="A270" s="70">
        <v>214</v>
      </c>
      <c r="B270" s="72" t="s">
        <v>696</v>
      </c>
      <c r="C270" s="73" t="s">
        <v>299</v>
      </c>
      <c r="D270" s="74" t="s">
        <v>697</v>
      </c>
      <c r="E270" s="75">
        <v>1.6</v>
      </c>
      <c r="F270" s="74">
        <v>854.46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1.6</v>
      </c>
      <c r="O270" s="25">
        <f t="shared" si="25"/>
        <v>854.46</v>
      </c>
    </row>
    <row r="271" spans="1:15" s="26" customFormat="1" ht="13.2" x14ac:dyDescent="0.25">
      <c r="A271" s="70">
        <v>215</v>
      </c>
      <c r="B271" s="72" t="s">
        <v>698</v>
      </c>
      <c r="C271" s="73" t="s">
        <v>316</v>
      </c>
      <c r="D271" s="74" t="s">
        <v>699</v>
      </c>
      <c r="E271" s="75"/>
      <c r="F271" s="74"/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0</v>
      </c>
      <c r="O271" s="25">
        <f t="shared" si="25"/>
        <v>0</v>
      </c>
    </row>
    <row r="272" spans="1:15" s="26" customFormat="1" ht="13.2" x14ac:dyDescent="0.25">
      <c r="A272" s="70">
        <v>216</v>
      </c>
      <c r="B272" s="72" t="s">
        <v>700</v>
      </c>
      <c r="C272" s="73" t="s">
        <v>295</v>
      </c>
      <c r="D272" s="74" t="s">
        <v>701</v>
      </c>
      <c r="E272" s="75">
        <v>100</v>
      </c>
      <c r="F272" s="74">
        <v>4551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100</v>
      </c>
      <c r="O272" s="25">
        <f t="shared" si="25"/>
        <v>4551</v>
      </c>
    </row>
    <row r="273" spans="1:15" s="26" customFormat="1" ht="13.2" x14ac:dyDescent="0.25">
      <c r="A273" s="70">
        <v>217</v>
      </c>
      <c r="B273" s="72" t="s">
        <v>702</v>
      </c>
      <c r="C273" s="73" t="s">
        <v>299</v>
      </c>
      <c r="D273" s="74" t="s">
        <v>703</v>
      </c>
      <c r="E273" s="75">
        <v>20</v>
      </c>
      <c r="F273" s="74">
        <v>560.4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20</v>
      </c>
      <c r="O273" s="25">
        <f t="shared" si="25"/>
        <v>560.4</v>
      </c>
    </row>
    <row r="274" spans="1:15" s="26" customFormat="1" ht="26.4" x14ac:dyDescent="0.25">
      <c r="A274" s="70">
        <v>218</v>
      </c>
      <c r="B274" s="72" t="s">
        <v>704</v>
      </c>
      <c r="C274" s="73" t="s">
        <v>299</v>
      </c>
      <c r="D274" s="74" t="s">
        <v>705</v>
      </c>
      <c r="E274" s="75">
        <v>2</v>
      </c>
      <c r="F274" s="74">
        <v>34.71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2</v>
      </c>
      <c r="O274" s="25">
        <f t="shared" si="25"/>
        <v>34.71</v>
      </c>
    </row>
    <row r="275" spans="1:15" s="26" customFormat="1" ht="13.2" x14ac:dyDescent="0.25">
      <c r="A275" s="70">
        <v>219</v>
      </c>
      <c r="B275" s="72" t="s">
        <v>706</v>
      </c>
      <c r="C275" s="73" t="s">
        <v>316</v>
      </c>
      <c r="D275" s="74" t="s">
        <v>707</v>
      </c>
      <c r="E275" s="75">
        <v>1</v>
      </c>
      <c r="F275" s="74">
        <v>1.61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</v>
      </c>
      <c r="O275" s="25">
        <f t="shared" si="25"/>
        <v>1.61</v>
      </c>
    </row>
    <row r="276" spans="1:15" s="26" customFormat="1" ht="26.4" x14ac:dyDescent="0.25">
      <c r="A276" s="70">
        <v>220</v>
      </c>
      <c r="B276" s="72" t="s">
        <v>708</v>
      </c>
      <c r="C276" s="73" t="s">
        <v>295</v>
      </c>
      <c r="D276" s="74" t="s">
        <v>709</v>
      </c>
      <c r="E276" s="75">
        <v>623</v>
      </c>
      <c r="F276" s="74">
        <v>140325.14000000001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623</v>
      </c>
      <c r="O276" s="25">
        <f t="shared" si="25"/>
        <v>140325.14000000001</v>
      </c>
    </row>
    <row r="277" spans="1:15" s="26" customFormat="1" ht="13.2" x14ac:dyDescent="0.25">
      <c r="A277" s="70">
        <v>221</v>
      </c>
      <c r="B277" s="72" t="s">
        <v>710</v>
      </c>
      <c r="C277" s="73" t="s">
        <v>335</v>
      </c>
      <c r="D277" s="74" t="s">
        <v>711</v>
      </c>
      <c r="E277" s="75">
        <v>18</v>
      </c>
      <c r="F277" s="74">
        <v>6937.6500000000005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18</v>
      </c>
      <c r="O277" s="25">
        <f t="shared" si="25"/>
        <v>6937.6500000000005</v>
      </c>
    </row>
    <row r="278" spans="1:15" s="26" customFormat="1" ht="26.4" x14ac:dyDescent="0.25">
      <c r="A278" s="70">
        <v>222</v>
      </c>
      <c r="B278" s="72" t="s">
        <v>712</v>
      </c>
      <c r="C278" s="73" t="s">
        <v>299</v>
      </c>
      <c r="D278" s="74" t="s">
        <v>713</v>
      </c>
      <c r="E278" s="75">
        <v>3</v>
      </c>
      <c r="F278" s="74">
        <v>693.84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3</v>
      </c>
      <c r="O278" s="25">
        <f t="shared" si="25"/>
        <v>693.84</v>
      </c>
    </row>
    <row r="279" spans="1:15" s="26" customFormat="1" ht="13.2" x14ac:dyDescent="0.25">
      <c r="A279" s="70">
        <v>223</v>
      </c>
      <c r="B279" s="72" t="s">
        <v>714</v>
      </c>
      <c r="C279" s="73" t="s">
        <v>316</v>
      </c>
      <c r="D279" s="74" t="s">
        <v>715</v>
      </c>
      <c r="E279" s="75">
        <v>12</v>
      </c>
      <c r="F279" s="74">
        <v>2244.48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12</v>
      </c>
      <c r="O279" s="25">
        <f t="shared" si="25"/>
        <v>2244.48</v>
      </c>
    </row>
    <row r="280" spans="1:15" s="26" customFormat="1" ht="13.2" x14ac:dyDescent="0.25">
      <c r="A280" s="70">
        <v>224</v>
      </c>
      <c r="B280" s="72" t="s">
        <v>716</v>
      </c>
      <c r="C280" s="73" t="s">
        <v>316</v>
      </c>
      <c r="D280" s="74" t="s">
        <v>717</v>
      </c>
      <c r="E280" s="75">
        <v>20</v>
      </c>
      <c r="F280" s="74">
        <v>273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20</v>
      </c>
      <c r="O280" s="25">
        <f t="shared" si="25"/>
        <v>273</v>
      </c>
    </row>
    <row r="281" spans="1:15" s="17" customFormat="1" ht="13.5" customHeight="1" thickBot="1" x14ac:dyDescent="0.3"/>
    <row r="282" spans="1:15" s="17" customFormat="1" ht="26.25" customHeight="1" x14ac:dyDescent="0.25">
      <c r="A282" s="92" t="s">
        <v>139</v>
      </c>
      <c r="B282" s="86" t="s">
        <v>32</v>
      </c>
      <c r="C282" s="97" t="s">
        <v>141</v>
      </c>
      <c r="D282" s="86" t="s">
        <v>142</v>
      </c>
      <c r="E282" s="86" t="s">
        <v>1204</v>
      </c>
      <c r="F282" s="86"/>
      <c r="G282" s="87" t="s">
        <v>146</v>
      </c>
    </row>
    <row r="283" spans="1:15" s="17" customFormat="1" ht="12.75" customHeight="1" x14ac:dyDescent="0.25">
      <c r="A283" s="93"/>
      <c r="B283" s="95"/>
      <c r="C283" s="98"/>
      <c r="D283" s="95"/>
      <c r="E283" s="90" t="s">
        <v>147</v>
      </c>
      <c r="F283" s="90" t="s">
        <v>148</v>
      </c>
      <c r="G283" s="88"/>
    </row>
    <row r="284" spans="1:15" s="17" customFormat="1" ht="13.5" customHeight="1" thickBot="1" x14ac:dyDescent="0.3">
      <c r="A284" s="94"/>
      <c r="B284" s="96"/>
      <c r="C284" s="99"/>
      <c r="D284" s="96"/>
      <c r="E284" s="91"/>
      <c r="F284" s="91"/>
      <c r="G284" s="89"/>
    </row>
    <row r="285" spans="1:15" s="26" customFormat="1" ht="13.2" x14ac:dyDescent="0.25">
      <c r="A285" s="70">
        <v>225</v>
      </c>
      <c r="B285" s="72" t="s">
        <v>718</v>
      </c>
      <c r="C285" s="73" t="s">
        <v>295</v>
      </c>
      <c r="D285" s="74" t="s">
        <v>719</v>
      </c>
      <c r="E285" s="75">
        <v>72</v>
      </c>
      <c r="F285" s="74">
        <v>57313.15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ref="N285:N304" si="26">E285</f>
        <v>72</v>
      </c>
      <c r="O285" s="25">
        <f t="shared" ref="O285:O304" si="27">F285</f>
        <v>57313.15</v>
      </c>
    </row>
    <row r="286" spans="1:15" s="26" customFormat="1" ht="26.4" x14ac:dyDescent="0.25">
      <c r="A286" s="70">
        <v>226</v>
      </c>
      <c r="B286" s="72" t="s">
        <v>720</v>
      </c>
      <c r="C286" s="73" t="s">
        <v>299</v>
      </c>
      <c r="D286" s="74" t="s">
        <v>721</v>
      </c>
      <c r="E286" s="75">
        <v>560</v>
      </c>
      <c r="F286" s="74">
        <v>62745.08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560</v>
      </c>
      <c r="O286" s="25">
        <f t="shared" si="27"/>
        <v>62745.08</v>
      </c>
    </row>
    <row r="287" spans="1:15" s="26" customFormat="1" ht="13.2" x14ac:dyDescent="0.25">
      <c r="A287" s="70">
        <v>227</v>
      </c>
      <c r="B287" s="72" t="s">
        <v>722</v>
      </c>
      <c r="C287" s="73" t="s">
        <v>321</v>
      </c>
      <c r="D287" s="74" t="s">
        <v>723</v>
      </c>
      <c r="E287" s="75">
        <v>3</v>
      </c>
      <c r="F287" s="74">
        <v>224.82000000000002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3</v>
      </c>
      <c r="O287" s="25">
        <f t="shared" si="27"/>
        <v>224.82000000000002</v>
      </c>
    </row>
    <row r="288" spans="1:15" s="26" customFormat="1" ht="13.2" x14ac:dyDescent="0.25">
      <c r="A288" s="70">
        <v>228</v>
      </c>
      <c r="B288" s="72" t="s">
        <v>724</v>
      </c>
      <c r="C288" s="73" t="s">
        <v>299</v>
      </c>
      <c r="D288" s="74" t="s">
        <v>725</v>
      </c>
      <c r="E288" s="75">
        <v>82</v>
      </c>
      <c r="F288" s="74">
        <v>10098.66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82</v>
      </c>
      <c r="O288" s="25">
        <f t="shared" si="27"/>
        <v>10098.66</v>
      </c>
    </row>
    <row r="289" spans="1:15" s="26" customFormat="1" ht="13.2" x14ac:dyDescent="0.25">
      <c r="A289" s="70">
        <v>229</v>
      </c>
      <c r="B289" s="72" t="s">
        <v>726</v>
      </c>
      <c r="C289" s="73" t="s">
        <v>321</v>
      </c>
      <c r="D289" s="74" t="s">
        <v>727</v>
      </c>
      <c r="E289" s="75">
        <v>96</v>
      </c>
      <c r="F289" s="74">
        <v>6676.8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96</v>
      </c>
      <c r="O289" s="25">
        <f t="shared" si="27"/>
        <v>6676.8</v>
      </c>
    </row>
    <row r="290" spans="1:15" s="26" customFormat="1" ht="13.2" x14ac:dyDescent="0.25">
      <c r="A290" s="70">
        <v>230</v>
      </c>
      <c r="B290" s="72" t="s">
        <v>728</v>
      </c>
      <c r="C290" s="73" t="s">
        <v>299</v>
      </c>
      <c r="D290" s="74" t="s">
        <v>729</v>
      </c>
      <c r="E290" s="75">
        <v>2</v>
      </c>
      <c r="F290" s="74">
        <v>32.440000000000005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2</v>
      </c>
      <c r="O290" s="25">
        <f t="shared" si="27"/>
        <v>32.440000000000005</v>
      </c>
    </row>
    <row r="291" spans="1:15" s="26" customFormat="1" ht="13.2" x14ac:dyDescent="0.25">
      <c r="A291" s="70">
        <v>231</v>
      </c>
      <c r="B291" s="72" t="s">
        <v>730</v>
      </c>
      <c r="C291" s="73" t="s">
        <v>299</v>
      </c>
      <c r="D291" s="74" t="s">
        <v>731</v>
      </c>
      <c r="E291" s="75">
        <v>5</v>
      </c>
      <c r="F291" s="74">
        <v>2131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5</v>
      </c>
      <c r="O291" s="25">
        <f t="shared" si="27"/>
        <v>2131</v>
      </c>
    </row>
    <row r="292" spans="1:15" s="26" customFormat="1" ht="13.2" x14ac:dyDescent="0.25">
      <c r="A292" s="70">
        <v>232</v>
      </c>
      <c r="B292" s="72" t="s">
        <v>732</v>
      </c>
      <c r="C292" s="73" t="s">
        <v>316</v>
      </c>
      <c r="D292" s="74" t="s">
        <v>733</v>
      </c>
      <c r="E292" s="75">
        <v>3</v>
      </c>
      <c r="F292" s="74">
        <v>291.78000000000003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3</v>
      </c>
      <c r="O292" s="25">
        <f t="shared" si="27"/>
        <v>291.78000000000003</v>
      </c>
    </row>
    <row r="293" spans="1:15" s="26" customFormat="1" ht="13.2" x14ac:dyDescent="0.25">
      <c r="A293" s="70">
        <v>233</v>
      </c>
      <c r="B293" s="72" t="s">
        <v>732</v>
      </c>
      <c r="C293" s="73" t="s">
        <v>316</v>
      </c>
      <c r="D293" s="74" t="s">
        <v>733</v>
      </c>
      <c r="E293" s="75">
        <v>42</v>
      </c>
      <c r="F293" s="74">
        <v>4084.92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42</v>
      </c>
      <c r="O293" s="25">
        <f t="shared" si="27"/>
        <v>4084.92</v>
      </c>
    </row>
    <row r="294" spans="1:15" s="26" customFormat="1" ht="13.2" x14ac:dyDescent="0.25">
      <c r="A294" s="70">
        <v>234</v>
      </c>
      <c r="B294" s="72" t="s">
        <v>734</v>
      </c>
      <c r="C294" s="73" t="s">
        <v>295</v>
      </c>
      <c r="D294" s="74" t="s">
        <v>735</v>
      </c>
      <c r="E294" s="75">
        <v>480</v>
      </c>
      <c r="F294" s="74">
        <v>7706.4000000000005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480</v>
      </c>
      <c r="O294" s="25">
        <f t="shared" si="27"/>
        <v>7706.4000000000005</v>
      </c>
    </row>
    <row r="295" spans="1:15" s="26" customFormat="1" ht="13.2" x14ac:dyDescent="0.25">
      <c r="A295" s="70">
        <v>235</v>
      </c>
      <c r="B295" s="72" t="s">
        <v>736</v>
      </c>
      <c r="C295" s="73" t="s">
        <v>295</v>
      </c>
      <c r="D295" s="74" t="s">
        <v>737</v>
      </c>
      <c r="E295" s="75">
        <v>480</v>
      </c>
      <c r="F295" s="74">
        <v>15194.400000000001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480</v>
      </c>
      <c r="O295" s="25">
        <f t="shared" si="27"/>
        <v>15194.400000000001</v>
      </c>
    </row>
    <row r="296" spans="1:15" s="26" customFormat="1" ht="13.2" x14ac:dyDescent="0.25">
      <c r="A296" s="70">
        <v>236</v>
      </c>
      <c r="B296" s="72" t="s">
        <v>738</v>
      </c>
      <c r="C296" s="73" t="s">
        <v>299</v>
      </c>
      <c r="D296" s="74" t="s">
        <v>739</v>
      </c>
      <c r="E296" s="75">
        <v>5</v>
      </c>
      <c r="F296" s="74">
        <v>1151.96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5</v>
      </c>
      <c r="O296" s="25">
        <f t="shared" si="27"/>
        <v>1151.96</v>
      </c>
    </row>
    <row r="297" spans="1:15" s="26" customFormat="1" ht="13.2" x14ac:dyDescent="0.25">
      <c r="A297" s="70">
        <v>237</v>
      </c>
      <c r="B297" s="72" t="s">
        <v>740</v>
      </c>
      <c r="C297" s="73" t="s">
        <v>295</v>
      </c>
      <c r="D297" s="74" t="s">
        <v>741</v>
      </c>
      <c r="E297" s="75">
        <v>109</v>
      </c>
      <c r="F297" s="74">
        <v>11285.92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109</v>
      </c>
      <c r="O297" s="25">
        <f t="shared" si="27"/>
        <v>11285.92</v>
      </c>
    </row>
    <row r="298" spans="1:15" s="26" customFormat="1" ht="26.4" x14ac:dyDescent="0.25">
      <c r="A298" s="70">
        <v>238</v>
      </c>
      <c r="B298" s="72" t="s">
        <v>742</v>
      </c>
      <c r="C298" s="73" t="s">
        <v>743</v>
      </c>
      <c r="D298" s="74" t="s">
        <v>744</v>
      </c>
      <c r="E298" s="75">
        <v>20</v>
      </c>
      <c r="F298" s="74">
        <v>2077.8000000000002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20</v>
      </c>
      <c r="O298" s="25">
        <f t="shared" si="27"/>
        <v>2077.8000000000002</v>
      </c>
    </row>
    <row r="299" spans="1:15" s="26" customFormat="1" ht="13.2" x14ac:dyDescent="0.25">
      <c r="A299" s="70">
        <v>239</v>
      </c>
      <c r="B299" s="72" t="s">
        <v>745</v>
      </c>
      <c r="C299" s="73" t="s">
        <v>316</v>
      </c>
      <c r="D299" s="74" t="s">
        <v>746</v>
      </c>
      <c r="E299" s="75">
        <v>1</v>
      </c>
      <c r="F299" s="74">
        <v>8.17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1</v>
      </c>
      <c r="O299" s="25">
        <f t="shared" si="27"/>
        <v>8.17</v>
      </c>
    </row>
    <row r="300" spans="1:15" s="26" customFormat="1" ht="13.2" x14ac:dyDescent="0.25">
      <c r="A300" s="70">
        <v>240</v>
      </c>
      <c r="B300" s="72" t="s">
        <v>747</v>
      </c>
      <c r="C300" s="73" t="s">
        <v>316</v>
      </c>
      <c r="D300" s="74" t="s">
        <v>748</v>
      </c>
      <c r="E300" s="75">
        <v>57</v>
      </c>
      <c r="F300" s="74">
        <v>872.1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57</v>
      </c>
      <c r="O300" s="25">
        <f t="shared" si="27"/>
        <v>872.1</v>
      </c>
    </row>
    <row r="301" spans="1:15" s="26" customFormat="1" ht="13.2" x14ac:dyDescent="0.25">
      <c r="A301" s="70">
        <v>241</v>
      </c>
      <c r="B301" s="72" t="s">
        <v>749</v>
      </c>
      <c r="C301" s="73" t="s">
        <v>340</v>
      </c>
      <c r="D301" s="74" t="s">
        <v>341</v>
      </c>
      <c r="E301" s="75">
        <v>50</v>
      </c>
      <c r="F301" s="74">
        <v>612.04000000000008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50</v>
      </c>
      <c r="O301" s="25">
        <f t="shared" si="27"/>
        <v>612.04000000000008</v>
      </c>
    </row>
    <row r="302" spans="1:15" s="26" customFormat="1" ht="26.4" x14ac:dyDescent="0.25">
      <c r="A302" s="70">
        <v>242</v>
      </c>
      <c r="B302" s="72" t="s">
        <v>750</v>
      </c>
      <c r="C302" s="73" t="s">
        <v>299</v>
      </c>
      <c r="D302" s="74" t="s">
        <v>751</v>
      </c>
      <c r="E302" s="75">
        <v>1</v>
      </c>
      <c r="F302" s="74">
        <v>148.18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1</v>
      </c>
      <c r="O302" s="25">
        <f t="shared" si="27"/>
        <v>148.18</v>
      </c>
    </row>
    <row r="303" spans="1:15" s="26" customFormat="1" ht="26.4" x14ac:dyDescent="0.25">
      <c r="A303" s="70">
        <v>243</v>
      </c>
      <c r="B303" s="72" t="s">
        <v>752</v>
      </c>
      <c r="C303" s="73" t="s">
        <v>295</v>
      </c>
      <c r="D303" s="74" t="s">
        <v>753</v>
      </c>
      <c r="E303" s="75">
        <v>170</v>
      </c>
      <c r="F303" s="74">
        <v>29464.170000000002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170</v>
      </c>
      <c r="O303" s="25">
        <f t="shared" si="27"/>
        <v>29464.170000000002</v>
      </c>
    </row>
    <row r="304" spans="1:15" s="26" customFormat="1" ht="26.4" x14ac:dyDescent="0.25">
      <c r="A304" s="70">
        <v>244</v>
      </c>
      <c r="B304" s="72" t="s">
        <v>754</v>
      </c>
      <c r="C304" s="73" t="s">
        <v>316</v>
      </c>
      <c r="D304" s="74" t="s">
        <v>755</v>
      </c>
      <c r="E304" s="75">
        <v>282</v>
      </c>
      <c r="F304" s="74">
        <v>5054.2400000000007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282</v>
      </c>
      <c r="O304" s="25">
        <f t="shared" si="27"/>
        <v>5054.2400000000007</v>
      </c>
    </row>
    <row r="305" spans="1:15" s="17" customFormat="1" ht="13.5" customHeight="1" thickBot="1" x14ac:dyDescent="0.3"/>
    <row r="306" spans="1:15" s="17" customFormat="1" ht="26.25" customHeight="1" x14ac:dyDescent="0.25">
      <c r="A306" s="92" t="s">
        <v>139</v>
      </c>
      <c r="B306" s="86" t="s">
        <v>32</v>
      </c>
      <c r="C306" s="97" t="s">
        <v>141</v>
      </c>
      <c r="D306" s="86" t="s">
        <v>142</v>
      </c>
      <c r="E306" s="86" t="s">
        <v>1204</v>
      </c>
      <c r="F306" s="86"/>
      <c r="G306" s="87" t="s">
        <v>146</v>
      </c>
    </row>
    <row r="307" spans="1:15" s="17" customFormat="1" ht="12.75" customHeight="1" x14ac:dyDescent="0.25">
      <c r="A307" s="93"/>
      <c r="B307" s="95"/>
      <c r="C307" s="98"/>
      <c r="D307" s="95"/>
      <c r="E307" s="90" t="s">
        <v>147</v>
      </c>
      <c r="F307" s="90" t="s">
        <v>148</v>
      </c>
      <c r="G307" s="88"/>
    </row>
    <row r="308" spans="1:15" s="17" customFormat="1" ht="13.5" customHeight="1" thickBot="1" x14ac:dyDescent="0.3">
      <c r="A308" s="94"/>
      <c r="B308" s="96"/>
      <c r="C308" s="99"/>
      <c r="D308" s="96"/>
      <c r="E308" s="91"/>
      <c r="F308" s="91"/>
      <c r="G308" s="89"/>
    </row>
    <row r="309" spans="1:15" s="26" customFormat="1" ht="26.4" x14ac:dyDescent="0.25">
      <c r="A309" s="70">
        <v>245</v>
      </c>
      <c r="B309" s="72" t="s">
        <v>754</v>
      </c>
      <c r="C309" s="73" t="s">
        <v>316</v>
      </c>
      <c r="D309" s="74" t="s">
        <v>756</v>
      </c>
      <c r="E309" s="75">
        <v>10</v>
      </c>
      <c r="F309" s="74">
        <v>186.20000000000002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ref="N309:N320" si="28">E309</f>
        <v>10</v>
      </c>
      <c r="O309" s="25">
        <f t="shared" ref="O309:O320" si="29">F309</f>
        <v>186.20000000000002</v>
      </c>
    </row>
    <row r="310" spans="1:15" s="26" customFormat="1" ht="26.4" x14ac:dyDescent="0.25">
      <c r="A310" s="70">
        <v>246</v>
      </c>
      <c r="B310" s="72" t="s">
        <v>757</v>
      </c>
      <c r="C310" s="73" t="s">
        <v>400</v>
      </c>
      <c r="D310" s="74" t="s">
        <v>758</v>
      </c>
      <c r="E310" s="75">
        <v>6</v>
      </c>
      <c r="F310" s="74">
        <v>117.29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6</v>
      </c>
      <c r="O310" s="25">
        <f t="shared" si="29"/>
        <v>117.29</v>
      </c>
    </row>
    <row r="311" spans="1:15" s="26" customFormat="1" ht="26.4" x14ac:dyDescent="0.25">
      <c r="A311" s="70">
        <v>247</v>
      </c>
      <c r="B311" s="72" t="s">
        <v>759</v>
      </c>
      <c r="C311" s="73" t="s">
        <v>316</v>
      </c>
      <c r="D311" s="74" t="s">
        <v>760</v>
      </c>
      <c r="E311" s="75">
        <v>8</v>
      </c>
      <c r="F311" s="74">
        <v>108.32000000000001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8</v>
      </c>
      <c r="O311" s="25">
        <f t="shared" si="29"/>
        <v>108.32000000000001</v>
      </c>
    </row>
    <row r="312" spans="1:15" s="26" customFormat="1" ht="26.4" x14ac:dyDescent="0.25">
      <c r="A312" s="70">
        <v>248</v>
      </c>
      <c r="B312" s="72" t="s">
        <v>761</v>
      </c>
      <c r="C312" s="73" t="s">
        <v>335</v>
      </c>
      <c r="D312" s="74" t="s">
        <v>762</v>
      </c>
      <c r="E312" s="75">
        <v>80</v>
      </c>
      <c r="F312" s="74">
        <v>4105.33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80</v>
      </c>
      <c r="O312" s="25">
        <f t="shared" si="29"/>
        <v>4105.33</v>
      </c>
    </row>
    <row r="313" spans="1:15" s="26" customFormat="1" ht="13.2" x14ac:dyDescent="0.25">
      <c r="A313" s="70">
        <v>249</v>
      </c>
      <c r="B313" s="72" t="s">
        <v>763</v>
      </c>
      <c r="C313" s="73" t="s">
        <v>299</v>
      </c>
      <c r="D313" s="74" t="s">
        <v>764</v>
      </c>
      <c r="E313" s="75">
        <v>5</v>
      </c>
      <c r="F313" s="74">
        <v>329.5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5</v>
      </c>
      <c r="O313" s="25">
        <f t="shared" si="29"/>
        <v>329.5</v>
      </c>
    </row>
    <row r="314" spans="1:15" s="26" customFormat="1" ht="26.4" x14ac:dyDescent="0.25">
      <c r="A314" s="70">
        <v>250</v>
      </c>
      <c r="B314" s="72" t="s">
        <v>765</v>
      </c>
      <c r="C314" s="73" t="s">
        <v>321</v>
      </c>
      <c r="D314" s="74" t="s">
        <v>766</v>
      </c>
      <c r="E314" s="75">
        <v>10</v>
      </c>
      <c r="F314" s="74">
        <v>581.62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10</v>
      </c>
      <c r="O314" s="25">
        <f t="shared" si="29"/>
        <v>581.62</v>
      </c>
    </row>
    <row r="315" spans="1:15" s="26" customFormat="1" ht="26.4" x14ac:dyDescent="0.25">
      <c r="A315" s="70">
        <v>251</v>
      </c>
      <c r="B315" s="72" t="s">
        <v>767</v>
      </c>
      <c r="C315" s="73" t="s">
        <v>295</v>
      </c>
      <c r="D315" s="74" t="s">
        <v>768</v>
      </c>
      <c r="E315" s="75">
        <v>3000</v>
      </c>
      <c r="F315" s="74">
        <v>8100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3000</v>
      </c>
      <c r="O315" s="25">
        <f t="shared" si="29"/>
        <v>8100</v>
      </c>
    </row>
    <row r="316" spans="1:15" s="26" customFormat="1" ht="13.2" x14ac:dyDescent="0.25">
      <c r="A316" s="70">
        <v>252</v>
      </c>
      <c r="B316" s="72" t="s">
        <v>769</v>
      </c>
      <c r="C316" s="73" t="s">
        <v>295</v>
      </c>
      <c r="D316" s="74" t="s">
        <v>770</v>
      </c>
      <c r="E316" s="75">
        <v>330</v>
      </c>
      <c r="F316" s="74">
        <v>214.52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330</v>
      </c>
      <c r="O316" s="25">
        <f t="shared" si="29"/>
        <v>214.52</v>
      </c>
    </row>
    <row r="317" spans="1:15" s="26" customFormat="1" ht="13.2" x14ac:dyDescent="0.25">
      <c r="A317" s="70">
        <v>253</v>
      </c>
      <c r="B317" s="72" t="s">
        <v>771</v>
      </c>
      <c r="C317" s="73" t="s">
        <v>295</v>
      </c>
      <c r="D317" s="74" t="s">
        <v>772</v>
      </c>
      <c r="E317" s="75"/>
      <c r="F317" s="74"/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0</v>
      </c>
      <c r="O317" s="25">
        <f t="shared" si="29"/>
        <v>0</v>
      </c>
    </row>
    <row r="318" spans="1:15" s="26" customFormat="1" ht="26.4" x14ac:dyDescent="0.25">
      <c r="A318" s="70">
        <v>254</v>
      </c>
      <c r="B318" s="72" t="s">
        <v>773</v>
      </c>
      <c r="C318" s="73" t="s">
        <v>295</v>
      </c>
      <c r="D318" s="74" t="s">
        <v>774</v>
      </c>
      <c r="E318" s="75">
        <v>1750</v>
      </c>
      <c r="F318" s="74">
        <v>1050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1750</v>
      </c>
      <c r="O318" s="25">
        <f t="shared" si="29"/>
        <v>1050</v>
      </c>
    </row>
    <row r="319" spans="1:15" s="26" customFormat="1" ht="52.8" x14ac:dyDescent="0.25">
      <c r="A319" s="70">
        <v>255</v>
      </c>
      <c r="B319" s="72" t="s">
        <v>775</v>
      </c>
      <c r="C319" s="73" t="s">
        <v>295</v>
      </c>
      <c r="D319" s="74" t="s">
        <v>776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0</v>
      </c>
      <c r="O319" s="25">
        <f t="shared" si="29"/>
        <v>0</v>
      </c>
    </row>
    <row r="320" spans="1:15" s="26" customFormat="1" ht="39.6" x14ac:dyDescent="0.25">
      <c r="A320" s="70">
        <v>256</v>
      </c>
      <c r="B320" s="72" t="s">
        <v>777</v>
      </c>
      <c r="C320" s="73" t="s">
        <v>295</v>
      </c>
      <c r="D320" s="74" t="s">
        <v>778</v>
      </c>
      <c r="E320" s="75"/>
      <c r="F320" s="74"/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0</v>
      </c>
      <c r="O320" s="25">
        <f t="shared" si="29"/>
        <v>0</v>
      </c>
    </row>
    <row r="321" spans="1:15" s="17" customFormat="1" ht="13.5" customHeight="1" thickBot="1" x14ac:dyDescent="0.3"/>
    <row r="322" spans="1:15" s="17" customFormat="1" ht="26.25" customHeight="1" x14ac:dyDescent="0.25">
      <c r="A322" s="92" t="s">
        <v>139</v>
      </c>
      <c r="B322" s="86" t="s">
        <v>32</v>
      </c>
      <c r="C322" s="97" t="s">
        <v>141</v>
      </c>
      <c r="D322" s="86" t="s">
        <v>142</v>
      </c>
      <c r="E322" s="86" t="s">
        <v>1204</v>
      </c>
      <c r="F322" s="86"/>
      <c r="G322" s="87" t="s">
        <v>146</v>
      </c>
    </row>
    <row r="323" spans="1:15" s="17" customFormat="1" ht="12.75" customHeight="1" x14ac:dyDescent="0.25">
      <c r="A323" s="93"/>
      <c r="B323" s="95"/>
      <c r="C323" s="98"/>
      <c r="D323" s="95"/>
      <c r="E323" s="90" t="s">
        <v>147</v>
      </c>
      <c r="F323" s="90" t="s">
        <v>148</v>
      </c>
      <c r="G323" s="88"/>
    </row>
    <row r="324" spans="1:15" s="17" customFormat="1" ht="13.5" customHeight="1" thickBot="1" x14ac:dyDescent="0.3">
      <c r="A324" s="94"/>
      <c r="B324" s="96"/>
      <c r="C324" s="99"/>
      <c r="D324" s="96"/>
      <c r="E324" s="91"/>
      <c r="F324" s="91"/>
      <c r="G324" s="89"/>
    </row>
    <row r="325" spans="1:15" s="26" customFormat="1" ht="39.6" x14ac:dyDescent="0.25">
      <c r="A325" s="70">
        <v>257</v>
      </c>
      <c r="B325" s="72" t="s">
        <v>779</v>
      </c>
      <c r="C325" s="73" t="s">
        <v>295</v>
      </c>
      <c r="D325" s="74" t="s">
        <v>780</v>
      </c>
      <c r="E325" s="75"/>
      <c r="F325" s="74"/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ref="N325:N338" si="30">E325</f>
        <v>0</v>
      </c>
      <c r="O325" s="25">
        <f t="shared" ref="O325:O338" si="31">F325</f>
        <v>0</v>
      </c>
    </row>
    <row r="326" spans="1:15" s="26" customFormat="1" ht="39.6" x14ac:dyDescent="0.25">
      <c r="A326" s="70">
        <v>258</v>
      </c>
      <c r="B326" s="72" t="s">
        <v>781</v>
      </c>
      <c r="C326" s="73" t="s">
        <v>295</v>
      </c>
      <c r="D326" s="74" t="s">
        <v>782</v>
      </c>
      <c r="E326" s="75">
        <v>197</v>
      </c>
      <c r="F326" s="74">
        <v>18990.8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197</v>
      </c>
      <c r="O326" s="25">
        <f t="shared" si="31"/>
        <v>18990.8</v>
      </c>
    </row>
    <row r="327" spans="1:15" s="26" customFormat="1" ht="39.6" x14ac:dyDescent="0.25">
      <c r="A327" s="70">
        <v>259</v>
      </c>
      <c r="B327" s="72" t="s">
        <v>783</v>
      </c>
      <c r="C327" s="73" t="s">
        <v>295</v>
      </c>
      <c r="D327" s="74" t="s">
        <v>784</v>
      </c>
      <c r="E327" s="75">
        <v>156</v>
      </c>
      <c r="F327" s="74">
        <v>10998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156</v>
      </c>
      <c r="O327" s="25">
        <f t="shared" si="31"/>
        <v>10998</v>
      </c>
    </row>
    <row r="328" spans="1:15" s="26" customFormat="1" ht="26.4" x14ac:dyDescent="0.25">
      <c r="A328" s="70">
        <v>260</v>
      </c>
      <c r="B328" s="72" t="s">
        <v>785</v>
      </c>
      <c r="C328" s="73" t="s">
        <v>295</v>
      </c>
      <c r="D328" s="74" t="s">
        <v>786</v>
      </c>
      <c r="E328" s="75">
        <v>1800</v>
      </c>
      <c r="F328" s="74">
        <v>3690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1800</v>
      </c>
      <c r="O328" s="25">
        <f t="shared" si="31"/>
        <v>3690</v>
      </c>
    </row>
    <row r="329" spans="1:15" s="26" customFormat="1" ht="13.2" x14ac:dyDescent="0.25">
      <c r="A329" s="70">
        <v>261</v>
      </c>
      <c r="B329" s="72" t="s">
        <v>787</v>
      </c>
      <c r="C329" s="73" t="s">
        <v>299</v>
      </c>
      <c r="D329" s="74" t="s">
        <v>788</v>
      </c>
      <c r="E329" s="75">
        <v>12</v>
      </c>
      <c r="F329" s="74">
        <v>985.44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12</v>
      </c>
      <c r="O329" s="25">
        <f t="shared" si="31"/>
        <v>985.44</v>
      </c>
    </row>
    <row r="330" spans="1:15" s="26" customFormat="1" ht="13.2" x14ac:dyDescent="0.25">
      <c r="A330" s="70">
        <v>262</v>
      </c>
      <c r="B330" s="72" t="s">
        <v>789</v>
      </c>
      <c r="C330" s="73" t="s">
        <v>316</v>
      </c>
      <c r="D330" s="74" t="s">
        <v>790</v>
      </c>
      <c r="E330" s="75">
        <v>200.70000000000002</v>
      </c>
      <c r="F330" s="74">
        <v>14273.28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200.70000000000002</v>
      </c>
      <c r="O330" s="25">
        <f t="shared" si="31"/>
        <v>14273.28</v>
      </c>
    </row>
    <row r="331" spans="1:15" s="26" customFormat="1" ht="26.4" x14ac:dyDescent="0.25">
      <c r="A331" s="70">
        <v>263</v>
      </c>
      <c r="B331" s="72" t="s">
        <v>791</v>
      </c>
      <c r="C331" s="73" t="s">
        <v>299</v>
      </c>
      <c r="D331" s="74" t="s">
        <v>792</v>
      </c>
      <c r="E331" s="75">
        <v>9</v>
      </c>
      <c r="F331" s="74">
        <v>546.31000000000006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9</v>
      </c>
      <c r="O331" s="25">
        <f t="shared" si="31"/>
        <v>546.31000000000006</v>
      </c>
    </row>
    <row r="332" spans="1:15" s="26" customFormat="1" ht="13.2" x14ac:dyDescent="0.25">
      <c r="A332" s="70">
        <v>264</v>
      </c>
      <c r="B332" s="72" t="s">
        <v>793</v>
      </c>
      <c r="C332" s="73" t="s">
        <v>335</v>
      </c>
      <c r="D332" s="74" t="s">
        <v>794</v>
      </c>
      <c r="E332" s="75">
        <v>10</v>
      </c>
      <c r="F332" s="74">
        <v>36842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10</v>
      </c>
      <c r="O332" s="25">
        <f t="shared" si="31"/>
        <v>36842</v>
      </c>
    </row>
    <row r="333" spans="1:15" s="26" customFormat="1" ht="26.4" x14ac:dyDescent="0.25">
      <c r="A333" s="70">
        <v>265</v>
      </c>
      <c r="B333" s="72" t="s">
        <v>795</v>
      </c>
      <c r="C333" s="73" t="s">
        <v>299</v>
      </c>
      <c r="D333" s="74" t="s">
        <v>796</v>
      </c>
      <c r="E333" s="75"/>
      <c r="F333" s="74"/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0</v>
      </c>
      <c r="O333" s="25">
        <f t="shared" si="31"/>
        <v>0</v>
      </c>
    </row>
    <row r="334" spans="1:15" s="26" customFormat="1" ht="13.2" x14ac:dyDescent="0.25">
      <c r="A334" s="70">
        <v>266</v>
      </c>
      <c r="B334" s="72" t="s">
        <v>797</v>
      </c>
      <c r="C334" s="73" t="s">
        <v>299</v>
      </c>
      <c r="D334" s="74" t="s">
        <v>798</v>
      </c>
      <c r="E334" s="75">
        <v>9</v>
      </c>
      <c r="F334" s="74">
        <v>958.41000000000008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9</v>
      </c>
      <c r="O334" s="25">
        <f t="shared" si="31"/>
        <v>958.41000000000008</v>
      </c>
    </row>
    <row r="335" spans="1:15" s="26" customFormat="1" ht="13.2" x14ac:dyDescent="0.25">
      <c r="A335" s="70">
        <v>267</v>
      </c>
      <c r="B335" s="72" t="s">
        <v>799</v>
      </c>
      <c r="C335" s="73" t="s">
        <v>299</v>
      </c>
      <c r="D335" s="74" t="s">
        <v>800</v>
      </c>
      <c r="E335" s="75">
        <v>5</v>
      </c>
      <c r="F335" s="74">
        <v>869.95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5</v>
      </c>
      <c r="O335" s="25">
        <f t="shared" si="31"/>
        <v>869.95</v>
      </c>
    </row>
    <row r="336" spans="1:15" s="26" customFormat="1" ht="26.4" x14ac:dyDescent="0.25">
      <c r="A336" s="70">
        <v>268</v>
      </c>
      <c r="B336" s="72" t="s">
        <v>801</v>
      </c>
      <c r="C336" s="73" t="s">
        <v>316</v>
      </c>
      <c r="D336" s="74" t="s">
        <v>802</v>
      </c>
      <c r="E336" s="75">
        <v>29</v>
      </c>
      <c r="F336" s="74">
        <v>819.25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29</v>
      </c>
      <c r="O336" s="25">
        <f t="shared" si="31"/>
        <v>819.25</v>
      </c>
    </row>
    <row r="337" spans="1:15" s="26" customFormat="1" ht="26.4" x14ac:dyDescent="0.25">
      <c r="A337" s="70">
        <v>269</v>
      </c>
      <c r="B337" s="72" t="s">
        <v>803</v>
      </c>
      <c r="C337" s="73" t="s">
        <v>299</v>
      </c>
      <c r="D337" s="74" t="s">
        <v>804</v>
      </c>
      <c r="E337" s="75">
        <v>9</v>
      </c>
      <c r="F337" s="74">
        <v>335.6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9</v>
      </c>
      <c r="O337" s="25">
        <f t="shared" si="31"/>
        <v>335.6</v>
      </c>
    </row>
    <row r="338" spans="1:15" s="26" customFormat="1" ht="26.4" x14ac:dyDescent="0.25">
      <c r="A338" s="70">
        <v>270</v>
      </c>
      <c r="B338" s="72" t="s">
        <v>805</v>
      </c>
      <c r="C338" s="73" t="s">
        <v>321</v>
      </c>
      <c r="D338" s="74" t="s">
        <v>806</v>
      </c>
      <c r="E338" s="75">
        <v>894</v>
      </c>
      <c r="F338" s="74">
        <v>15816.27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894</v>
      </c>
      <c r="O338" s="25">
        <f t="shared" si="31"/>
        <v>15816.27</v>
      </c>
    </row>
    <row r="339" spans="1:15" s="17" customFormat="1" ht="13.5" customHeight="1" thickBot="1" x14ac:dyDescent="0.3"/>
    <row r="340" spans="1:15" s="17" customFormat="1" ht="26.25" customHeight="1" x14ac:dyDescent="0.25">
      <c r="A340" s="92" t="s">
        <v>139</v>
      </c>
      <c r="B340" s="86" t="s">
        <v>32</v>
      </c>
      <c r="C340" s="97" t="s">
        <v>141</v>
      </c>
      <c r="D340" s="86" t="s">
        <v>142</v>
      </c>
      <c r="E340" s="86" t="s">
        <v>1204</v>
      </c>
      <c r="F340" s="86"/>
      <c r="G340" s="87" t="s">
        <v>146</v>
      </c>
    </row>
    <row r="341" spans="1:15" s="17" customFormat="1" ht="12.75" customHeight="1" x14ac:dyDescent="0.25">
      <c r="A341" s="93"/>
      <c r="B341" s="95"/>
      <c r="C341" s="98"/>
      <c r="D341" s="95"/>
      <c r="E341" s="90" t="s">
        <v>147</v>
      </c>
      <c r="F341" s="90" t="s">
        <v>148</v>
      </c>
      <c r="G341" s="88"/>
    </row>
    <row r="342" spans="1:15" s="17" customFormat="1" ht="13.5" customHeight="1" thickBot="1" x14ac:dyDescent="0.3">
      <c r="A342" s="94"/>
      <c r="B342" s="96"/>
      <c r="C342" s="99"/>
      <c r="D342" s="96"/>
      <c r="E342" s="91"/>
      <c r="F342" s="91"/>
      <c r="G342" s="89"/>
    </row>
    <row r="343" spans="1:15" s="26" customFormat="1" ht="13.2" x14ac:dyDescent="0.25">
      <c r="A343" s="70">
        <v>271</v>
      </c>
      <c r="B343" s="72" t="s">
        <v>807</v>
      </c>
      <c r="C343" s="73" t="s">
        <v>316</v>
      </c>
      <c r="D343" s="74" t="s">
        <v>808</v>
      </c>
      <c r="E343" s="75">
        <v>3</v>
      </c>
      <c r="F343" s="74">
        <v>129.78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N356" si="32">E343</f>
        <v>3</v>
      </c>
      <c r="O343" s="25">
        <f t="shared" ref="O343:O356" si="33">F343</f>
        <v>129.78</v>
      </c>
    </row>
    <row r="344" spans="1:15" s="26" customFormat="1" ht="13.2" x14ac:dyDescent="0.25">
      <c r="A344" s="70">
        <v>272</v>
      </c>
      <c r="B344" s="72" t="s">
        <v>809</v>
      </c>
      <c r="C344" s="73" t="s">
        <v>299</v>
      </c>
      <c r="D344" s="74" t="s">
        <v>810</v>
      </c>
      <c r="E344" s="75">
        <v>213</v>
      </c>
      <c r="F344" s="74">
        <v>452799.99000000005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213</v>
      </c>
      <c r="O344" s="25">
        <f t="shared" si="33"/>
        <v>452799.99000000005</v>
      </c>
    </row>
    <row r="345" spans="1:15" s="26" customFormat="1" ht="13.2" x14ac:dyDescent="0.25">
      <c r="A345" s="70">
        <v>273</v>
      </c>
      <c r="B345" s="72" t="s">
        <v>811</v>
      </c>
      <c r="C345" s="73" t="s">
        <v>299</v>
      </c>
      <c r="D345" s="74" t="s">
        <v>812</v>
      </c>
      <c r="E345" s="75">
        <v>147</v>
      </c>
      <c r="F345" s="74">
        <v>472153.12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147</v>
      </c>
      <c r="O345" s="25">
        <f t="shared" si="33"/>
        <v>472153.12</v>
      </c>
    </row>
    <row r="346" spans="1:15" s="26" customFormat="1" ht="13.2" x14ac:dyDescent="0.25">
      <c r="A346" s="70">
        <v>274</v>
      </c>
      <c r="B346" s="72" t="s">
        <v>813</v>
      </c>
      <c r="C346" s="73" t="s">
        <v>814</v>
      </c>
      <c r="D346" s="74">
        <v>58</v>
      </c>
      <c r="E346" s="75">
        <v>11</v>
      </c>
      <c r="F346" s="74">
        <v>638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11</v>
      </c>
      <c r="O346" s="25">
        <f t="shared" si="33"/>
        <v>638</v>
      </c>
    </row>
    <row r="347" spans="1:15" s="26" customFormat="1" ht="13.2" x14ac:dyDescent="0.25">
      <c r="A347" s="70">
        <v>275</v>
      </c>
      <c r="B347" s="72" t="s">
        <v>815</v>
      </c>
      <c r="C347" s="73" t="s">
        <v>316</v>
      </c>
      <c r="D347" s="74" t="s">
        <v>816</v>
      </c>
      <c r="E347" s="75">
        <v>3</v>
      </c>
      <c r="F347" s="74">
        <v>121.44000000000001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3</v>
      </c>
      <c r="O347" s="25">
        <f t="shared" si="33"/>
        <v>121.44000000000001</v>
      </c>
    </row>
    <row r="348" spans="1:15" s="26" customFormat="1" ht="13.2" x14ac:dyDescent="0.25">
      <c r="A348" s="70">
        <v>276</v>
      </c>
      <c r="B348" s="72" t="s">
        <v>817</v>
      </c>
      <c r="C348" s="73" t="s">
        <v>299</v>
      </c>
      <c r="D348" s="74" t="s">
        <v>818</v>
      </c>
      <c r="E348" s="75">
        <v>3</v>
      </c>
      <c r="F348" s="74">
        <v>228.29000000000002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3</v>
      </c>
      <c r="O348" s="25">
        <f t="shared" si="33"/>
        <v>228.29000000000002</v>
      </c>
    </row>
    <row r="349" spans="1:15" s="26" customFormat="1" ht="13.2" x14ac:dyDescent="0.25">
      <c r="A349" s="70">
        <v>277</v>
      </c>
      <c r="B349" s="72" t="s">
        <v>819</v>
      </c>
      <c r="C349" s="73" t="s">
        <v>316</v>
      </c>
      <c r="D349" s="74" t="s">
        <v>820</v>
      </c>
      <c r="E349" s="75">
        <v>3</v>
      </c>
      <c r="F349" s="74">
        <v>16.62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3</v>
      </c>
      <c r="O349" s="25">
        <f t="shared" si="33"/>
        <v>16.62</v>
      </c>
    </row>
    <row r="350" spans="1:15" s="26" customFormat="1" ht="13.2" x14ac:dyDescent="0.25">
      <c r="A350" s="70">
        <v>278</v>
      </c>
      <c r="B350" s="72" t="s">
        <v>821</v>
      </c>
      <c r="C350" s="73" t="s">
        <v>299</v>
      </c>
      <c r="D350" s="74" t="s">
        <v>822</v>
      </c>
      <c r="E350" s="75">
        <v>15</v>
      </c>
      <c r="F350" s="74">
        <v>316.95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15</v>
      </c>
      <c r="O350" s="25">
        <f t="shared" si="33"/>
        <v>316.95</v>
      </c>
    </row>
    <row r="351" spans="1:15" s="26" customFormat="1" ht="26.4" x14ac:dyDescent="0.25">
      <c r="A351" s="70">
        <v>279</v>
      </c>
      <c r="B351" s="72" t="s">
        <v>823</v>
      </c>
      <c r="C351" s="73" t="s">
        <v>316</v>
      </c>
      <c r="D351" s="74" t="s">
        <v>824</v>
      </c>
      <c r="E351" s="75">
        <v>6</v>
      </c>
      <c r="F351" s="74">
        <v>63.690000000000005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6</v>
      </c>
      <c r="O351" s="25">
        <f t="shared" si="33"/>
        <v>63.690000000000005</v>
      </c>
    </row>
    <row r="352" spans="1:15" s="26" customFormat="1" ht="39.6" x14ac:dyDescent="0.25">
      <c r="A352" s="70">
        <v>280</v>
      </c>
      <c r="B352" s="72" t="s">
        <v>825</v>
      </c>
      <c r="C352" s="73" t="s">
        <v>295</v>
      </c>
      <c r="D352" s="74" t="s">
        <v>826</v>
      </c>
      <c r="E352" s="75">
        <v>122</v>
      </c>
      <c r="F352" s="74">
        <v>34778.870000000003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122</v>
      </c>
      <c r="O352" s="25">
        <f t="shared" si="33"/>
        <v>34778.870000000003</v>
      </c>
    </row>
    <row r="353" spans="1:15" s="26" customFormat="1" ht="39.6" x14ac:dyDescent="0.25">
      <c r="A353" s="70">
        <v>281</v>
      </c>
      <c r="B353" s="72" t="s">
        <v>827</v>
      </c>
      <c r="C353" s="73" t="s">
        <v>295</v>
      </c>
      <c r="D353" s="74" t="s">
        <v>828</v>
      </c>
      <c r="E353" s="75">
        <v>478</v>
      </c>
      <c r="F353" s="74">
        <v>99798.89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478</v>
      </c>
      <c r="O353" s="25">
        <f t="shared" si="33"/>
        <v>99798.89</v>
      </c>
    </row>
    <row r="354" spans="1:15" s="26" customFormat="1" ht="26.4" x14ac:dyDescent="0.25">
      <c r="A354" s="70">
        <v>282</v>
      </c>
      <c r="B354" s="72" t="s">
        <v>829</v>
      </c>
      <c r="C354" s="73" t="s">
        <v>295</v>
      </c>
      <c r="D354" s="74" t="s">
        <v>830</v>
      </c>
      <c r="E354" s="75"/>
      <c r="F354" s="74"/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0</v>
      </c>
      <c r="O354" s="25">
        <f t="shared" si="33"/>
        <v>0</v>
      </c>
    </row>
    <row r="355" spans="1:15" s="26" customFormat="1" ht="26.4" x14ac:dyDescent="0.25">
      <c r="A355" s="70">
        <v>283</v>
      </c>
      <c r="B355" s="72" t="s">
        <v>831</v>
      </c>
      <c r="C355" s="73" t="s">
        <v>335</v>
      </c>
      <c r="D355" s="74" t="s">
        <v>832</v>
      </c>
      <c r="E355" s="75">
        <v>10</v>
      </c>
      <c r="F355" s="74">
        <v>299.60000000000002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10</v>
      </c>
      <c r="O355" s="25">
        <f t="shared" si="33"/>
        <v>299.60000000000002</v>
      </c>
    </row>
    <row r="356" spans="1:15" s="26" customFormat="1" ht="26.4" x14ac:dyDescent="0.25">
      <c r="A356" s="70">
        <v>284</v>
      </c>
      <c r="B356" s="72" t="s">
        <v>833</v>
      </c>
      <c r="C356" s="73" t="s">
        <v>743</v>
      </c>
      <c r="D356" s="74" t="s">
        <v>834</v>
      </c>
      <c r="E356" s="75">
        <v>3</v>
      </c>
      <c r="F356" s="74">
        <v>103.55000000000001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3</v>
      </c>
      <c r="O356" s="25">
        <f t="shared" si="33"/>
        <v>103.55000000000001</v>
      </c>
    </row>
    <row r="357" spans="1:15" s="17" customFormat="1" ht="13.5" customHeight="1" thickBot="1" x14ac:dyDescent="0.3"/>
    <row r="358" spans="1:15" s="17" customFormat="1" ht="26.25" customHeight="1" x14ac:dyDescent="0.25">
      <c r="A358" s="92" t="s">
        <v>139</v>
      </c>
      <c r="B358" s="86" t="s">
        <v>32</v>
      </c>
      <c r="C358" s="97" t="s">
        <v>141</v>
      </c>
      <c r="D358" s="86" t="s">
        <v>142</v>
      </c>
      <c r="E358" s="86" t="s">
        <v>1204</v>
      </c>
      <c r="F358" s="86"/>
      <c r="G358" s="87" t="s">
        <v>146</v>
      </c>
    </row>
    <row r="359" spans="1:15" s="17" customFormat="1" ht="12.75" customHeight="1" x14ac:dyDescent="0.25">
      <c r="A359" s="93"/>
      <c r="B359" s="95"/>
      <c r="C359" s="98"/>
      <c r="D359" s="95"/>
      <c r="E359" s="90" t="s">
        <v>147</v>
      </c>
      <c r="F359" s="90" t="s">
        <v>148</v>
      </c>
      <c r="G359" s="88"/>
    </row>
    <row r="360" spans="1:15" s="17" customFormat="1" ht="13.5" customHeight="1" thickBot="1" x14ac:dyDescent="0.3">
      <c r="A360" s="94"/>
      <c r="B360" s="96"/>
      <c r="C360" s="99"/>
      <c r="D360" s="96"/>
      <c r="E360" s="91"/>
      <c r="F360" s="91"/>
      <c r="G360" s="89"/>
    </row>
    <row r="361" spans="1:15" s="26" customFormat="1" ht="13.2" x14ac:dyDescent="0.25">
      <c r="A361" s="70">
        <v>285</v>
      </c>
      <c r="B361" s="72" t="s">
        <v>835</v>
      </c>
      <c r="C361" s="73" t="s">
        <v>316</v>
      </c>
      <c r="D361" s="74" t="s">
        <v>836</v>
      </c>
      <c r="E361" s="75">
        <v>54</v>
      </c>
      <c r="F361" s="74">
        <v>2891.7000000000003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ref="N361:N380" si="34">E361</f>
        <v>54</v>
      </c>
      <c r="O361" s="25">
        <f t="shared" ref="O361:O380" si="35">F361</f>
        <v>2891.7000000000003</v>
      </c>
    </row>
    <row r="362" spans="1:15" s="26" customFormat="1" ht="13.2" x14ac:dyDescent="0.25">
      <c r="A362" s="70">
        <v>286</v>
      </c>
      <c r="B362" s="72" t="s">
        <v>837</v>
      </c>
      <c r="C362" s="73" t="s">
        <v>321</v>
      </c>
      <c r="D362" s="74" t="s">
        <v>748</v>
      </c>
      <c r="E362" s="75">
        <v>900</v>
      </c>
      <c r="F362" s="74">
        <v>13770.900000000001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4"/>
        <v>900</v>
      </c>
      <c r="O362" s="25">
        <f t="shared" si="35"/>
        <v>13770.900000000001</v>
      </c>
    </row>
    <row r="363" spans="1:15" s="26" customFormat="1" ht="13.2" x14ac:dyDescent="0.25">
      <c r="A363" s="70">
        <v>287</v>
      </c>
      <c r="B363" s="72" t="s">
        <v>838</v>
      </c>
      <c r="C363" s="73" t="s">
        <v>521</v>
      </c>
      <c r="D363" s="74" t="s">
        <v>839</v>
      </c>
      <c r="E363" s="75">
        <v>5232</v>
      </c>
      <c r="F363" s="74">
        <v>58706.05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4"/>
        <v>5232</v>
      </c>
      <c r="O363" s="25">
        <f t="shared" si="35"/>
        <v>58706.05</v>
      </c>
    </row>
    <row r="364" spans="1:15" s="26" customFormat="1" ht="13.2" x14ac:dyDescent="0.25">
      <c r="A364" s="70">
        <v>288</v>
      </c>
      <c r="B364" s="72" t="s">
        <v>840</v>
      </c>
      <c r="C364" s="73" t="s">
        <v>521</v>
      </c>
      <c r="D364" s="74" t="s">
        <v>841</v>
      </c>
      <c r="E364" s="75"/>
      <c r="F364" s="74"/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0</v>
      </c>
      <c r="O364" s="25">
        <f t="shared" si="35"/>
        <v>0</v>
      </c>
    </row>
    <row r="365" spans="1:15" s="26" customFormat="1" ht="13.2" x14ac:dyDescent="0.25">
      <c r="A365" s="70">
        <v>289</v>
      </c>
      <c r="B365" s="72" t="s">
        <v>842</v>
      </c>
      <c r="C365" s="73" t="s">
        <v>521</v>
      </c>
      <c r="D365" s="74" t="s">
        <v>843</v>
      </c>
      <c r="E365" s="75">
        <v>1000</v>
      </c>
      <c r="F365" s="74">
        <v>13630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1000</v>
      </c>
      <c r="O365" s="25">
        <f t="shared" si="35"/>
        <v>13630</v>
      </c>
    </row>
    <row r="366" spans="1:15" s="26" customFormat="1" ht="26.4" x14ac:dyDescent="0.25">
      <c r="A366" s="70">
        <v>290</v>
      </c>
      <c r="B366" s="72" t="s">
        <v>844</v>
      </c>
      <c r="C366" s="73" t="s">
        <v>321</v>
      </c>
      <c r="D366" s="74" t="s">
        <v>470</v>
      </c>
      <c r="E366" s="75">
        <v>712</v>
      </c>
      <c r="F366" s="74">
        <v>7582.8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712</v>
      </c>
      <c r="O366" s="25">
        <f t="shared" si="35"/>
        <v>7582.8</v>
      </c>
    </row>
    <row r="367" spans="1:15" s="26" customFormat="1" ht="13.2" x14ac:dyDescent="0.25">
      <c r="A367" s="70">
        <v>291</v>
      </c>
      <c r="B367" s="72" t="s">
        <v>845</v>
      </c>
      <c r="C367" s="73" t="s">
        <v>295</v>
      </c>
      <c r="D367" s="74" t="s">
        <v>846</v>
      </c>
      <c r="E367" s="75">
        <v>6548</v>
      </c>
      <c r="F367" s="74">
        <v>92133.63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6548</v>
      </c>
      <c r="O367" s="25">
        <f t="shared" si="35"/>
        <v>92133.63</v>
      </c>
    </row>
    <row r="368" spans="1:15" s="26" customFormat="1" ht="13.2" x14ac:dyDescent="0.25">
      <c r="A368" s="70">
        <v>292</v>
      </c>
      <c r="B368" s="72" t="s">
        <v>847</v>
      </c>
      <c r="C368" s="73" t="s">
        <v>295</v>
      </c>
      <c r="D368" s="74" t="s">
        <v>848</v>
      </c>
      <c r="E368" s="75">
        <v>3880</v>
      </c>
      <c r="F368" s="74">
        <v>63601.340000000004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3880</v>
      </c>
      <c r="O368" s="25">
        <f t="shared" si="35"/>
        <v>63601.340000000004</v>
      </c>
    </row>
    <row r="369" spans="1:15" s="26" customFormat="1" ht="26.4" x14ac:dyDescent="0.25">
      <c r="A369" s="70">
        <v>293</v>
      </c>
      <c r="B369" s="72" t="s">
        <v>849</v>
      </c>
      <c r="C369" s="73" t="s">
        <v>299</v>
      </c>
      <c r="D369" s="74" t="s">
        <v>850</v>
      </c>
      <c r="E369" s="75">
        <v>8.3000000000000007</v>
      </c>
      <c r="F369" s="74">
        <v>466.43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8.3000000000000007</v>
      </c>
      <c r="O369" s="25">
        <f t="shared" si="35"/>
        <v>466.43</v>
      </c>
    </row>
    <row r="370" spans="1:15" s="26" customFormat="1" ht="26.4" x14ac:dyDescent="0.25">
      <c r="A370" s="70">
        <v>294</v>
      </c>
      <c r="B370" s="72" t="s">
        <v>851</v>
      </c>
      <c r="C370" s="73" t="s">
        <v>295</v>
      </c>
      <c r="D370" s="74">
        <v>260</v>
      </c>
      <c r="E370" s="75">
        <v>27</v>
      </c>
      <c r="F370" s="74">
        <v>7020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27</v>
      </c>
      <c r="O370" s="25">
        <f t="shared" si="35"/>
        <v>7020</v>
      </c>
    </row>
    <row r="371" spans="1:15" s="26" customFormat="1" ht="13.2" x14ac:dyDescent="0.25">
      <c r="A371" s="70">
        <v>295</v>
      </c>
      <c r="B371" s="72" t="s">
        <v>852</v>
      </c>
      <c r="C371" s="73" t="s">
        <v>299</v>
      </c>
      <c r="D371" s="74" t="s">
        <v>325</v>
      </c>
      <c r="E371" s="75">
        <v>9</v>
      </c>
      <c r="F371" s="74">
        <v>67.34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9</v>
      </c>
      <c r="O371" s="25">
        <f t="shared" si="35"/>
        <v>67.34</v>
      </c>
    </row>
    <row r="372" spans="1:15" s="26" customFormat="1" ht="26.4" x14ac:dyDescent="0.25">
      <c r="A372" s="70">
        <v>296</v>
      </c>
      <c r="B372" s="72" t="s">
        <v>853</v>
      </c>
      <c r="C372" s="73" t="s">
        <v>299</v>
      </c>
      <c r="D372" s="74" t="s">
        <v>854</v>
      </c>
      <c r="E372" s="75">
        <v>20</v>
      </c>
      <c r="F372" s="74">
        <v>2925.8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20</v>
      </c>
      <c r="O372" s="25">
        <f t="shared" si="35"/>
        <v>2925.8</v>
      </c>
    </row>
    <row r="373" spans="1:15" s="26" customFormat="1" ht="13.2" x14ac:dyDescent="0.25">
      <c r="A373" s="70">
        <v>297</v>
      </c>
      <c r="B373" s="72" t="s">
        <v>855</v>
      </c>
      <c r="C373" s="73" t="s">
        <v>316</v>
      </c>
      <c r="D373" s="74" t="s">
        <v>856</v>
      </c>
      <c r="E373" s="75">
        <v>54</v>
      </c>
      <c r="F373" s="74">
        <v>17556.36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54</v>
      </c>
      <c r="O373" s="25">
        <f t="shared" si="35"/>
        <v>17556.36</v>
      </c>
    </row>
    <row r="374" spans="1:15" s="26" customFormat="1" ht="13.2" x14ac:dyDescent="0.25">
      <c r="A374" s="70">
        <v>298</v>
      </c>
      <c r="B374" s="72" t="s">
        <v>857</v>
      </c>
      <c r="C374" s="73" t="s">
        <v>316</v>
      </c>
      <c r="D374" s="74" t="s">
        <v>858</v>
      </c>
      <c r="E374" s="75">
        <v>10</v>
      </c>
      <c r="F374" s="74">
        <v>240.10000000000002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10</v>
      </c>
      <c r="O374" s="25">
        <f t="shared" si="35"/>
        <v>240.10000000000002</v>
      </c>
    </row>
    <row r="375" spans="1:15" s="26" customFormat="1" ht="13.2" x14ac:dyDescent="0.25">
      <c r="A375" s="70">
        <v>299</v>
      </c>
      <c r="B375" s="72" t="s">
        <v>859</v>
      </c>
      <c r="C375" s="73" t="s">
        <v>299</v>
      </c>
      <c r="D375" s="74" t="s">
        <v>860</v>
      </c>
      <c r="E375" s="75">
        <v>10</v>
      </c>
      <c r="F375" s="74">
        <v>2002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10</v>
      </c>
      <c r="O375" s="25">
        <f t="shared" si="35"/>
        <v>2002</v>
      </c>
    </row>
    <row r="376" spans="1:15" s="26" customFormat="1" ht="13.2" x14ac:dyDescent="0.25">
      <c r="A376" s="70">
        <v>300</v>
      </c>
      <c r="B376" s="72" t="s">
        <v>861</v>
      </c>
      <c r="C376" s="73" t="s">
        <v>316</v>
      </c>
      <c r="D376" s="74" t="s">
        <v>862</v>
      </c>
      <c r="E376" s="75">
        <v>31</v>
      </c>
      <c r="F376" s="74">
        <v>1240.6200000000001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31</v>
      </c>
      <c r="O376" s="25">
        <f t="shared" si="35"/>
        <v>1240.6200000000001</v>
      </c>
    </row>
    <row r="377" spans="1:15" s="26" customFormat="1" ht="26.4" x14ac:dyDescent="0.25">
      <c r="A377" s="70">
        <v>301</v>
      </c>
      <c r="B377" s="72" t="s">
        <v>863</v>
      </c>
      <c r="C377" s="73" t="s">
        <v>316</v>
      </c>
      <c r="D377" s="74" t="s">
        <v>864</v>
      </c>
      <c r="E377" s="75">
        <v>110</v>
      </c>
      <c r="F377" s="74">
        <v>22096.799999999999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110</v>
      </c>
      <c r="O377" s="25">
        <f t="shared" si="35"/>
        <v>22096.799999999999</v>
      </c>
    </row>
    <row r="378" spans="1:15" s="26" customFormat="1" ht="13.2" x14ac:dyDescent="0.25">
      <c r="A378" s="70">
        <v>302</v>
      </c>
      <c r="B378" s="72" t="s">
        <v>865</v>
      </c>
      <c r="C378" s="73" t="s">
        <v>299</v>
      </c>
      <c r="D378" s="74" t="s">
        <v>866</v>
      </c>
      <c r="E378" s="75">
        <v>35</v>
      </c>
      <c r="F378" s="74">
        <v>510.91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35</v>
      </c>
      <c r="O378" s="25">
        <f t="shared" si="35"/>
        <v>510.91</v>
      </c>
    </row>
    <row r="379" spans="1:15" s="26" customFormat="1" ht="13.2" x14ac:dyDescent="0.25">
      <c r="A379" s="70">
        <v>303</v>
      </c>
      <c r="B379" s="72" t="s">
        <v>867</v>
      </c>
      <c r="C379" s="73" t="s">
        <v>814</v>
      </c>
      <c r="D379" s="74">
        <v>95</v>
      </c>
      <c r="E379" s="75">
        <v>678</v>
      </c>
      <c r="F379" s="74">
        <v>64410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678</v>
      </c>
      <c r="O379" s="25">
        <f t="shared" si="35"/>
        <v>64410</v>
      </c>
    </row>
    <row r="380" spans="1:15" s="26" customFormat="1" ht="26.4" x14ac:dyDescent="0.25">
      <c r="A380" s="70">
        <v>304</v>
      </c>
      <c r="B380" s="72" t="s">
        <v>868</v>
      </c>
      <c r="C380" s="73" t="s">
        <v>321</v>
      </c>
      <c r="D380" s="74" t="s">
        <v>869</v>
      </c>
      <c r="E380" s="75">
        <v>308</v>
      </c>
      <c r="F380" s="74">
        <v>24200.100000000002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308</v>
      </c>
      <c r="O380" s="25">
        <f t="shared" si="35"/>
        <v>24200.100000000002</v>
      </c>
    </row>
    <row r="381" spans="1:15" s="17" customFormat="1" ht="13.5" customHeight="1" thickBot="1" x14ac:dyDescent="0.3"/>
    <row r="382" spans="1:15" s="17" customFormat="1" ht="26.25" customHeight="1" x14ac:dyDescent="0.25">
      <c r="A382" s="92" t="s">
        <v>139</v>
      </c>
      <c r="B382" s="86" t="s">
        <v>32</v>
      </c>
      <c r="C382" s="97" t="s">
        <v>141</v>
      </c>
      <c r="D382" s="86" t="s">
        <v>142</v>
      </c>
      <c r="E382" s="86" t="s">
        <v>1204</v>
      </c>
      <c r="F382" s="86"/>
      <c r="G382" s="87" t="s">
        <v>146</v>
      </c>
    </row>
    <row r="383" spans="1:15" s="17" customFormat="1" ht="12.75" customHeight="1" x14ac:dyDescent="0.25">
      <c r="A383" s="93"/>
      <c r="B383" s="95"/>
      <c r="C383" s="98"/>
      <c r="D383" s="95"/>
      <c r="E383" s="90" t="s">
        <v>147</v>
      </c>
      <c r="F383" s="90" t="s">
        <v>148</v>
      </c>
      <c r="G383" s="88"/>
    </row>
    <row r="384" spans="1:15" s="17" customFormat="1" ht="13.5" customHeight="1" thickBot="1" x14ac:dyDescent="0.3">
      <c r="A384" s="94"/>
      <c r="B384" s="96"/>
      <c r="C384" s="99"/>
      <c r="D384" s="96"/>
      <c r="E384" s="91"/>
      <c r="F384" s="91"/>
      <c r="G384" s="89"/>
    </row>
    <row r="385" spans="1:15" s="26" customFormat="1" ht="13.2" x14ac:dyDescent="0.25">
      <c r="A385" s="70">
        <v>305</v>
      </c>
      <c r="B385" s="72" t="s">
        <v>870</v>
      </c>
      <c r="C385" s="73" t="s">
        <v>311</v>
      </c>
      <c r="D385" s="74">
        <v>114</v>
      </c>
      <c r="E385" s="75"/>
      <c r="F385" s="74"/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ref="N385:N404" si="36">E385</f>
        <v>0</v>
      </c>
      <c r="O385" s="25">
        <f t="shared" ref="O385:O404" si="37">F385</f>
        <v>0</v>
      </c>
    </row>
    <row r="386" spans="1:15" s="26" customFormat="1" ht="26.4" x14ac:dyDescent="0.25">
      <c r="A386" s="70">
        <v>306</v>
      </c>
      <c r="B386" s="72" t="s">
        <v>871</v>
      </c>
      <c r="C386" s="73" t="s">
        <v>743</v>
      </c>
      <c r="D386" s="74" t="s">
        <v>872</v>
      </c>
      <c r="E386" s="75">
        <v>115</v>
      </c>
      <c r="F386" s="74">
        <v>4588.6500000000005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115</v>
      </c>
      <c r="O386" s="25">
        <f t="shared" si="37"/>
        <v>4588.6500000000005</v>
      </c>
    </row>
    <row r="387" spans="1:15" s="26" customFormat="1" ht="13.2" x14ac:dyDescent="0.25">
      <c r="A387" s="70">
        <v>307</v>
      </c>
      <c r="B387" s="72" t="s">
        <v>873</v>
      </c>
      <c r="C387" s="73" t="s">
        <v>316</v>
      </c>
      <c r="D387" s="74" t="s">
        <v>874</v>
      </c>
      <c r="E387" s="75">
        <v>13</v>
      </c>
      <c r="F387" s="74">
        <v>267.54000000000002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13</v>
      </c>
      <c r="O387" s="25">
        <f t="shared" si="37"/>
        <v>267.54000000000002</v>
      </c>
    </row>
    <row r="388" spans="1:15" s="26" customFormat="1" ht="13.2" x14ac:dyDescent="0.25">
      <c r="A388" s="70">
        <v>308</v>
      </c>
      <c r="B388" s="72" t="s">
        <v>875</v>
      </c>
      <c r="C388" s="73" t="s">
        <v>316</v>
      </c>
      <c r="D388" s="74" t="s">
        <v>876</v>
      </c>
      <c r="E388" s="75">
        <v>1</v>
      </c>
      <c r="F388" s="74">
        <v>15.590000000000002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</v>
      </c>
      <c r="O388" s="25">
        <f t="shared" si="37"/>
        <v>15.590000000000002</v>
      </c>
    </row>
    <row r="389" spans="1:15" s="26" customFormat="1" ht="26.4" x14ac:dyDescent="0.25">
      <c r="A389" s="70">
        <v>309</v>
      </c>
      <c r="B389" s="72" t="s">
        <v>877</v>
      </c>
      <c r="C389" s="73" t="s">
        <v>299</v>
      </c>
      <c r="D389" s="74" t="s">
        <v>878</v>
      </c>
      <c r="E389" s="75">
        <v>5</v>
      </c>
      <c r="F389" s="74">
        <v>143.81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5</v>
      </c>
      <c r="O389" s="25">
        <f t="shared" si="37"/>
        <v>143.81</v>
      </c>
    </row>
    <row r="390" spans="1:15" s="26" customFormat="1" ht="13.2" x14ac:dyDescent="0.25">
      <c r="A390" s="70">
        <v>310</v>
      </c>
      <c r="B390" s="72" t="s">
        <v>879</v>
      </c>
      <c r="C390" s="73" t="s">
        <v>311</v>
      </c>
      <c r="D390" s="74">
        <v>288</v>
      </c>
      <c r="E390" s="75"/>
      <c r="F390" s="74"/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0</v>
      </c>
      <c r="O390" s="25">
        <f t="shared" si="37"/>
        <v>0</v>
      </c>
    </row>
    <row r="391" spans="1:15" s="26" customFormat="1" ht="13.2" x14ac:dyDescent="0.25">
      <c r="A391" s="70">
        <v>311</v>
      </c>
      <c r="B391" s="72" t="s">
        <v>880</v>
      </c>
      <c r="C391" s="73" t="s">
        <v>299</v>
      </c>
      <c r="D391" s="74" t="s">
        <v>881</v>
      </c>
      <c r="E391" s="75">
        <v>3</v>
      </c>
      <c r="F391" s="74">
        <v>26.76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3</v>
      </c>
      <c r="O391" s="25">
        <f t="shared" si="37"/>
        <v>26.76</v>
      </c>
    </row>
    <row r="392" spans="1:15" s="26" customFormat="1" ht="26.4" x14ac:dyDescent="0.25">
      <c r="A392" s="70">
        <v>312</v>
      </c>
      <c r="B392" s="72" t="s">
        <v>882</v>
      </c>
      <c r="C392" s="73" t="s">
        <v>295</v>
      </c>
      <c r="D392" s="74" t="s">
        <v>883</v>
      </c>
      <c r="E392" s="75">
        <v>300</v>
      </c>
      <c r="F392" s="74">
        <v>4107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300</v>
      </c>
      <c r="O392" s="25">
        <f t="shared" si="37"/>
        <v>4107</v>
      </c>
    </row>
    <row r="393" spans="1:15" s="26" customFormat="1" ht="13.2" x14ac:dyDescent="0.25">
      <c r="A393" s="70">
        <v>313</v>
      </c>
      <c r="B393" s="72" t="s">
        <v>884</v>
      </c>
      <c r="C393" s="73" t="s">
        <v>316</v>
      </c>
      <c r="D393" s="74" t="s">
        <v>885</v>
      </c>
      <c r="E393" s="75">
        <v>1</v>
      </c>
      <c r="F393" s="74">
        <v>37.840000000000003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1</v>
      </c>
      <c r="O393" s="25">
        <f t="shared" si="37"/>
        <v>37.840000000000003</v>
      </c>
    </row>
    <row r="394" spans="1:15" s="26" customFormat="1" ht="13.2" x14ac:dyDescent="0.25">
      <c r="A394" s="70">
        <v>314</v>
      </c>
      <c r="B394" s="72" t="s">
        <v>886</v>
      </c>
      <c r="C394" s="73" t="s">
        <v>316</v>
      </c>
      <c r="D394" s="74" t="s">
        <v>887</v>
      </c>
      <c r="E394" s="75">
        <v>3</v>
      </c>
      <c r="F394" s="74">
        <v>1442.28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3</v>
      </c>
      <c r="O394" s="25">
        <f t="shared" si="37"/>
        <v>1442.28</v>
      </c>
    </row>
    <row r="395" spans="1:15" s="26" customFormat="1" ht="13.2" x14ac:dyDescent="0.25">
      <c r="A395" s="70">
        <v>315</v>
      </c>
      <c r="B395" s="72" t="s">
        <v>888</v>
      </c>
      <c r="C395" s="73" t="s">
        <v>316</v>
      </c>
      <c r="D395" s="74" t="s">
        <v>889</v>
      </c>
      <c r="E395" s="75">
        <v>38</v>
      </c>
      <c r="F395" s="74">
        <v>1768.9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6"/>
        <v>38</v>
      </c>
      <c r="O395" s="25">
        <f t="shared" si="37"/>
        <v>1768.9</v>
      </c>
    </row>
    <row r="396" spans="1:15" s="26" customFormat="1" ht="26.4" x14ac:dyDescent="0.25">
      <c r="A396" s="70">
        <v>316</v>
      </c>
      <c r="B396" s="72" t="s">
        <v>890</v>
      </c>
      <c r="C396" s="73" t="s">
        <v>295</v>
      </c>
      <c r="D396" s="74" t="s">
        <v>891</v>
      </c>
      <c r="E396" s="75">
        <v>900</v>
      </c>
      <c r="F396" s="74">
        <v>11475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6"/>
        <v>900</v>
      </c>
      <c r="O396" s="25">
        <f t="shared" si="37"/>
        <v>11475</v>
      </c>
    </row>
    <row r="397" spans="1:15" s="26" customFormat="1" ht="13.2" x14ac:dyDescent="0.25">
      <c r="A397" s="70">
        <v>317</v>
      </c>
      <c r="B397" s="72" t="s">
        <v>892</v>
      </c>
      <c r="C397" s="73" t="s">
        <v>295</v>
      </c>
      <c r="D397" s="74" t="s">
        <v>893</v>
      </c>
      <c r="E397" s="75">
        <v>900</v>
      </c>
      <c r="F397" s="74">
        <v>9657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900</v>
      </c>
      <c r="O397" s="25">
        <f t="shared" si="37"/>
        <v>9657</v>
      </c>
    </row>
    <row r="398" spans="1:15" s="26" customFormat="1" ht="26.4" x14ac:dyDescent="0.25">
      <c r="A398" s="70">
        <v>318</v>
      </c>
      <c r="B398" s="72" t="s">
        <v>894</v>
      </c>
      <c r="C398" s="73" t="s">
        <v>295</v>
      </c>
      <c r="D398" s="74" t="s">
        <v>895</v>
      </c>
      <c r="E398" s="75">
        <v>1420</v>
      </c>
      <c r="F398" s="74">
        <v>55877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1420</v>
      </c>
      <c r="O398" s="25">
        <f t="shared" si="37"/>
        <v>55877</v>
      </c>
    </row>
    <row r="399" spans="1:15" s="26" customFormat="1" ht="13.2" x14ac:dyDescent="0.25">
      <c r="A399" s="70">
        <v>319</v>
      </c>
      <c r="B399" s="72" t="s">
        <v>896</v>
      </c>
      <c r="C399" s="73" t="s">
        <v>295</v>
      </c>
      <c r="D399" s="74" t="s">
        <v>897</v>
      </c>
      <c r="E399" s="75">
        <v>2020</v>
      </c>
      <c r="F399" s="74">
        <v>61347.4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2020</v>
      </c>
      <c r="O399" s="25">
        <f t="shared" si="37"/>
        <v>61347.4</v>
      </c>
    </row>
    <row r="400" spans="1:15" s="26" customFormat="1" ht="26.4" x14ac:dyDescent="0.25">
      <c r="A400" s="70">
        <v>320</v>
      </c>
      <c r="B400" s="72" t="s">
        <v>898</v>
      </c>
      <c r="C400" s="73" t="s">
        <v>311</v>
      </c>
      <c r="D400" s="74">
        <v>114</v>
      </c>
      <c r="E400" s="75"/>
      <c r="F400" s="74"/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0</v>
      </c>
      <c r="O400" s="25">
        <f t="shared" si="37"/>
        <v>0</v>
      </c>
    </row>
    <row r="401" spans="1:15" s="26" customFormat="1" ht="13.2" x14ac:dyDescent="0.25">
      <c r="A401" s="70">
        <v>321</v>
      </c>
      <c r="B401" s="72" t="s">
        <v>899</v>
      </c>
      <c r="C401" s="73" t="s">
        <v>316</v>
      </c>
      <c r="D401" s="74" t="s">
        <v>900</v>
      </c>
      <c r="E401" s="75">
        <v>9</v>
      </c>
      <c r="F401" s="74">
        <v>423.18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9</v>
      </c>
      <c r="O401" s="25">
        <f t="shared" si="37"/>
        <v>423.18</v>
      </c>
    </row>
    <row r="402" spans="1:15" s="26" customFormat="1" ht="13.2" x14ac:dyDescent="0.25">
      <c r="A402" s="70">
        <v>322</v>
      </c>
      <c r="B402" s="72" t="s">
        <v>899</v>
      </c>
      <c r="C402" s="73" t="s">
        <v>316</v>
      </c>
      <c r="D402" s="74" t="s">
        <v>901</v>
      </c>
      <c r="E402" s="75">
        <v>1</v>
      </c>
      <c r="F402" s="74">
        <v>47.300000000000004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6"/>
        <v>1</v>
      </c>
      <c r="O402" s="25">
        <f t="shared" si="37"/>
        <v>47.300000000000004</v>
      </c>
    </row>
    <row r="403" spans="1:15" s="26" customFormat="1" ht="13.2" x14ac:dyDescent="0.25">
      <c r="A403" s="70">
        <v>323</v>
      </c>
      <c r="B403" s="72" t="s">
        <v>902</v>
      </c>
      <c r="C403" s="73" t="s">
        <v>316</v>
      </c>
      <c r="D403" s="74" t="s">
        <v>903</v>
      </c>
      <c r="E403" s="75">
        <v>1</v>
      </c>
      <c r="F403" s="74">
        <v>11.23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6"/>
        <v>1</v>
      </c>
      <c r="O403" s="25">
        <f t="shared" si="37"/>
        <v>11.23</v>
      </c>
    </row>
    <row r="404" spans="1:15" s="26" customFormat="1" ht="13.2" x14ac:dyDescent="0.25">
      <c r="A404" s="70">
        <v>324</v>
      </c>
      <c r="B404" s="72" t="s">
        <v>904</v>
      </c>
      <c r="C404" s="73" t="s">
        <v>316</v>
      </c>
      <c r="D404" s="74" t="s">
        <v>905</v>
      </c>
      <c r="E404" s="75">
        <v>28</v>
      </c>
      <c r="F404" s="74">
        <v>2039.24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6"/>
        <v>28</v>
      </c>
      <c r="O404" s="25">
        <f t="shared" si="37"/>
        <v>2039.24</v>
      </c>
    </row>
    <row r="405" spans="1:15" s="17" customFormat="1" ht="13.5" customHeight="1" thickBot="1" x14ac:dyDescent="0.3"/>
    <row r="406" spans="1:15" s="17" customFormat="1" ht="26.25" customHeight="1" x14ac:dyDescent="0.25">
      <c r="A406" s="92" t="s">
        <v>139</v>
      </c>
      <c r="B406" s="86" t="s">
        <v>32</v>
      </c>
      <c r="C406" s="97" t="s">
        <v>141</v>
      </c>
      <c r="D406" s="86" t="s">
        <v>142</v>
      </c>
      <c r="E406" s="86" t="s">
        <v>1204</v>
      </c>
      <c r="F406" s="86"/>
      <c r="G406" s="87" t="s">
        <v>146</v>
      </c>
    </row>
    <row r="407" spans="1:15" s="17" customFormat="1" ht="12.75" customHeight="1" x14ac:dyDescent="0.25">
      <c r="A407" s="93"/>
      <c r="B407" s="95"/>
      <c r="C407" s="98"/>
      <c r="D407" s="95"/>
      <c r="E407" s="90" t="s">
        <v>147</v>
      </c>
      <c r="F407" s="90" t="s">
        <v>148</v>
      </c>
      <c r="G407" s="88"/>
    </row>
    <row r="408" spans="1:15" s="17" customFormat="1" ht="13.5" customHeight="1" thickBot="1" x14ac:dyDescent="0.3">
      <c r="A408" s="94"/>
      <c r="B408" s="96"/>
      <c r="C408" s="99"/>
      <c r="D408" s="96"/>
      <c r="E408" s="91"/>
      <c r="F408" s="91"/>
      <c r="G408" s="89"/>
    </row>
    <row r="409" spans="1:15" s="26" customFormat="1" ht="13.2" x14ac:dyDescent="0.25">
      <c r="A409" s="70">
        <v>325</v>
      </c>
      <c r="B409" s="72" t="s">
        <v>906</v>
      </c>
      <c r="C409" s="73" t="s">
        <v>295</v>
      </c>
      <c r="D409" s="74" t="s">
        <v>907</v>
      </c>
      <c r="E409" s="75">
        <v>80</v>
      </c>
      <c r="F409" s="74">
        <v>638.4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ref="N409:N420" si="38">E409</f>
        <v>80</v>
      </c>
      <c r="O409" s="25">
        <f t="shared" ref="O409:O420" si="39">F409</f>
        <v>638.4</v>
      </c>
    </row>
    <row r="410" spans="1:15" s="26" customFormat="1" ht="39.6" x14ac:dyDescent="0.25">
      <c r="A410" s="70">
        <v>326</v>
      </c>
      <c r="B410" s="72" t="s">
        <v>908</v>
      </c>
      <c r="C410" s="73" t="s">
        <v>295</v>
      </c>
      <c r="D410" s="74" t="s">
        <v>909</v>
      </c>
      <c r="E410" s="75">
        <v>200</v>
      </c>
      <c r="F410" s="74">
        <v>2354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200</v>
      </c>
      <c r="O410" s="25">
        <f t="shared" si="39"/>
        <v>2354</v>
      </c>
    </row>
    <row r="411" spans="1:15" s="26" customFormat="1" ht="26.4" x14ac:dyDescent="0.25">
      <c r="A411" s="70">
        <v>327</v>
      </c>
      <c r="B411" s="72" t="s">
        <v>910</v>
      </c>
      <c r="C411" s="73" t="s">
        <v>295</v>
      </c>
      <c r="D411" s="74" t="s">
        <v>911</v>
      </c>
      <c r="E411" s="75">
        <v>5100</v>
      </c>
      <c r="F411" s="74">
        <v>21242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5100</v>
      </c>
      <c r="O411" s="25">
        <f t="shared" si="39"/>
        <v>21242</v>
      </c>
    </row>
    <row r="412" spans="1:15" s="26" customFormat="1" ht="26.4" x14ac:dyDescent="0.25">
      <c r="A412" s="70">
        <v>328</v>
      </c>
      <c r="B412" s="72" t="s">
        <v>912</v>
      </c>
      <c r="C412" s="73" t="s">
        <v>295</v>
      </c>
      <c r="D412" s="74" t="s">
        <v>913</v>
      </c>
      <c r="E412" s="75">
        <v>1055</v>
      </c>
      <c r="F412" s="74">
        <v>5644.25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1055</v>
      </c>
      <c r="O412" s="25">
        <f t="shared" si="39"/>
        <v>5644.25</v>
      </c>
    </row>
    <row r="413" spans="1:15" s="26" customFormat="1" ht="26.4" x14ac:dyDescent="0.25">
      <c r="A413" s="70">
        <v>329</v>
      </c>
      <c r="B413" s="72" t="s">
        <v>914</v>
      </c>
      <c r="C413" s="73" t="s">
        <v>295</v>
      </c>
      <c r="D413" s="74" t="s">
        <v>915</v>
      </c>
      <c r="E413" s="75">
        <v>2419</v>
      </c>
      <c r="F413" s="74">
        <v>20533.79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2419</v>
      </c>
      <c r="O413" s="25">
        <f t="shared" si="39"/>
        <v>20533.79</v>
      </c>
    </row>
    <row r="414" spans="1:15" s="26" customFormat="1" ht="39.6" x14ac:dyDescent="0.25">
      <c r="A414" s="70">
        <v>330</v>
      </c>
      <c r="B414" s="72" t="s">
        <v>916</v>
      </c>
      <c r="C414" s="73" t="s">
        <v>295</v>
      </c>
      <c r="D414" s="74" t="s">
        <v>917</v>
      </c>
      <c r="E414" s="75">
        <v>1410</v>
      </c>
      <c r="F414" s="74">
        <v>12069.6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1410</v>
      </c>
      <c r="O414" s="25">
        <f t="shared" si="39"/>
        <v>12069.6</v>
      </c>
    </row>
    <row r="415" spans="1:15" s="26" customFormat="1" ht="13.2" x14ac:dyDescent="0.25">
      <c r="A415" s="70">
        <v>331</v>
      </c>
      <c r="B415" s="72" t="s">
        <v>918</v>
      </c>
      <c r="C415" s="73" t="s">
        <v>316</v>
      </c>
      <c r="D415" s="74" t="s">
        <v>919</v>
      </c>
      <c r="E415" s="75">
        <v>53</v>
      </c>
      <c r="F415" s="74">
        <v>843.23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8"/>
        <v>53</v>
      </c>
      <c r="O415" s="25">
        <f t="shared" si="39"/>
        <v>843.23</v>
      </c>
    </row>
    <row r="416" spans="1:15" s="26" customFormat="1" ht="13.2" x14ac:dyDescent="0.25">
      <c r="A416" s="70">
        <v>332</v>
      </c>
      <c r="B416" s="72" t="s">
        <v>920</v>
      </c>
      <c r="C416" s="73" t="s">
        <v>814</v>
      </c>
      <c r="D416" s="74">
        <v>137</v>
      </c>
      <c r="E416" s="75">
        <v>384</v>
      </c>
      <c r="F416" s="74">
        <v>52608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38"/>
        <v>384</v>
      </c>
      <c r="O416" s="25">
        <f t="shared" si="39"/>
        <v>52608</v>
      </c>
    </row>
    <row r="417" spans="1:15" s="26" customFormat="1" ht="13.2" x14ac:dyDescent="0.25">
      <c r="A417" s="70">
        <v>333</v>
      </c>
      <c r="B417" s="72" t="s">
        <v>921</v>
      </c>
      <c r="C417" s="73" t="s">
        <v>299</v>
      </c>
      <c r="D417" s="74" t="s">
        <v>922</v>
      </c>
      <c r="E417" s="75"/>
      <c r="F417" s="74"/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38"/>
        <v>0</v>
      </c>
      <c r="O417" s="25">
        <f t="shared" si="39"/>
        <v>0</v>
      </c>
    </row>
    <row r="418" spans="1:15" s="26" customFormat="1" ht="26.4" x14ac:dyDescent="0.25">
      <c r="A418" s="70">
        <v>334</v>
      </c>
      <c r="B418" s="72" t="s">
        <v>923</v>
      </c>
      <c r="C418" s="73" t="s">
        <v>321</v>
      </c>
      <c r="D418" s="74" t="s">
        <v>924</v>
      </c>
      <c r="E418" s="75">
        <v>1</v>
      </c>
      <c r="F418" s="74">
        <v>58.09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38"/>
        <v>1</v>
      </c>
      <c r="O418" s="25">
        <f t="shared" si="39"/>
        <v>58.09</v>
      </c>
    </row>
    <row r="419" spans="1:15" s="26" customFormat="1" ht="26.4" x14ac:dyDescent="0.25">
      <c r="A419" s="70">
        <v>335</v>
      </c>
      <c r="B419" s="72" t="s">
        <v>925</v>
      </c>
      <c r="C419" s="73" t="s">
        <v>321</v>
      </c>
      <c r="D419" s="74" t="s">
        <v>926</v>
      </c>
      <c r="E419" s="75">
        <v>51</v>
      </c>
      <c r="F419" s="74">
        <v>16026.01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38"/>
        <v>51</v>
      </c>
      <c r="O419" s="25">
        <f t="shared" si="39"/>
        <v>16026.01</v>
      </c>
    </row>
    <row r="420" spans="1:15" s="26" customFormat="1" ht="26.4" x14ac:dyDescent="0.25">
      <c r="A420" s="70">
        <v>336</v>
      </c>
      <c r="B420" s="72" t="s">
        <v>927</v>
      </c>
      <c r="C420" s="73" t="s">
        <v>299</v>
      </c>
      <c r="D420" s="74" t="s">
        <v>928</v>
      </c>
      <c r="E420" s="75"/>
      <c r="F420" s="74"/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38"/>
        <v>0</v>
      </c>
      <c r="O420" s="25">
        <f t="shared" si="39"/>
        <v>0</v>
      </c>
    </row>
    <row r="421" spans="1:15" s="17" customFormat="1" ht="13.5" customHeight="1" thickBot="1" x14ac:dyDescent="0.3"/>
    <row r="422" spans="1:15" s="17" customFormat="1" ht="26.25" customHeight="1" x14ac:dyDescent="0.25">
      <c r="A422" s="92" t="s">
        <v>139</v>
      </c>
      <c r="B422" s="86" t="s">
        <v>32</v>
      </c>
      <c r="C422" s="97" t="s">
        <v>141</v>
      </c>
      <c r="D422" s="86" t="s">
        <v>142</v>
      </c>
      <c r="E422" s="86" t="s">
        <v>1204</v>
      </c>
      <c r="F422" s="86"/>
      <c r="G422" s="87" t="s">
        <v>146</v>
      </c>
    </row>
    <row r="423" spans="1:15" s="17" customFormat="1" ht="12.75" customHeight="1" x14ac:dyDescent="0.25">
      <c r="A423" s="93"/>
      <c r="B423" s="95"/>
      <c r="C423" s="98"/>
      <c r="D423" s="95"/>
      <c r="E423" s="90" t="s">
        <v>147</v>
      </c>
      <c r="F423" s="90" t="s">
        <v>148</v>
      </c>
      <c r="G423" s="88"/>
    </row>
    <row r="424" spans="1:15" s="17" customFormat="1" ht="13.5" customHeight="1" thickBot="1" x14ac:dyDescent="0.3">
      <c r="A424" s="94"/>
      <c r="B424" s="96"/>
      <c r="C424" s="99"/>
      <c r="D424" s="96"/>
      <c r="E424" s="91"/>
      <c r="F424" s="91"/>
      <c r="G424" s="89"/>
    </row>
    <row r="425" spans="1:15" s="26" customFormat="1" ht="39.6" x14ac:dyDescent="0.25">
      <c r="A425" s="70">
        <v>337</v>
      </c>
      <c r="B425" s="72" t="s">
        <v>929</v>
      </c>
      <c r="C425" s="73" t="s">
        <v>316</v>
      </c>
      <c r="D425" s="74" t="s">
        <v>930</v>
      </c>
      <c r="E425" s="75">
        <v>45</v>
      </c>
      <c r="F425" s="74">
        <v>32808.1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ref="N425:N441" si="40">E425</f>
        <v>45</v>
      </c>
      <c r="O425" s="25">
        <f t="shared" ref="O425:O441" si="41">F425</f>
        <v>32808.1</v>
      </c>
    </row>
    <row r="426" spans="1:15" s="26" customFormat="1" ht="26.4" x14ac:dyDescent="0.25">
      <c r="A426" s="70">
        <v>338</v>
      </c>
      <c r="B426" s="72" t="s">
        <v>931</v>
      </c>
      <c r="C426" s="73" t="s">
        <v>932</v>
      </c>
      <c r="D426" s="74" t="s">
        <v>933</v>
      </c>
      <c r="E426" s="75"/>
      <c r="F426" s="74"/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0"/>
        <v>0</v>
      </c>
      <c r="O426" s="25">
        <f t="shared" si="41"/>
        <v>0</v>
      </c>
    </row>
    <row r="427" spans="1:15" s="26" customFormat="1" ht="26.4" x14ac:dyDescent="0.25">
      <c r="A427" s="70">
        <v>339</v>
      </c>
      <c r="B427" s="72" t="s">
        <v>934</v>
      </c>
      <c r="C427" s="73" t="s">
        <v>743</v>
      </c>
      <c r="D427" s="74" t="s">
        <v>935</v>
      </c>
      <c r="E427" s="75">
        <v>60</v>
      </c>
      <c r="F427" s="74">
        <v>1954.8500000000001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60</v>
      </c>
      <c r="O427" s="25">
        <f t="shared" si="41"/>
        <v>1954.8500000000001</v>
      </c>
    </row>
    <row r="428" spans="1:15" s="26" customFormat="1" ht="13.2" x14ac:dyDescent="0.25">
      <c r="A428" s="70">
        <v>340</v>
      </c>
      <c r="B428" s="72" t="s">
        <v>936</v>
      </c>
      <c r="C428" s="73" t="s">
        <v>335</v>
      </c>
      <c r="D428" s="74" t="s">
        <v>935</v>
      </c>
      <c r="E428" s="75">
        <v>10</v>
      </c>
      <c r="F428" s="74">
        <v>325.8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0"/>
        <v>10</v>
      </c>
      <c r="O428" s="25">
        <f t="shared" si="41"/>
        <v>325.8</v>
      </c>
    </row>
    <row r="429" spans="1:15" s="26" customFormat="1" ht="13.2" x14ac:dyDescent="0.25">
      <c r="A429" s="70">
        <v>341</v>
      </c>
      <c r="B429" s="72" t="s">
        <v>937</v>
      </c>
      <c r="C429" s="73" t="s">
        <v>316</v>
      </c>
      <c r="D429" s="74" t="s">
        <v>938</v>
      </c>
      <c r="E429" s="75">
        <v>7</v>
      </c>
      <c r="F429" s="74">
        <v>55.720000000000006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0"/>
        <v>7</v>
      </c>
      <c r="O429" s="25">
        <f t="shared" si="41"/>
        <v>55.720000000000006</v>
      </c>
    </row>
    <row r="430" spans="1:15" s="26" customFormat="1" ht="13.2" x14ac:dyDescent="0.25">
      <c r="A430" s="70">
        <v>342</v>
      </c>
      <c r="B430" s="72" t="s">
        <v>939</v>
      </c>
      <c r="C430" s="73" t="s">
        <v>521</v>
      </c>
      <c r="D430" s="74" t="s">
        <v>940</v>
      </c>
      <c r="E430" s="75">
        <v>1324</v>
      </c>
      <c r="F430" s="74">
        <v>126077.91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0"/>
        <v>1324</v>
      </c>
      <c r="O430" s="25">
        <f t="shared" si="41"/>
        <v>126077.91</v>
      </c>
    </row>
    <row r="431" spans="1:15" s="26" customFormat="1" ht="26.4" x14ac:dyDescent="0.25">
      <c r="A431" s="70">
        <v>343</v>
      </c>
      <c r="B431" s="72" t="s">
        <v>941</v>
      </c>
      <c r="C431" s="73" t="s">
        <v>321</v>
      </c>
      <c r="D431" s="74" t="s">
        <v>940</v>
      </c>
      <c r="E431" s="75">
        <v>252</v>
      </c>
      <c r="F431" s="74">
        <v>23997.960000000003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252</v>
      </c>
      <c r="O431" s="25">
        <f t="shared" si="41"/>
        <v>23997.960000000003</v>
      </c>
    </row>
    <row r="432" spans="1:15" s="26" customFormat="1" ht="13.2" x14ac:dyDescent="0.25">
      <c r="A432" s="70">
        <v>344</v>
      </c>
      <c r="B432" s="72" t="s">
        <v>942</v>
      </c>
      <c r="C432" s="73" t="s">
        <v>743</v>
      </c>
      <c r="D432" s="74" t="s">
        <v>943</v>
      </c>
      <c r="E432" s="75">
        <v>8</v>
      </c>
      <c r="F432" s="74">
        <v>722.40000000000009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0"/>
        <v>8</v>
      </c>
      <c r="O432" s="25">
        <f t="shared" si="41"/>
        <v>722.40000000000009</v>
      </c>
    </row>
    <row r="433" spans="1:15" s="26" customFormat="1" ht="13.2" x14ac:dyDescent="0.25">
      <c r="A433" s="70">
        <v>345</v>
      </c>
      <c r="B433" s="72" t="s">
        <v>944</v>
      </c>
      <c r="C433" s="73" t="s">
        <v>299</v>
      </c>
      <c r="D433" s="74" t="s">
        <v>945</v>
      </c>
      <c r="E433" s="75">
        <v>3</v>
      </c>
      <c r="F433" s="74">
        <v>706.95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0"/>
        <v>3</v>
      </c>
      <c r="O433" s="25">
        <f t="shared" si="41"/>
        <v>706.95</v>
      </c>
    </row>
    <row r="434" spans="1:15" s="26" customFormat="1" ht="26.4" x14ac:dyDescent="0.25">
      <c r="A434" s="70">
        <v>346</v>
      </c>
      <c r="B434" s="72" t="s">
        <v>946</v>
      </c>
      <c r="C434" s="73" t="s">
        <v>321</v>
      </c>
      <c r="D434" s="74">
        <v>732</v>
      </c>
      <c r="E434" s="75"/>
      <c r="F434" s="74"/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0"/>
        <v>0</v>
      </c>
      <c r="O434" s="25">
        <f t="shared" si="41"/>
        <v>0</v>
      </c>
    </row>
    <row r="435" spans="1:15" s="26" customFormat="1" ht="26.4" x14ac:dyDescent="0.25">
      <c r="A435" s="70">
        <v>347</v>
      </c>
      <c r="B435" s="72" t="s">
        <v>947</v>
      </c>
      <c r="C435" s="73" t="s">
        <v>299</v>
      </c>
      <c r="D435" s="74" t="s">
        <v>948</v>
      </c>
      <c r="E435" s="75">
        <v>2</v>
      </c>
      <c r="F435" s="74">
        <v>1530.1000000000001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0"/>
        <v>2</v>
      </c>
      <c r="O435" s="25">
        <f t="shared" si="41"/>
        <v>1530.1000000000001</v>
      </c>
    </row>
    <row r="436" spans="1:15" s="26" customFormat="1" ht="26.4" x14ac:dyDescent="0.25">
      <c r="A436" s="70">
        <v>348</v>
      </c>
      <c r="B436" s="72" t="s">
        <v>949</v>
      </c>
      <c r="C436" s="73" t="s">
        <v>299</v>
      </c>
      <c r="D436" s="74" t="s">
        <v>950</v>
      </c>
      <c r="E436" s="75">
        <v>12</v>
      </c>
      <c r="F436" s="74">
        <v>5284.4900000000007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0"/>
        <v>12</v>
      </c>
      <c r="O436" s="25">
        <f t="shared" si="41"/>
        <v>5284.4900000000007</v>
      </c>
    </row>
    <row r="437" spans="1:15" s="26" customFormat="1" ht="13.2" x14ac:dyDescent="0.25">
      <c r="A437" s="70">
        <v>349</v>
      </c>
      <c r="B437" s="72" t="s">
        <v>951</v>
      </c>
      <c r="C437" s="73" t="s">
        <v>435</v>
      </c>
      <c r="D437" s="74" t="s">
        <v>952</v>
      </c>
      <c r="E437" s="75">
        <v>21668</v>
      </c>
      <c r="F437" s="74">
        <v>45502.8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0"/>
        <v>21668</v>
      </c>
      <c r="O437" s="25">
        <f t="shared" si="41"/>
        <v>45502.8</v>
      </c>
    </row>
    <row r="438" spans="1:15" s="26" customFormat="1" ht="13.2" x14ac:dyDescent="0.25">
      <c r="A438" s="70">
        <v>350</v>
      </c>
      <c r="B438" s="72" t="s">
        <v>953</v>
      </c>
      <c r="C438" s="73" t="s">
        <v>435</v>
      </c>
      <c r="D438" s="74" t="s">
        <v>952</v>
      </c>
      <c r="E438" s="75">
        <v>1400</v>
      </c>
      <c r="F438" s="74">
        <v>2940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0"/>
        <v>1400</v>
      </c>
      <c r="O438" s="25">
        <f t="shared" si="41"/>
        <v>2940</v>
      </c>
    </row>
    <row r="439" spans="1:15" s="26" customFormat="1" ht="13.2" x14ac:dyDescent="0.25">
      <c r="A439" s="70">
        <v>351</v>
      </c>
      <c r="B439" s="72" t="s">
        <v>954</v>
      </c>
      <c r="C439" s="73" t="s">
        <v>435</v>
      </c>
      <c r="D439" s="74" t="s">
        <v>955</v>
      </c>
      <c r="E439" s="75"/>
      <c r="F439" s="74"/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0"/>
        <v>0</v>
      </c>
      <c r="O439" s="25">
        <f t="shared" si="41"/>
        <v>0</v>
      </c>
    </row>
    <row r="440" spans="1:15" s="26" customFormat="1" ht="13.2" x14ac:dyDescent="0.25">
      <c r="A440" s="70">
        <v>352</v>
      </c>
      <c r="B440" s="72" t="s">
        <v>956</v>
      </c>
      <c r="C440" s="73" t="s">
        <v>957</v>
      </c>
      <c r="D440" s="74" t="s">
        <v>958</v>
      </c>
      <c r="E440" s="75">
        <v>20000</v>
      </c>
      <c r="F440" s="74">
        <v>50500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0"/>
        <v>20000</v>
      </c>
      <c r="O440" s="25">
        <f t="shared" si="41"/>
        <v>50500</v>
      </c>
    </row>
    <row r="441" spans="1:15" s="26" customFormat="1" ht="26.4" x14ac:dyDescent="0.25">
      <c r="A441" s="70">
        <v>353</v>
      </c>
      <c r="B441" s="72" t="s">
        <v>959</v>
      </c>
      <c r="C441" s="73" t="s">
        <v>295</v>
      </c>
      <c r="D441" s="74" t="s">
        <v>960</v>
      </c>
      <c r="E441" s="75"/>
      <c r="F441" s="74"/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0"/>
        <v>0</v>
      </c>
      <c r="O441" s="25">
        <f t="shared" si="41"/>
        <v>0</v>
      </c>
    </row>
    <row r="442" spans="1:15" s="17" customFormat="1" ht="13.5" customHeight="1" thickBot="1" x14ac:dyDescent="0.3"/>
    <row r="443" spans="1:15" s="17" customFormat="1" ht="26.25" customHeight="1" x14ac:dyDescent="0.25">
      <c r="A443" s="92" t="s">
        <v>139</v>
      </c>
      <c r="B443" s="86" t="s">
        <v>32</v>
      </c>
      <c r="C443" s="97" t="s">
        <v>141</v>
      </c>
      <c r="D443" s="86" t="s">
        <v>142</v>
      </c>
      <c r="E443" s="86" t="s">
        <v>1204</v>
      </c>
      <c r="F443" s="86"/>
      <c r="G443" s="87" t="s">
        <v>146</v>
      </c>
    </row>
    <row r="444" spans="1:15" s="17" customFormat="1" ht="12.75" customHeight="1" x14ac:dyDescent="0.25">
      <c r="A444" s="93"/>
      <c r="B444" s="95"/>
      <c r="C444" s="98"/>
      <c r="D444" s="95"/>
      <c r="E444" s="90" t="s">
        <v>147</v>
      </c>
      <c r="F444" s="90" t="s">
        <v>148</v>
      </c>
      <c r="G444" s="88"/>
    </row>
    <row r="445" spans="1:15" s="17" customFormat="1" ht="13.5" customHeight="1" thickBot="1" x14ac:dyDescent="0.3">
      <c r="A445" s="94"/>
      <c r="B445" s="96"/>
      <c r="C445" s="99"/>
      <c r="D445" s="96"/>
      <c r="E445" s="91"/>
      <c r="F445" s="91"/>
      <c r="G445" s="89"/>
    </row>
    <row r="446" spans="1:15" s="26" customFormat="1" ht="26.4" x14ac:dyDescent="0.25">
      <c r="A446" s="70">
        <v>354</v>
      </c>
      <c r="B446" s="72" t="s">
        <v>961</v>
      </c>
      <c r="C446" s="73" t="s">
        <v>295</v>
      </c>
      <c r="D446" s="74" t="s">
        <v>960</v>
      </c>
      <c r="E446" s="75"/>
      <c r="F446" s="74"/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ref="N446:N461" si="42">E446</f>
        <v>0</v>
      </c>
      <c r="O446" s="25">
        <f t="shared" ref="O446:O461" si="43">F446</f>
        <v>0</v>
      </c>
    </row>
    <row r="447" spans="1:15" s="26" customFormat="1" ht="26.4" x14ac:dyDescent="0.25">
      <c r="A447" s="70">
        <v>355</v>
      </c>
      <c r="B447" s="72" t="s">
        <v>962</v>
      </c>
      <c r="C447" s="73" t="s">
        <v>435</v>
      </c>
      <c r="D447" s="74" t="s">
        <v>963</v>
      </c>
      <c r="E447" s="75">
        <v>9850</v>
      </c>
      <c r="F447" s="74">
        <v>27087.5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2"/>
        <v>9850</v>
      </c>
      <c r="O447" s="25">
        <f t="shared" si="43"/>
        <v>27087.5</v>
      </c>
    </row>
    <row r="448" spans="1:15" s="26" customFormat="1" ht="26.4" x14ac:dyDescent="0.25">
      <c r="A448" s="70">
        <v>356</v>
      </c>
      <c r="B448" s="72" t="s">
        <v>964</v>
      </c>
      <c r="C448" s="73" t="s">
        <v>435</v>
      </c>
      <c r="D448" s="74" t="s">
        <v>965</v>
      </c>
      <c r="E448" s="75">
        <v>4360</v>
      </c>
      <c r="F448" s="74">
        <v>64352.770000000004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2"/>
        <v>4360</v>
      </c>
      <c r="O448" s="25">
        <f t="shared" si="43"/>
        <v>64352.770000000004</v>
      </c>
    </row>
    <row r="449" spans="1:15" s="26" customFormat="1" ht="26.4" x14ac:dyDescent="0.25">
      <c r="A449" s="70">
        <v>357</v>
      </c>
      <c r="B449" s="72" t="s">
        <v>966</v>
      </c>
      <c r="C449" s="73" t="s">
        <v>299</v>
      </c>
      <c r="D449" s="74" t="s">
        <v>967</v>
      </c>
      <c r="E449" s="75">
        <v>9</v>
      </c>
      <c r="F449" s="74">
        <v>3732.57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2"/>
        <v>9</v>
      </c>
      <c r="O449" s="25">
        <f t="shared" si="43"/>
        <v>3732.57</v>
      </c>
    </row>
    <row r="450" spans="1:15" s="26" customFormat="1" ht="13.2" x14ac:dyDescent="0.25">
      <c r="A450" s="70">
        <v>358</v>
      </c>
      <c r="B450" s="72" t="s">
        <v>968</v>
      </c>
      <c r="C450" s="73" t="s">
        <v>316</v>
      </c>
      <c r="D450" s="74" t="s">
        <v>969</v>
      </c>
      <c r="E450" s="75">
        <v>3</v>
      </c>
      <c r="F450" s="74">
        <v>169.5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2"/>
        <v>3</v>
      </c>
      <c r="O450" s="25">
        <f t="shared" si="43"/>
        <v>169.5</v>
      </c>
    </row>
    <row r="451" spans="1:15" s="26" customFormat="1" ht="39.6" x14ac:dyDescent="0.25">
      <c r="A451" s="70">
        <v>359</v>
      </c>
      <c r="B451" s="72" t="s">
        <v>970</v>
      </c>
      <c r="C451" s="73" t="s">
        <v>316</v>
      </c>
      <c r="D451" s="74" t="s">
        <v>971</v>
      </c>
      <c r="E451" s="75">
        <v>3</v>
      </c>
      <c r="F451" s="74">
        <v>197.76000000000002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2"/>
        <v>3</v>
      </c>
      <c r="O451" s="25">
        <f t="shared" si="43"/>
        <v>197.76000000000002</v>
      </c>
    </row>
    <row r="452" spans="1:15" s="26" customFormat="1" ht="13.2" x14ac:dyDescent="0.25">
      <c r="A452" s="70">
        <v>360</v>
      </c>
      <c r="B452" s="72" t="s">
        <v>972</v>
      </c>
      <c r="C452" s="73" t="s">
        <v>295</v>
      </c>
      <c r="D452" s="74">
        <v>310</v>
      </c>
      <c r="E452" s="75"/>
      <c r="F452" s="74"/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2"/>
        <v>0</v>
      </c>
      <c r="O452" s="25">
        <f t="shared" si="43"/>
        <v>0</v>
      </c>
    </row>
    <row r="453" spans="1:15" s="26" customFormat="1" ht="26.4" x14ac:dyDescent="0.25">
      <c r="A453" s="70">
        <v>361</v>
      </c>
      <c r="B453" s="72" t="s">
        <v>973</v>
      </c>
      <c r="C453" s="73" t="s">
        <v>299</v>
      </c>
      <c r="D453" s="74" t="s">
        <v>974</v>
      </c>
      <c r="E453" s="75">
        <v>67</v>
      </c>
      <c r="F453" s="74">
        <v>25808.400000000001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2"/>
        <v>67</v>
      </c>
      <c r="O453" s="25">
        <f t="shared" si="43"/>
        <v>25808.400000000001</v>
      </c>
    </row>
    <row r="454" spans="1:15" s="26" customFormat="1" ht="13.2" x14ac:dyDescent="0.25">
      <c r="A454" s="70">
        <v>362</v>
      </c>
      <c r="B454" s="72" t="s">
        <v>975</v>
      </c>
      <c r="C454" s="73" t="s">
        <v>299</v>
      </c>
      <c r="D454" s="74" t="s">
        <v>976</v>
      </c>
      <c r="E454" s="75">
        <v>50</v>
      </c>
      <c r="F454" s="74">
        <v>14088.5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2"/>
        <v>50</v>
      </c>
      <c r="O454" s="25">
        <f t="shared" si="43"/>
        <v>14088.5</v>
      </c>
    </row>
    <row r="455" spans="1:15" s="26" customFormat="1" ht="26.4" x14ac:dyDescent="0.25">
      <c r="A455" s="70">
        <v>363</v>
      </c>
      <c r="B455" s="72" t="s">
        <v>977</v>
      </c>
      <c r="C455" s="73" t="s">
        <v>321</v>
      </c>
      <c r="D455" s="74" t="s">
        <v>978</v>
      </c>
      <c r="E455" s="75"/>
      <c r="F455" s="74"/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2"/>
        <v>0</v>
      </c>
      <c r="O455" s="25">
        <f t="shared" si="43"/>
        <v>0</v>
      </c>
    </row>
    <row r="456" spans="1:15" s="26" customFormat="1" ht="13.2" x14ac:dyDescent="0.25">
      <c r="A456" s="70">
        <v>364</v>
      </c>
      <c r="B456" s="72" t="s">
        <v>979</v>
      </c>
      <c r="C456" s="73" t="s">
        <v>589</v>
      </c>
      <c r="D456" s="74" t="s">
        <v>980</v>
      </c>
      <c r="E456" s="75">
        <v>50</v>
      </c>
      <c r="F456" s="74">
        <v>11541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2"/>
        <v>50</v>
      </c>
      <c r="O456" s="25">
        <f t="shared" si="43"/>
        <v>11541</v>
      </c>
    </row>
    <row r="457" spans="1:15" s="26" customFormat="1" ht="13.2" x14ac:dyDescent="0.25">
      <c r="A457" s="70">
        <v>365</v>
      </c>
      <c r="B457" s="72" t="s">
        <v>981</v>
      </c>
      <c r="C457" s="73" t="s">
        <v>299</v>
      </c>
      <c r="D457" s="74" t="s">
        <v>982</v>
      </c>
      <c r="E457" s="75">
        <v>121</v>
      </c>
      <c r="F457" s="74">
        <v>25882.52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2"/>
        <v>121</v>
      </c>
      <c r="O457" s="25">
        <f t="shared" si="43"/>
        <v>25882.52</v>
      </c>
    </row>
    <row r="458" spans="1:15" s="26" customFormat="1" ht="26.4" x14ac:dyDescent="0.25">
      <c r="A458" s="70">
        <v>366</v>
      </c>
      <c r="B458" s="72" t="s">
        <v>983</v>
      </c>
      <c r="C458" s="73" t="s">
        <v>589</v>
      </c>
      <c r="D458" s="74" t="s">
        <v>984</v>
      </c>
      <c r="E458" s="75">
        <v>100</v>
      </c>
      <c r="F458" s="74">
        <v>22193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2"/>
        <v>100</v>
      </c>
      <c r="O458" s="25">
        <f t="shared" si="43"/>
        <v>22193</v>
      </c>
    </row>
    <row r="459" spans="1:15" s="26" customFormat="1" ht="13.2" x14ac:dyDescent="0.25">
      <c r="A459" s="70">
        <v>367</v>
      </c>
      <c r="B459" s="72" t="s">
        <v>985</v>
      </c>
      <c r="C459" s="73" t="s">
        <v>316</v>
      </c>
      <c r="D459" s="74" t="s">
        <v>986</v>
      </c>
      <c r="E459" s="75"/>
      <c r="F459" s="74"/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2"/>
        <v>0</v>
      </c>
      <c r="O459" s="25">
        <f t="shared" si="43"/>
        <v>0</v>
      </c>
    </row>
    <row r="460" spans="1:15" s="26" customFormat="1" ht="13.2" x14ac:dyDescent="0.25">
      <c r="A460" s="70">
        <v>368</v>
      </c>
      <c r="B460" s="72" t="s">
        <v>987</v>
      </c>
      <c r="C460" s="73" t="s">
        <v>499</v>
      </c>
      <c r="D460" s="74" t="s">
        <v>988</v>
      </c>
      <c r="E460" s="75">
        <v>580</v>
      </c>
      <c r="F460" s="74">
        <v>24882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2"/>
        <v>580</v>
      </c>
      <c r="O460" s="25">
        <f t="shared" si="43"/>
        <v>24882</v>
      </c>
    </row>
    <row r="461" spans="1:15" s="26" customFormat="1" ht="39.6" x14ac:dyDescent="0.25">
      <c r="A461" s="70">
        <v>369</v>
      </c>
      <c r="B461" s="72" t="s">
        <v>989</v>
      </c>
      <c r="C461" s="73" t="s">
        <v>299</v>
      </c>
      <c r="D461" s="74" t="s">
        <v>990</v>
      </c>
      <c r="E461" s="75">
        <v>2</v>
      </c>
      <c r="F461" s="74">
        <v>2236.2000000000003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2"/>
        <v>2</v>
      </c>
      <c r="O461" s="25">
        <f t="shared" si="43"/>
        <v>2236.2000000000003</v>
      </c>
    </row>
    <row r="462" spans="1:15" s="17" customFormat="1" ht="13.5" customHeight="1" thickBot="1" x14ac:dyDescent="0.3"/>
    <row r="463" spans="1:15" s="17" customFormat="1" ht="26.25" customHeight="1" x14ac:dyDescent="0.25">
      <c r="A463" s="92" t="s">
        <v>139</v>
      </c>
      <c r="B463" s="86" t="s">
        <v>32</v>
      </c>
      <c r="C463" s="97" t="s">
        <v>141</v>
      </c>
      <c r="D463" s="86" t="s">
        <v>142</v>
      </c>
      <c r="E463" s="86" t="s">
        <v>1204</v>
      </c>
      <c r="F463" s="86"/>
      <c r="G463" s="87" t="s">
        <v>146</v>
      </c>
    </row>
    <row r="464" spans="1:15" s="17" customFormat="1" ht="12.75" customHeight="1" x14ac:dyDescent="0.25">
      <c r="A464" s="93"/>
      <c r="B464" s="95"/>
      <c r="C464" s="98"/>
      <c r="D464" s="95"/>
      <c r="E464" s="90" t="s">
        <v>147</v>
      </c>
      <c r="F464" s="90" t="s">
        <v>148</v>
      </c>
      <c r="G464" s="88"/>
    </row>
    <row r="465" spans="1:15" s="17" customFormat="1" ht="13.5" customHeight="1" thickBot="1" x14ac:dyDescent="0.3">
      <c r="A465" s="94"/>
      <c r="B465" s="96"/>
      <c r="C465" s="99"/>
      <c r="D465" s="96"/>
      <c r="E465" s="91"/>
      <c r="F465" s="91"/>
      <c r="G465" s="89"/>
    </row>
    <row r="466" spans="1:15" s="26" customFormat="1" ht="26.4" x14ac:dyDescent="0.25">
      <c r="A466" s="70">
        <v>370</v>
      </c>
      <c r="B466" s="72" t="s">
        <v>991</v>
      </c>
      <c r="C466" s="73" t="s">
        <v>299</v>
      </c>
      <c r="D466" s="74" t="s">
        <v>992</v>
      </c>
      <c r="E466" s="75">
        <v>5</v>
      </c>
      <c r="F466" s="74">
        <v>2339.15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ref="N466:N480" si="44">E466</f>
        <v>5</v>
      </c>
      <c r="O466" s="25">
        <f t="shared" ref="O466:O480" si="45">F466</f>
        <v>2339.15</v>
      </c>
    </row>
    <row r="467" spans="1:15" s="26" customFormat="1" ht="26.4" x14ac:dyDescent="0.25">
      <c r="A467" s="70">
        <v>371</v>
      </c>
      <c r="B467" s="72" t="s">
        <v>993</v>
      </c>
      <c r="C467" s="73" t="s">
        <v>295</v>
      </c>
      <c r="D467" s="74" t="s">
        <v>994</v>
      </c>
      <c r="E467" s="75">
        <v>2000</v>
      </c>
      <c r="F467" s="74">
        <v>6937.63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4"/>
        <v>2000</v>
      </c>
      <c r="O467" s="25">
        <f t="shared" si="45"/>
        <v>6937.63</v>
      </c>
    </row>
    <row r="468" spans="1:15" s="26" customFormat="1" ht="26.4" x14ac:dyDescent="0.25">
      <c r="A468" s="70">
        <v>372</v>
      </c>
      <c r="B468" s="72" t="s">
        <v>993</v>
      </c>
      <c r="C468" s="73" t="s">
        <v>295</v>
      </c>
      <c r="D468" s="74" t="s">
        <v>995</v>
      </c>
      <c r="E468" s="75">
        <v>1850</v>
      </c>
      <c r="F468" s="74">
        <v>8928.18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4"/>
        <v>1850</v>
      </c>
      <c r="O468" s="25">
        <f t="shared" si="45"/>
        <v>8928.18</v>
      </c>
    </row>
    <row r="469" spans="1:15" s="26" customFormat="1" ht="26.4" x14ac:dyDescent="0.25">
      <c r="A469" s="70">
        <v>373</v>
      </c>
      <c r="B469" s="72" t="s">
        <v>996</v>
      </c>
      <c r="C469" s="73" t="s">
        <v>295</v>
      </c>
      <c r="D469" s="74" t="s">
        <v>997</v>
      </c>
      <c r="E469" s="75">
        <v>15</v>
      </c>
      <c r="F469" s="74">
        <v>73.8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4"/>
        <v>15</v>
      </c>
      <c r="O469" s="25">
        <f t="shared" si="45"/>
        <v>73.8</v>
      </c>
    </row>
    <row r="470" spans="1:15" s="26" customFormat="1" ht="13.2" x14ac:dyDescent="0.25">
      <c r="A470" s="70">
        <v>374</v>
      </c>
      <c r="B470" s="72" t="s">
        <v>998</v>
      </c>
      <c r="C470" s="73" t="s">
        <v>295</v>
      </c>
      <c r="D470" s="74" t="s">
        <v>999</v>
      </c>
      <c r="E470" s="75">
        <v>20</v>
      </c>
      <c r="F470" s="74">
        <v>142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4"/>
        <v>20</v>
      </c>
      <c r="O470" s="25">
        <f t="shared" si="45"/>
        <v>142</v>
      </c>
    </row>
    <row r="471" spans="1:15" s="26" customFormat="1" ht="13.2" x14ac:dyDescent="0.25">
      <c r="A471" s="70">
        <v>375</v>
      </c>
      <c r="B471" s="72" t="s">
        <v>1000</v>
      </c>
      <c r="C471" s="73" t="s">
        <v>295</v>
      </c>
      <c r="D471" s="74" t="s">
        <v>1001</v>
      </c>
      <c r="E471" s="75">
        <v>2</v>
      </c>
      <c r="F471" s="74">
        <v>4.82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4"/>
        <v>2</v>
      </c>
      <c r="O471" s="25">
        <f t="shared" si="45"/>
        <v>4.82</v>
      </c>
    </row>
    <row r="472" spans="1:15" s="26" customFormat="1" ht="66" x14ac:dyDescent="0.25">
      <c r="A472" s="70">
        <v>376</v>
      </c>
      <c r="B472" s="72" t="s">
        <v>1002</v>
      </c>
      <c r="C472" s="73" t="s">
        <v>295</v>
      </c>
      <c r="D472" s="74" t="s">
        <v>1003</v>
      </c>
      <c r="E472" s="75">
        <v>126</v>
      </c>
      <c r="F472" s="74">
        <v>13212.36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4"/>
        <v>126</v>
      </c>
      <c r="O472" s="25">
        <f t="shared" si="45"/>
        <v>13212.36</v>
      </c>
    </row>
    <row r="473" spans="1:15" s="26" customFormat="1" ht="26.4" x14ac:dyDescent="0.25">
      <c r="A473" s="70">
        <v>377</v>
      </c>
      <c r="B473" s="72" t="s">
        <v>1004</v>
      </c>
      <c r="C473" s="73" t="s">
        <v>743</v>
      </c>
      <c r="D473" s="74" t="s">
        <v>1005</v>
      </c>
      <c r="E473" s="75">
        <v>30</v>
      </c>
      <c r="F473" s="74">
        <v>1472.4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4"/>
        <v>30</v>
      </c>
      <c r="O473" s="25">
        <f t="shared" si="45"/>
        <v>1472.4</v>
      </c>
    </row>
    <row r="474" spans="1:15" s="26" customFormat="1" ht="26.4" x14ac:dyDescent="0.25">
      <c r="A474" s="70">
        <v>378</v>
      </c>
      <c r="B474" s="72" t="s">
        <v>1006</v>
      </c>
      <c r="C474" s="73" t="s">
        <v>743</v>
      </c>
      <c r="D474" s="74" t="s">
        <v>1007</v>
      </c>
      <c r="E474" s="75">
        <v>40</v>
      </c>
      <c r="F474" s="74">
        <v>2996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4"/>
        <v>40</v>
      </c>
      <c r="O474" s="25">
        <f t="shared" si="45"/>
        <v>2996</v>
      </c>
    </row>
    <row r="475" spans="1:15" s="26" customFormat="1" ht="13.2" x14ac:dyDescent="0.25">
      <c r="A475" s="70">
        <v>379</v>
      </c>
      <c r="B475" s="72" t="s">
        <v>1008</v>
      </c>
      <c r="C475" s="73" t="s">
        <v>335</v>
      </c>
      <c r="D475" s="74" t="s">
        <v>1009</v>
      </c>
      <c r="E475" s="75">
        <v>229</v>
      </c>
      <c r="F475" s="74">
        <v>26457.780000000002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4"/>
        <v>229</v>
      </c>
      <c r="O475" s="25">
        <f t="shared" si="45"/>
        <v>26457.780000000002</v>
      </c>
    </row>
    <row r="476" spans="1:15" s="26" customFormat="1" ht="13.2" x14ac:dyDescent="0.25">
      <c r="A476" s="70">
        <v>380</v>
      </c>
      <c r="B476" s="72" t="s">
        <v>1010</v>
      </c>
      <c r="C476" s="73" t="s">
        <v>335</v>
      </c>
      <c r="D476" s="74" t="s">
        <v>1011</v>
      </c>
      <c r="E476" s="75">
        <v>48</v>
      </c>
      <c r="F476" s="74">
        <v>6580.8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4"/>
        <v>48</v>
      </c>
      <c r="O476" s="25">
        <f t="shared" si="45"/>
        <v>6580.8</v>
      </c>
    </row>
    <row r="477" spans="1:15" s="26" customFormat="1" ht="13.2" x14ac:dyDescent="0.25">
      <c r="A477" s="70">
        <v>381</v>
      </c>
      <c r="B477" s="72" t="s">
        <v>1012</v>
      </c>
      <c r="C477" s="73" t="s">
        <v>299</v>
      </c>
      <c r="D477" s="74" t="s">
        <v>1013</v>
      </c>
      <c r="E477" s="75">
        <v>24</v>
      </c>
      <c r="F477" s="74">
        <v>588.48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4"/>
        <v>24</v>
      </c>
      <c r="O477" s="25">
        <f t="shared" si="45"/>
        <v>588.48</v>
      </c>
    </row>
    <row r="478" spans="1:15" s="26" customFormat="1" ht="13.2" x14ac:dyDescent="0.25">
      <c r="A478" s="70">
        <v>382</v>
      </c>
      <c r="B478" s="72" t="s">
        <v>1014</v>
      </c>
      <c r="C478" s="73" t="s">
        <v>299</v>
      </c>
      <c r="D478" s="74" t="s">
        <v>1015</v>
      </c>
      <c r="E478" s="75">
        <v>20</v>
      </c>
      <c r="F478" s="74">
        <v>366.75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4"/>
        <v>20</v>
      </c>
      <c r="O478" s="25">
        <f t="shared" si="45"/>
        <v>366.75</v>
      </c>
    </row>
    <row r="479" spans="1:15" s="26" customFormat="1" ht="13.2" x14ac:dyDescent="0.25">
      <c r="A479" s="70">
        <v>383</v>
      </c>
      <c r="B479" s="72" t="s">
        <v>1016</v>
      </c>
      <c r="C479" s="73" t="s">
        <v>335</v>
      </c>
      <c r="D479" s="74" t="s">
        <v>1017</v>
      </c>
      <c r="E479" s="75">
        <v>812</v>
      </c>
      <c r="F479" s="74">
        <v>17767.34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4"/>
        <v>812</v>
      </c>
      <c r="O479" s="25">
        <f t="shared" si="45"/>
        <v>17767.34</v>
      </c>
    </row>
    <row r="480" spans="1:15" s="26" customFormat="1" ht="26.4" x14ac:dyDescent="0.25">
      <c r="A480" s="70">
        <v>384</v>
      </c>
      <c r="B480" s="72" t="s">
        <v>1018</v>
      </c>
      <c r="C480" s="73" t="s">
        <v>321</v>
      </c>
      <c r="D480" s="74" t="s">
        <v>1019</v>
      </c>
      <c r="E480" s="75">
        <v>1480</v>
      </c>
      <c r="F480" s="74">
        <v>52258.8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4"/>
        <v>1480</v>
      </c>
      <c r="O480" s="25">
        <f t="shared" si="45"/>
        <v>52258.8</v>
      </c>
    </row>
    <row r="481" spans="1:15" s="17" customFormat="1" ht="13.5" customHeight="1" thickBot="1" x14ac:dyDescent="0.3"/>
    <row r="482" spans="1:15" s="17" customFormat="1" ht="26.25" customHeight="1" x14ac:dyDescent="0.25">
      <c r="A482" s="92" t="s">
        <v>139</v>
      </c>
      <c r="B482" s="86" t="s">
        <v>32</v>
      </c>
      <c r="C482" s="97" t="s">
        <v>141</v>
      </c>
      <c r="D482" s="86" t="s">
        <v>142</v>
      </c>
      <c r="E482" s="86" t="s">
        <v>1204</v>
      </c>
      <c r="F482" s="86"/>
      <c r="G482" s="87" t="s">
        <v>146</v>
      </c>
    </row>
    <row r="483" spans="1:15" s="17" customFormat="1" ht="12.75" customHeight="1" x14ac:dyDescent="0.25">
      <c r="A483" s="93"/>
      <c r="B483" s="95"/>
      <c r="C483" s="98"/>
      <c r="D483" s="95"/>
      <c r="E483" s="90" t="s">
        <v>147</v>
      </c>
      <c r="F483" s="90" t="s">
        <v>148</v>
      </c>
      <c r="G483" s="88"/>
    </row>
    <row r="484" spans="1:15" s="17" customFormat="1" ht="13.5" customHeight="1" thickBot="1" x14ac:dyDescent="0.3">
      <c r="A484" s="94"/>
      <c r="B484" s="96"/>
      <c r="C484" s="99"/>
      <c r="D484" s="96"/>
      <c r="E484" s="91"/>
      <c r="F484" s="91"/>
      <c r="G484" s="89"/>
    </row>
    <row r="485" spans="1:15" s="26" customFormat="1" ht="13.2" x14ac:dyDescent="0.25">
      <c r="A485" s="70">
        <v>385</v>
      </c>
      <c r="B485" s="72" t="s">
        <v>1020</v>
      </c>
      <c r="C485" s="73" t="s">
        <v>335</v>
      </c>
      <c r="D485" s="74" t="s">
        <v>1021</v>
      </c>
      <c r="E485" s="75">
        <v>1029</v>
      </c>
      <c r="F485" s="74">
        <v>32537.97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ref="N485:N505" si="46">E485</f>
        <v>1029</v>
      </c>
      <c r="O485" s="25">
        <f t="shared" ref="O485:O505" si="47">F485</f>
        <v>32537.97</v>
      </c>
    </row>
    <row r="486" spans="1:15" s="26" customFormat="1" ht="26.4" x14ac:dyDescent="0.25">
      <c r="A486" s="70">
        <v>386</v>
      </c>
      <c r="B486" s="72" t="s">
        <v>1022</v>
      </c>
      <c r="C486" s="73" t="s">
        <v>321</v>
      </c>
      <c r="D486" s="74" t="s">
        <v>1023</v>
      </c>
      <c r="E486" s="75"/>
      <c r="F486" s="74"/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46"/>
        <v>0</v>
      </c>
      <c r="O486" s="25">
        <f t="shared" si="47"/>
        <v>0</v>
      </c>
    </row>
    <row r="487" spans="1:15" s="26" customFormat="1" ht="13.2" x14ac:dyDescent="0.25">
      <c r="A487" s="70">
        <v>387</v>
      </c>
      <c r="B487" s="72" t="s">
        <v>1024</v>
      </c>
      <c r="C487" s="73" t="s">
        <v>316</v>
      </c>
      <c r="D487" s="74" t="s">
        <v>1025</v>
      </c>
      <c r="E487" s="75">
        <v>6</v>
      </c>
      <c r="F487" s="74">
        <v>12567.61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46"/>
        <v>6</v>
      </c>
      <c r="O487" s="25">
        <f t="shared" si="47"/>
        <v>12567.61</v>
      </c>
    </row>
    <row r="488" spans="1:15" s="26" customFormat="1" ht="13.2" x14ac:dyDescent="0.25">
      <c r="A488" s="70">
        <v>388</v>
      </c>
      <c r="B488" s="72" t="s">
        <v>1026</v>
      </c>
      <c r="C488" s="73" t="s">
        <v>316</v>
      </c>
      <c r="D488" s="74" t="s">
        <v>1027</v>
      </c>
      <c r="E488" s="75">
        <v>26</v>
      </c>
      <c r="F488" s="74">
        <v>435.89000000000004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46"/>
        <v>26</v>
      </c>
      <c r="O488" s="25">
        <f t="shared" si="47"/>
        <v>435.89000000000004</v>
      </c>
    </row>
    <row r="489" spans="1:15" s="26" customFormat="1" ht="13.2" x14ac:dyDescent="0.25">
      <c r="A489" s="70">
        <v>389</v>
      </c>
      <c r="B489" s="72" t="s">
        <v>1028</v>
      </c>
      <c r="C489" s="73" t="s">
        <v>316</v>
      </c>
      <c r="D489" s="74" t="s">
        <v>1029</v>
      </c>
      <c r="E489" s="75">
        <v>1</v>
      </c>
      <c r="F489" s="74">
        <v>8.85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46"/>
        <v>1</v>
      </c>
      <c r="O489" s="25">
        <f t="shared" si="47"/>
        <v>8.85</v>
      </c>
    </row>
    <row r="490" spans="1:15" s="26" customFormat="1" ht="13.2" x14ac:dyDescent="0.25">
      <c r="A490" s="70">
        <v>390</v>
      </c>
      <c r="B490" s="72" t="s">
        <v>1030</v>
      </c>
      <c r="C490" s="73" t="s">
        <v>299</v>
      </c>
      <c r="D490" s="74" t="s">
        <v>1031</v>
      </c>
      <c r="E490" s="75">
        <v>5</v>
      </c>
      <c r="F490" s="74">
        <v>614.80000000000007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46"/>
        <v>5</v>
      </c>
      <c r="O490" s="25">
        <f t="shared" si="47"/>
        <v>614.80000000000007</v>
      </c>
    </row>
    <row r="491" spans="1:15" s="26" customFormat="1" ht="13.2" x14ac:dyDescent="0.25">
      <c r="A491" s="70">
        <v>391</v>
      </c>
      <c r="B491" s="72" t="s">
        <v>1032</v>
      </c>
      <c r="C491" s="73" t="s">
        <v>299</v>
      </c>
      <c r="D491" s="74" t="s">
        <v>1033</v>
      </c>
      <c r="E491" s="75">
        <v>400</v>
      </c>
      <c r="F491" s="74">
        <v>13721.980000000001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6"/>
        <v>400</v>
      </c>
      <c r="O491" s="25">
        <f t="shared" si="47"/>
        <v>13721.980000000001</v>
      </c>
    </row>
    <row r="492" spans="1:15" s="26" customFormat="1" ht="13.2" x14ac:dyDescent="0.25">
      <c r="A492" s="70">
        <v>392</v>
      </c>
      <c r="B492" s="72" t="s">
        <v>1034</v>
      </c>
      <c r="C492" s="73" t="s">
        <v>299</v>
      </c>
      <c r="D492" s="74" t="s">
        <v>1035</v>
      </c>
      <c r="E492" s="75">
        <v>1</v>
      </c>
      <c r="F492" s="74">
        <v>64.070000000000007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6"/>
        <v>1</v>
      </c>
      <c r="O492" s="25">
        <f t="shared" si="47"/>
        <v>64.070000000000007</v>
      </c>
    </row>
    <row r="493" spans="1:15" s="26" customFormat="1" ht="39.6" x14ac:dyDescent="0.25">
      <c r="A493" s="70">
        <v>393</v>
      </c>
      <c r="B493" s="72" t="s">
        <v>1036</v>
      </c>
      <c r="C493" s="73" t="s">
        <v>299</v>
      </c>
      <c r="D493" s="74" t="s">
        <v>1037</v>
      </c>
      <c r="E493" s="75">
        <v>5</v>
      </c>
      <c r="F493" s="74">
        <v>2297.4500000000003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6"/>
        <v>5</v>
      </c>
      <c r="O493" s="25">
        <f t="shared" si="47"/>
        <v>2297.4500000000003</v>
      </c>
    </row>
    <row r="494" spans="1:15" s="26" customFormat="1" ht="26.4" x14ac:dyDescent="0.25">
      <c r="A494" s="70">
        <v>394</v>
      </c>
      <c r="B494" s="72" t="s">
        <v>1038</v>
      </c>
      <c r="C494" s="73" t="s">
        <v>299</v>
      </c>
      <c r="D494" s="74" t="s">
        <v>1039</v>
      </c>
      <c r="E494" s="75">
        <v>110</v>
      </c>
      <c r="F494" s="74">
        <v>86044.98000000001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6"/>
        <v>110</v>
      </c>
      <c r="O494" s="25">
        <f t="shared" si="47"/>
        <v>86044.98000000001</v>
      </c>
    </row>
    <row r="495" spans="1:15" s="26" customFormat="1" ht="13.2" x14ac:dyDescent="0.25">
      <c r="A495" s="70">
        <v>395</v>
      </c>
      <c r="B495" s="72" t="s">
        <v>1040</v>
      </c>
      <c r="C495" s="73" t="s">
        <v>321</v>
      </c>
      <c r="D495" s="74" t="s">
        <v>1041</v>
      </c>
      <c r="E495" s="75">
        <v>10</v>
      </c>
      <c r="F495" s="74">
        <v>963.59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6"/>
        <v>10</v>
      </c>
      <c r="O495" s="25">
        <f t="shared" si="47"/>
        <v>963.59</v>
      </c>
    </row>
    <row r="496" spans="1:15" s="26" customFormat="1" ht="13.2" x14ac:dyDescent="0.25">
      <c r="A496" s="70">
        <v>396</v>
      </c>
      <c r="B496" s="72" t="s">
        <v>1042</v>
      </c>
      <c r="C496" s="73" t="s">
        <v>335</v>
      </c>
      <c r="D496" s="74" t="s">
        <v>1043</v>
      </c>
      <c r="E496" s="75">
        <v>2145</v>
      </c>
      <c r="F496" s="74">
        <v>156349.05000000002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6"/>
        <v>2145</v>
      </c>
      <c r="O496" s="25">
        <f t="shared" si="47"/>
        <v>156349.05000000002</v>
      </c>
    </row>
    <row r="497" spans="1:15" s="26" customFormat="1" ht="13.2" x14ac:dyDescent="0.25">
      <c r="A497" s="70">
        <v>397</v>
      </c>
      <c r="B497" s="72" t="s">
        <v>1044</v>
      </c>
      <c r="C497" s="73" t="s">
        <v>316</v>
      </c>
      <c r="D497" s="74" t="s">
        <v>1045</v>
      </c>
      <c r="E497" s="75">
        <v>1</v>
      </c>
      <c r="F497" s="74">
        <v>153.71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6"/>
        <v>1</v>
      </c>
      <c r="O497" s="25">
        <f t="shared" si="47"/>
        <v>153.71</v>
      </c>
    </row>
    <row r="498" spans="1:15" s="26" customFormat="1" ht="13.2" x14ac:dyDescent="0.25">
      <c r="A498" s="70">
        <v>398</v>
      </c>
      <c r="B498" s="72" t="s">
        <v>1046</v>
      </c>
      <c r="C498" s="73" t="s">
        <v>299</v>
      </c>
      <c r="D498" s="74" t="s">
        <v>1047</v>
      </c>
      <c r="E498" s="75">
        <v>24</v>
      </c>
      <c r="F498" s="74">
        <v>5221.4400000000005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6"/>
        <v>24</v>
      </c>
      <c r="O498" s="25">
        <f t="shared" si="47"/>
        <v>5221.4400000000005</v>
      </c>
    </row>
    <row r="499" spans="1:15" s="26" customFormat="1" ht="13.2" x14ac:dyDescent="0.25">
      <c r="A499" s="70">
        <v>399</v>
      </c>
      <c r="B499" s="72" t="s">
        <v>1048</v>
      </c>
      <c r="C499" s="73" t="s">
        <v>589</v>
      </c>
      <c r="D499" s="74" t="s">
        <v>1049</v>
      </c>
      <c r="E499" s="75">
        <v>23</v>
      </c>
      <c r="F499" s="74">
        <v>2219.5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6"/>
        <v>23</v>
      </c>
      <c r="O499" s="25">
        <f t="shared" si="47"/>
        <v>2219.5</v>
      </c>
    </row>
    <row r="500" spans="1:15" s="26" customFormat="1" ht="13.2" x14ac:dyDescent="0.25">
      <c r="A500" s="70">
        <v>400</v>
      </c>
      <c r="B500" s="72" t="s">
        <v>1050</v>
      </c>
      <c r="C500" s="73" t="s">
        <v>299</v>
      </c>
      <c r="D500" s="74" t="s">
        <v>1051</v>
      </c>
      <c r="E500" s="75">
        <v>50</v>
      </c>
      <c r="F500" s="74">
        <v>23773.5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6"/>
        <v>50</v>
      </c>
      <c r="O500" s="25">
        <f t="shared" si="47"/>
        <v>23773.5</v>
      </c>
    </row>
    <row r="501" spans="1:15" s="26" customFormat="1" ht="13.2" x14ac:dyDescent="0.25">
      <c r="A501" s="70">
        <v>401</v>
      </c>
      <c r="B501" s="72" t="s">
        <v>1052</v>
      </c>
      <c r="C501" s="73" t="s">
        <v>299</v>
      </c>
      <c r="D501" s="74" t="s">
        <v>1053</v>
      </c>
      <c r="E501" s="75">
        <v>65</v>
      </c>
      <c r="F501" s="74">
        <v>27927.08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6"/>
        <v>65</v>
      </c>
      <c r="O501" s="25">
        <f t="shared" si="47"/>
        <v>27927.08</v>
      </c>
    </row>
    <row r="502" spans="1:15" s="26" customFormat="1" ht="13.2" x14ac:dyDescent="0.25">
      <c r="A502" s="70">
        <v>402</v>
      </c>
      <c r="B502" s="72" t="s">
        <v>1054</v>
      </c>
      <c r="C502" s="73" t="s">
        <v>589</v>
      </c>
      <c r="D502" s="74" t="s">
        <v>1055</v>
      </c>
      <c r="E502" s="75">
        <v>40</v>
      </c>
      <c r="F502" s="74">
        <v>15234.800000000001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6"/>
        <v>40</v>
      </c>
      <c r="O502" s="25">
        <f t="shared" si="47"/>
        <v>15234.800000000001</v>
      </c>
    </row>
    <row r="503" spans="1:15" s="26" customFormat="1" ht="13.2" x14ac:dyDescent="0.25">
      <c r="A503" s="70">
        <v>403</v>
      </c>
      <c r="B503" s="72" t="s">
        <v>1056</v>
      </c>
      <c r="C503" s="73" t="s">
        <v>299</v>
      </c>
      <c r="D503" s="74" t="s">
        <v>1057</v>
      </c>
      <c r="E503" s="75">
        <v>14</v>
      </c>
      <c r="F503" s="74">
        <v>3438.6800000000003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6"/>
        <v>14</v>
      </c>
      <c r="O503" s="25">
        <f t="shared" si="47"/>
        <v>3438.6800000000003</v>
      </c>
    </row>
    <row r="504" spans="1:15" s="26" customFormat="1" ht="13.2" x14ac:dyDescent="0.25">
      <c r="A504" s="70">
        <v>404</v>
      </c>
      <c r="B504" s="72" t="s">
        <v>1058</v>
      </c>
      <c r="C504" s="73" t="s">
        <v>295</v>
      </c>
      <c r="D504" s="74" t="s">
        <v>1059</v>
      </c>
      <c r="E504" s="75">
        <v>2</v>
      </c>
      <c r="F504" s="74">
        <v>13411.380000000001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6"/>
        <v>2</v>
      </c>
      <c r="O504" s="25">
        <f t="shared" si="47"/>
        <v>13411.380000000001</v>
      </c>
    </row>
    <row r="505" spans="1:15" s="26" customFormat="1" ht="13.2" x14ac:dyDescent="0.25">
      <c r="A505" s="70">
        <v>405</v>
      </c>
      <c r="B505" s="72" t="s">
        <v>1060</v>
      </c>
      <c r="C505" s="73" t="s">
        <v>521</v>
      </c>
      <c r="D505" s="74" t="s">
        <v>1061</v>
      </c>
      <c r="E505" s="75">
        <v>82</v>
      </c>
      <c r="F505" s="74">
        <v>37168.92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6"/>
        <v>82</v>
      </c>
      <c r="O505" s="25">
        <f t="shared" si="47"/>
        <v>37168.92</v>
      </c>
    </row>
    <row r="506" spans="1:15" s="17" customFormat="1" ht="13.5" customHeight="1" thickBot="1" x14ac:dyDescent="0.3"/>
    <row r="507" spans="1:15" s="17" customFormat="1" ht="26.25" customHeight="1" x14ac:dyDescent="0.25">
      <c r="A507" s="92" t="s">
        <v>139</v>
      </c>
      <c r="B507" s="86" t="s">
        <v>32</v>
      </c>
      <c r="C507" s="97" t="s">
        <v>141</v>
      </c>
      <c r="D507" s="86" t="s">
        <v>142</v>
      </c>
      <c r="E507" s="86" t="s">
        <v>1204</v>
      </c>
      <c r="F507" s="86"/>
      <c r="G507" s="87" t="s">
        <v>146</v>
      </c>
    </row>
    <row r="508" spans="1:15" s="17" customFormat="1" ht="12.75" customHeight="1" x14ac:dyDescent="0.25">
      <c r="A508" s="93"/>
      <c r="B508" s="95"/>
      <c r="C508" s="98"/>
      <c r="D508" s="95"/>
      <c r="E508" s="90" t="s">
        <v>147</v>
      </c>
      <c r="F508" s="90" t="s">
        <v>148</v>
      </c>
      <c r="G508" s="88"/>
    </row>
    <row r="509" spans="1:15" s="17" customFormat="1" ht="13.5" customHeight="1" thickBot="1" x14ac:dyDescent="0.3">
      <c r="A509" s="94"/>
      <c r="B509" s="96"/>
      <c r="C509" s="99"/>
      <c r="D509" s="96"/>
      <c r="E509" s="91"/>
      <c r="F509" s="91"/>
      <c r="G509" s="89"/>
    </row>
    <row r="510" spans="1:15" s="26" customFormat="1" ht="26.4" x14ac:dyDescent="0.25">
      <c r="A510" s="70">
        <v>406</v>
      </c>
      <c r="B510" s="72" t="s">
        <v>1062</v>
      </c>
      <c r="C510" s="73" t="s">
        <v>321</v>
      </c>
      <c r="D510" s="74" t="s">
        <v>1063</v>
      </c>
      <c r="E510" s="75">
        <v>312</v>
      </c>
      <c r="F510" s="74">
        <v>248881.42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ref="N510:N527" si="48">E510</f>
        <v>312</v>
      </c>
      <c r="O510" s="25">
        <f t="shared" ref="O510:O527" si="49">F510</f>
        <v>248881.42</v>
      </c>
    </row>
    <row r="511" spans="1:15" s="26" customFormat="1" ht="26.4" x14ac:dyDescent="0.25">
      <c r="A511" s="70">
        <v>407</v>
      </c>
      <c r="B511" s="72" t="s">
        <v>1064</v>
      </c>
      <c r="C511" s="73" t="s">
        <v>299</v>
      </c>
      <c r="D511" s="74" t="s">
        <v>1065</v>
      </c>
      <c r="E511" s="75">
        <v>180</v>
      </c>
      <c r="F511" s="74">
        <v>150204.38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48"/>
        <v>180</v>
      </c>
      <c r="O511" s="25">
        <f t="shared" si="49"/>
        <v>150204.38</v>
      </c>
    </row>
    <row r="512" spans="1:15" s="26" customFormat="1" ht="13.2" x14ac:dyDescent="0.25">
      <c r="A512" s="70">
        <v>408</v>
      </c>
      <c r="B512" s="72" t="s">
        <v>1066</v>
      </c>
      <c r="C512" s="73" t="s">
        <v>321</v>
      </c>
      <c r="D512" s="74" t="s">
        <v>1067</v>
      </c>
      <c r="E512" s="75">
        <v>19</v>
      </c>
      <c r="F512" s="74">
        <v>10305.6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48"/>
        <v>19</v>
      </c>
      <c r="O512" s="25">
        <f t="shared" si="49"/>
        <v>10305.6</v>
      </c>
    </row>
    <row r="513" spans="1:15" s="26" customFormat="1" ht="13.2" x14ac:dyDescent="0.25">
      <c r="A513" s="70">
        <v>409</v>
      </c>
      <c r="B513" s="72" t="s">
        <v>1068</v>
      </c>
      <c r="C513" s="73" t="s">
        <v>299</v>
      </c>
      <c r="D513" s="74">
        <v>512</v>
      </c>
      <c r="E513" s="75">
        <v>33</v>
      </c>
      <c r="F513" s="74">
        <v>16896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48"/>
        <v>33</v>
      </c>
      <c r="O513" s="25">
        <f t="shared" si="49"/>
        <v>16896</v>
      </c>
    </row>
    <row r="514" spans="1:15" s="26" customFormat="1" ht="13.2" x14ac:dyDescent="0.25">
      <c r="A514" s="70">
        <v>410</v>
      </c>
      <c r="B514" s="72" t="s">
        <v>1069</v>
      </c>
      <c r="C514" s="73" t="s">
        <v>299</v>
      </c>
      <c r="D514" s="74" t="s">
        <v>487</v>
      </c>
      <c r="E514" s="75">
        <v>2</v>
      </c>
      <c r="F514" s="74">
        <v>117.7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48"/>
        <v>2</v>
      </c>
      <c r="O514" s="25">
        <f t="shared" si="49"/>
        <v>117.7</v>
      </c>
    </row>
    <row r="515" spans="1:15" s="26" customFormat="1" ht="13.2" x14ac:dyDescent="0.25">
      <c r="A515" s="70">
        <v>411</v>
      </c>
      <c r="B515" s="72" t="s">
        <v>1070</v>
      </c>
      <c r="C515" s="73" t="s">
        <v>295</v>
      </c>
      <c r="D515" s="74">
        <v>6741</v>
      </c>
      <c r="E515" s="75"/>
      <c r="F515" s="74"/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48"/>
        <v>0</v>
      </c>
      <c r="O515" s="25">
        <f t="shared" si="49"/>
        <v>0</v>
      </c>
    </row>
    <row r="516" spans="1:15" s="26" customFormat="1" ht="26.4" x14ac:dyDescent="0.25">
      <c r="A516" s="70">
        <v>412</v>
      </c>
      <c r="B516" s="72" t="s">
        <v>1071</v>
      </c>
      <c r="C516" s="73" t="s">
        <v>335</v>
      </c>
      <c r="D516" s="74" t="s">
        <v>1072</v>
      </c>
      <c r="E516" s="75">
        <v>40</v>
      </c>
      <c r="F516" s="74">
        <v>10999.6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48"/>
        <v>40</v>
      </c>
      <c r="O516" s="25">
        <f t="shared" si="49"/>
        <v>10999.6</v>
      </c>
    </row>
    <row r="517" spans="1:15" s="26" customFormat="1" ht="13.2" x14ac:dyDescent="0.25">
      <c r="A517" s="70">
        <v>413</v>
      </c>
      <c r="B517" s="72" t="s">
        <v>1073</v>
      </c>
      <c r="C517" s="73" t="s">
        <v>521</v>
      </c>
      <c r="D517" s="74" t="s">
        <v>1074</v>
      </c>
      <c r="E517" s="75">
        <v>7</v>
      </c>
      <c r="F517" s="74">
        <v>1959.39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48"/>
        <v>7</v>
      </c>
      <c r="O517" s="25">
        <f t="shared" si="49"/>
        <v>1959.39</v>
      </c>
    </row>
    <row r="518" spans="1:15" s="26" customFormat="1" ht="13.2" x14ac:dyDescent="0.25">
      <c r="A518" s="70">
        <v>414</v>
      </c>
      <c r="B518" s="72" t="s">
        <v>1075</v>
      </c>
      <c r="C518" s="73" t="s">
        <v>521</v>
      </c>
      <c r="D518" s="74" t="s">
        <v>1076</v>
      </c>
      <c r="E518" s="75">
        <v>95</v>
      </c>
      <c r="F518" s="74">
        <v>26371.97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48"/>
        <v>95</v>
      </c>
      <c r="O518" s="25">
        <f t="shared" si="49"/>
        <v>26371.97</v>
      </c>
    </row>
    <row r="519" spans="1:15" s="26" customFormat="1" ht="26.4" x14ac:dyDescent="0.25">
      <c r="A519" s="70">
        <v>415</v>
      </c>
      <c r="B519" s="72" t="s">
        <v>1077</v>
      </c>
      <c r="C519" s="73" t="s">
        <v>521</v>
      </c>
      <c r="D519" s="74" t="s">
        <v>1072</v>
      </c>
      <c r="E519" s="75">
        <v>23</v>
      </c>
      <c r="F519" s="74">
        <v>6324.77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48"/>
        <v>23</v>
      </c>
      <c r="O519" s="25">
        <f t="shared" si="49"/>
        <v>6324.77</v>
      </c>
    </row>
    <row r="520" spans="1:15" s="26" customFormat="1" ht="13.2" x14ac:dyDescent="0.25">
      <c r="A520" s="70">
        <v>416</v>
      </c>
      <c r="B520" s="72" t="s">
        <v>1078</v>
      </c>
      <c r="C520" s="73" t="s">
        <v>335</v>
      </c>
      <c r="D520" s="74" t="s">
        <v>1079</v>
      </c>
      <c r="E520" s="75">
        <v>260</v>
      </c>
      <c r="F520" s="74">
        <v>73294.570000000007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48"/>
        <v>260</v>
      </c>
      <c r="O520" s="25">
        <f t="shared" si="49"/>
        <v>73294.570000000007</v>
      </c>
    </row>
    <row r="521" spans="1:15" s="26" customFormat="1" ht="26.4" x14ac:dyDescent="0.25">
      <c r="A521" s="70">
        <v>417</v>
      </c>
      <c r="B521" s="72" t="s">
        <v>1080</v>
      </c>
      <c r="C521" s="73" t="s">
        <v>335</v>
      </c>
      <c r="D521" s="74" t="s">
        <v>1072</v>
      </c>
      <c r="E521" s="75">
        <v>20</v>
      </c>
      <c r="F521" s="74">
        <v>5499.8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48"/>
        <v>20</v>
      </c>
      <c r="O521" s="25">
        <f t="shared" si="49"/>
        <v>5499.8</v>
      </c>
    </row>
    <row r="522" spans="1:15" s="26" customFormat="1" ht="26.4" x14ac:dyDescent="0.25">
      <c r="A522" s="70">
        <v>418</v>
      </c>
      <c r="B522" s="72" t="s">
        <v>1081</v>
      </c>
      <c r="C522" s="73" t="s">
        <v>321</v>
      </c>
      <c r="D522" s="74" t="s">
        <v>1072</v>
      </c>
      <c r="E522" s="75">
        <v>53</v>
      </c>
      <c r="F522" s="74">
        <v>14574.470000000001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48"/>
        <v>53</v>
      </c>
      <c r="O522" s="25">
        <f t="shared" si="49"/>
        <v>14574.470000000001</v>
      </c>
    </row>
    <row r="523" spans="1:15" s="26" customFormat="1" ht="13.2" x14ac:dyDescent="0.25">
      <c r="A523" s="70">
        <v>419</v>
      </c>
      <c r="B523" s="72" t="s">
        <v>1082</v>
      </c>
      <c r="C523" s="73" t="s">
        <v>335</v>
      </c>
      <c r="D523" s="74" t="s">
        <v>1083</v>
      </c>
      <c r="E523" s="75">
        <v>40</v>
      </c>
      <c r="F523" s="74">
        <v>10907.4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48"/>
        <v>40</v>
      </c>
      <c r="O523" s="25">
        <f t="shared" si="49"/>
        <v>10907.4</v>
      </c>
    </row>
    <row r="524" spans="1:15" s="26" customFormat="1" ht="13.2" x14ac:dyDescent="0.25">
      <c r="A524" s="70">
        <v>420</v>
      </c>
      <c r="B524" s="72" t="s">
        <v>1084</v>
      </c>
      <c r="C524" s="73" t="s">
        <v>316</v>
      </c>
      <c r="D524" s="74" t="s">
        <v>1085</v>
      </c>
      <c r="E524" s="75"/>
      <c r="F524" s="74"/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48"/>
        <v>0</v>
      </c>
      <c r="O524" s="25">
        <f t="shared" si="49"/>
        <v>0</v>
      </c>
    </row>
    <row r="525" spans="1:15" s="26" customFormat="1" ht="13.2" x14ac:dyDescent="0.25">
      <c r="A525" s="70">
        <v>421</v>
      </c>
      <c r="B525" s="72" t="s">
        <v>1086</v>
      </c>
      <c r="C525" s="73" t="s">
        <v>814</v>
      </c>
      <c r="D525" s="74">
        <v>62</v>
      </c>
      <c r="E525" s="75">
        <v>1474</v>
      </c>
      <c r="F525" s="74">
        <v>91388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48"/>
        <v>1474</v>
      </c>
      <c r="O525" s="25">
        <f t="shared" si="49"/>
        <v>91388</v>
      </c>
    </row>
    <row r="526" spans="1:15" s="26" customFormat="1" ht="26.4" x14ac:dyDescent="0.25">
      <c r="A526" s="70">
        <v>422</v>
      </c>
      <c r="B526" s="72" t="s">
        <v>1087</v>
      </c>
      <c r="C526" s="73" t="s">
        <v>299</v>
      </c>
      <c r="D526" s="74" t="s">
        <v>1088</v>
      </c>
      <c r="E526" s="75">
        <v>60</v>
      </c>
      <c r="F526" s="74">
        <v>46821.69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48"/>
        <v>60</v>
      </c>
      <c r="O526" s="25">
        <f t="shared" si="49"/>
        <v>46821.69</v>
      </c>
    </row>
    <row r="527" spans="1:15" s="26" customFormat="1" ht="13.2" x14ac:dyDescent="0.25">
      <c r="A527" s="70">
        <v>423</v>
      </c>
      <c r="B527" s="72" t="s">
        <v>1089</v>
      </c>
      <c r="C527" s="73" t="s">
        <v>299</v>
      </c>
      <c r="D527" s="74" t="s">
        <v>1090</v>
      </c>
      <c r="E527" s="75">
        <v>14</v>
      </c>
      <c r="F527" s="74">
        <v>9227.68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48"/>
        <v>14</v>
      </c>
      <c r="O527" s="25">
        <f t="shared" si="49"/>
        <v>9227.68</v>
      </c>
    </row>
    <row r="528" spans="1:15" s="17" customFormat="1" ht="13.5" customHeight="1" thickBot="1" x14ac:dyDescent="0.3"/>
    <row r="529" spans="1:15" s="17" customFormat="1" ht="26.25" customHeight="1" x14ac:dyDescent="0.25">
      <c r="A529" s="92" t="s">
        <v>139</v>
      </c>
      <c r="B529" s="86" t="s">
        <v>32</v>
      </c>
      <c r="C529" s="97" t="s">
        <v>141</v>
      </c>
      <c r="D529" s="86" t="s">
        <v>142</v>
      </c>
      <c r="E529" s="86" t="s">
        <v>1204</v>
      </c>
      <c r="F529" s="86"/>
      <c r="G529" s="87" t="s">
        <v>146</v>
      </c>
    </row>
    <row r="530" spans="1:15" s="17" customFormat="1" ht="12.75" customHeight="1" x14ac:dyDescent="0.25">
      <c r="A530" s="93"/>
      <c r="B530" s="95"/>
      <c r="C530" s="98"/>
      <c r="D530" s="95"/>
      <c r="E530" s="90" t="s">
        <v>147</v>
      </c>
      <c r="F530" s="90" t="s">
        <v>148</v>
      </c>
      <c r="G530" s="88"/>
    </row>
    <row r="531" spans="1:15" s="17" customFormat="1" ht="13.5" customHeight="1" thickBot="1" x14ac:dyDescent="0.3">
      <c r="A531" s="94"/>
      <c r="B531" s="96"/>
      <c r="C531" s="99"/>
      <c r="D531" s="96"/>
      <c r="E531" s="91"/>
      <c r="F531" s="91"/>
      <c r="G531" s="89"/>
    </row>
    <row r="532" spans="1:15" s="26" customFormat="1" ht="13.2" x14ac:dyDescent="0.25">
      <c r="A532" s="70">
        <v>424</v>
      </c>
      <c r="B532" s="72" t="s">
        <v>1091</v>
      </c>
      <c r="C532" s="73" t="s">
        <v>299</v>
      </c>
      <c r="D532" s="74" t="s">
        <v>1092</v>
      </c>
      <c r="E532" s="75">
        <v>10.6</v>
      </c>
      <c r="F532" s="74">
        <v>10355.25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ref="N532:N546" si="50">E532</f>
        <v>10.6</v>
      </c>
      <c r="O532" s="25">
        <f t="shared" ref="O532:O546" si="51">F532</f>
        <v>10355.25</v>
      </c>
    </row>
    <row r="533" spans="1:15" s="26" customFormat="1" ht="13.2" x14ac:dyDescent="0.25">
      <c r="A533" s="70">
        <v>425</v>
      </c>
      <c r="B533" s="72" t="s">
        <v>1093</v>
      </c>
      <c r="C533" s="73" t="s">
        <v>299</v>
      </c>
      <c r="D533" s="74" t="s">
        <v>1094</v>
      </c>
      <c r="E533" s="75">
        <v>16</v>
      </c>
      <c r="F533" s="74">
        <v>17333.760000000002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0"/>
        <v>16</v>
      </c>
      <c r="O533" s="25">
        <f t="shared" si="51"/>
        <v>17333.760000000002</v>
      </c>
    </row>
    <row r="534" spans="1:15" s="26" customFormat="1" ht="26.4" x14ac:dyDescent="0.25">
      <c r="A534" s="70">
        <v>426</v>
      </c>
      <c r="B534" s="72" t="s">
        <v>1095</v>
      </c>
      <c r="C534" s="73" t="s">
        <v>299</v>
      </c>
      <c r="D534" s="74" t="s">
        <v>1096</v>
      </c>
      <c r="E534" s="75">
        <v>112</v>
      </c>
      <c r="F534" s="74">
        <v>71851.540000000008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50"/>
        <v>112</v>
      </c>
      <c r="O534" s="25">
        <f t="shared" si="51"/>
        <v>71851.540000000008</v>
      </c>
    </row>
    <row r="535" spans="1:15" s="26" customFormat="1" ht="26.4" x14ac:dyDescent="0.25">
      <c r="A535" s="70">
        <v>427</v>
      </c>
      <c r="B535" s="72" t="s">
        <v>1097</v>
      </c>
      <c r="C535" s="73" t="s">
        <v>299</v>
      </c>
      <c r="D535" s="74" t="s">
        <v>1098</v>
      </c>
      <c r="E535" s="75">
        <v>8</v>
      </c>
      <c r="F535" s="74">
        <v>8406.44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0"/>
        <v>8</v>
      </c>
      <c r="O535" s="25">
        <f t="shared" si="51"/>
        <v>8406.44</v>
      </c>
    </row>
    <row r="536" spans="1:15" s="26" customFormat="1" ht="13.2" x14ac:dyDescent="0.25">
      <c r="A536" s="70">
        <v>428</v>
      </c>
      <c r="B536" s="72" t="s">
        <v>1099</v>
      </c>
      <c r="C536" s="73" t="s">
        <v>335</v>
      </c>
      <c r="D536" s="74" t="s">
        <v>1100</v>
      </c>
      <c r="E536" s="75">
        <v>119</v>
      </c>
      <c r="F536" s="74">
        <v>12010.67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0"/>
        <v>119</v>
      </c>
      <c r="O536" s="25">
        <f t="shared" si="51"/>
        <v>12010.67</v>
      </c>
    </row>
    <row r="537" spans="1:15" s="26" customFormat="1" ht="13.2" x14ac:dyDescent="0.25">
      <c r="A537" s="70">
        <v>429</v>
      </c>
      <c r="B537" s="72" t="s">
        <v>1101</v>
      </c>
      <c r="C537" s="73" t="s">
        <v>316</v>
      </c>
      <c r="D537" s="74" t="s">
        <v>1102</v>
      </c>
      <c r="E537" s="75">
        <v>20</v>
      </c>
      <c r="F537" s="74">
        <v>322.40000000000003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0"/>
        <v>20</v>
      </c>
      <c r="O537" s="25">
        <f t="shared" si="51"/>
        <v>322.40000000000003</v>
      </c>
    </row>
    <row r="538" spans="1:15" s="26" customFormat="1" ht="26.4" x14ac:dyDescent="0.25">
      <c r="A538" s="70">
        <v>430</v>
      </c>
      <c r="B538" s="72" t="s">
        <v>1103</v>
      </c>
      <c r="C538" s="73" t="s">
        <v>316</v>
      </c>
      <c r="D538" s="74" t="s">
        <v>1104</v>
      </c>
      <c r="E538" s="75">
        <v>4</v>
      </c>
      <c r="F538" s="74">
        <v>61.510000000000005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0"/>
        <v>4</v>
      </c>
      <c r="O538" s="25">
        <f t="shared" si="51"/>
        <v>61.510000000000005</v>
      </c>
    </row>
    <row r="539" spans="1:15" s="26" customFormat="1" ht="13.2" x14ac:dyDescent="0.25">
      <c r="A539" s="70">
        <v>431</v>
      </c>
      <c r="B539" s="72" t="s">
        <v>1105</v>
      </c>
      <c r="C539" s="73" t="s">
        <v>316</v>
      </c>
      <c r="D539" s="74" t="s">
        <v>1106</v>
      </c>
      <c r="E539" s="75">
        <v>49</v>
      </c>
      <c r="F539" s="74">
        <v>1982.2900000000002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0"/>
        <v>49</v>
      </c>
      <c r="O539" s="25">
        <f t="shared" si="51"/>
        <v>1982.2900000000002</v>
      </c>
    </row>
    <row r="540" spans="1:15" s="26" customFormat="1" ht="26.4" x14ac:dyDescent="0.25">
      <c r="A540" s="70">
        <v>432</v>
      </c>
      <c r="B540" s="72" t="s">
        <v>1107</v>
      </c>
      <c r="C540" s="73" t="s">
        <v>295</v>
      </c>
      <c r="D540" s="74" t="s">
        <v>1108</v>
      </c>
      <c r="E540" s="75">
        <v>800</v>
      </c>
      <c r="F540" s="74">
        <v>31176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0"/>
        <v>800</v>
      </c>
      <c r="O540" s="25">
        <f t="shared" si="51"/>
        <v>31176</v>
      </c>
    </row>
    <row r="541" spans="1:15" s="26" customFormat="1" ht="39.6" x14ac:dyDescent="0.25">
      <c r="A541" s="70">
        <v>433</v>
      </c>
      <c r="B541" s="72" t="s">
        <v>1109</v>
      </c>
      <c r="C541" s="73" t="s">
        <v>295</v>
      </c>
      <c r="D541" s="74" t="s">
        <v>1110</v>
      </c>
      <c r="E541" s="75">
        <v>300</v>
      </c>
      <c r="F541" s="74">
        <v>15480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0"/>
        <v>300</v>
      </c>
      <c r="O541" s="25">
        <f t="shared" si="51"/>
        <v>15480</v>
      </c>
    </row>
    <row r="542" spans="1:15" s="26" customFormat="1" ht="13.2" x14ac:dyDescent="0.25">
      <c r="A542" s="70">
        <v>434</v>
      </c>
      <c r="B542" s="72" t="s">
        <v>1111</v>
      </c>
      <c r="C542" s="73" t="s">
        <v>311</v>
      </c>
      <c r="D542" s="74">
        <v>306</v>
      </c>
      <c r="E542" s="75"/>
      <c r="F542" s="74"/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0"/>
        <v>0</v>
      </c>
      <c r="O542" s="25">
        <f t="shared" si="51"/>
        <v>0</v>
      </c>
    </row>
    <row r="543" spans="1:15" s="26" customFormat="1" ht="13.2" x14ac:dyDescent="0.25">
      <c r="A543" s="70">
        <v>435</v>
      </c>
      <c r="B543" s="72" t="s">
        <v>1112</v>
      </c>
      <c r="C543" s="73" t="s">
        <v>321</v>
      </c>
      <c r="D543" s="74" t="s">
        <v>1113</v>
      </c>
      <c r="E543" s="75">
        <v>286</v>
      </c>
      <c r="F543" s="74">
        <v>2794.2200000000003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0"/>
        <v>286</v>
      </c>
      <c r="O543" s="25">
        <f t="shared" si="51"/>
        <v>2794.2200000000003</v>
      </c>
    </row>
    <row r="544" spans="1:15" s="26" customFormat="1" ht="26.4" x14ac:dyDescent="0.25">
      <c r="A544" s="70">
        <v>436</v>
      </c>
      <c r="B544" s="72" t="s">
        <v>1114</v>
      </c>
      <c r="C544" s="73" t="s">
        <v>299</v>
      </c>
      <c r="D544" s="74" t="s">
        <v>1115</v>
      </c>
      <c r="E544" s="75">
        <v>4</v>
      </c>
      <c r="F544" s="74">
        <v>200.73000000000002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0"/>
        <v>4</v>
      </c>
      <c r="O544" s="25">
        <f t="shared" si="51"/>
        <v>200.73000000000002</v>
      </c>
    </row>
    <row r="545" spans="1:15" s="26" customFormat="1" ht="13.2" x14ac:dyDescent="0.25">
      <c r="A545" s="70">
        <v>437</v>
      </c>
      <c r="B545" s="72" t="s">
        <v>1116</v>
      </c>
      <c r="C545" s="73" t="s">
        <v>311</v>
      </c>
      <c r="D545" s="74" t="s">
        <v>1117</v>
      </c>
      <c r="E545" s="75"/>
      <c r="F545" s="74"/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0"/>
        <v>0</v>
      </c>
      <c r="O545" s="25">
        <f t="shared" si="51"/>
        <v>0</v>
      </c>
    </row>
    <row r="546" spans="1:15" s="26" customFormat="1" ht="13.2" x14ac:dyDescent="0.25">
      <c r="A546" s="70">
        <v>438</v>
      </c>
      <c r="B546" s="72" t="s">
        <v>1118</v>
      </c>
      <c r="C546" s="73" t="s">
        <v>521</v>
      </c>
      <c r="D546" s="74" t="s">
        <v>1119</v>
      </c>
      <c r="E546" s="75">
        <v>60</v>
      </c>
      <c r="F546" s="74">
        <v>16284.33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0"/>
        <v>60</v>
      </c>
      <c r="O546" s="25">
        <f t="shared" si="51"/>
        <v>16284.33</v>
      </c>
    </row>
    <row r="547" spans="1:15" s="17" customFormat="1" ht="13.5" customHeight="1" thickBot="1" x14ac:dyDescent="0.3"/>
    <row r="548" spans="1:15" s="17" customFormat="1" ht="26.25" customHeight="1" x14ac:dyDescent="0.25">
      <c r="A548" s="92" t="s">
        <v>139</v>
      </c>
      <c r="B548" s="86" t="s">
        <v>32</v>
      </c>
      <c r="C548" s="97" t="s">
        <v>141</v>
      </c>
      <c r="D548" s="86" t="s">
        <v>142</v>
      </c>
      <c r="E548" s="86" t="s">
        <v>1204</v>
      </c>
      <c r="F548" s="86"/>
      <c r="G548" s="87" t="s">
        <v>146</v>
      </c>
    </row>
    <row r="549" spans="1:15" s="17" customFormat="1" ht="12.75" customHeight="1" x14ac:dyDescent="0.25">
      <c r="A549" s="93"/>
      <c r="B549" s="95"/>
      <c r="C549" s="98"/>
      <c r="D549" s="95"/>
      <c r="E549" s="90" t="s">
        <v>147</v>
      </c>
      <c r="F549" s="90" t="s">
        <v>148</v>
      </c>
      <c r="G549" s="88"/>
    </row>
    <row r="550" spans="1:15" s="17" customFormat="1" ht="13.5" customHeight="1" thickBot="1" x14ac:dyDescent="0.3">
      <c r="A550" s="94"/>
      <c r="B550" s="96"/>
      <c r="C550" s="99"/>
      <c r="D550" s="96"/>
      <c r="E550" s="91"/>
      <c r="F550" s="91"/>
      <c r="G550" s="89"/>
    </row>
    <row r="551" spans="1:15" s="26" customFormat="1" ht="26.4" x14ac:dyDescent="0.25">
      <c r="A551" s="70">
        <v>439</v>
      </c>
      <c r="B551" s="72" t="s">
        <v>1120</v>
      </c>
      <c r="C551" s="73" t="s">
        <v>521</v>
      </c>
      <c r="D551" s="74" t="s">
        <v>1121</v>
      </c>
      <c r="E551" s="75">
        <v>50</v>
      </c>
      <c r="F551" s="74">
        <v>13524.800000000001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ref="N551:N571" si="52">E551</f>
        <v>50</v>
      </c>
      <c r="O551" s="25">
        <f t="shared" ref="O551:O571" si="53">F551</f>
        <v>13524.800000000001</v>
      </c>
    </row>
    <row r="552" spans="1:15" s="26" customFormat="1" ht="26.4" x14ac:dyDescent="0.25">
      <c r="A552" s="70">
        <v>440</v>
      </c>
      <c r="B552" s="72" t="s">
        <v>1122</v>
      </c>
      <c r="C552" s="73" t="s">
        <v>521</v>
      </c>
      <c r="D552" s="74" t="s">
        <v>1123</v>
      </c>
      <c r="E552" s="75">
        <v>71</v>
      </c>
      <c r="F552" s="74">
        <v>19174.810000000001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2"/>
        <v>71</v>
      </c>
      <c r="O552" s="25">
        <f t="shared" si="53"/>
        <v>19174.810000000001</v>
      </c>
    </row>
    <row r="553" spans="1:15" s="26" customFormat="1" ht="13.2" x14ac:dyDescent="0.25">
      <c r="A553" s="70">
        <v>441</v>
      </c>
      <c r="B553" s="72" t="s">
        <v>1124</v>
      </c>
      <c r="C553" s="73" t="s">
        <v>521</v>
      </c>
      <c r="D553" s="74" t="s">
        <v>1125</v>
      </c>
      <c r="E553" s="75">
        <v>45</v>
      </c>
      <c r="F553" s="74">
        <v>12469.050000000001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2"/>
        <v>45</v>
      </c>
      <c r="O553" s="25">
        <f t="shared" si="53"/>
        <v>12469.050000000001</v>
      </c>
    </row>
    <row r="554" spans="1:15" s="26" customFormat="1" ht="26.4" x14ac:dyDescent="0.25">
      <c r="A554" s="70">
        <v>442</v>
      </c>
      <c r="B554" s="72" t="s">
        <v>1126</v>
      </c>
      <c r="C554" s="73" t="s">
        <v>321</v>
      </c>
      <c r="D554" s="74" t="s">
        <v>1127</v>
      </c>
      <c r="E554" s="75">
        <v>17</v>
      </c>
      <c r="F554" s="74">
        <v>3528.86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2"/>
        <v>17</v>
      </c>
      <c r="O554" s="25">
        <f t="shared" si="53"/>
        <v>3528.86</v>
      </c>
    </row>
    <row r="555" spans="1:15" s="26" customFormat="1" ht="13.2" x14ac:dyDescent="0.25">
      <c r="A555" s="70">
        <v>443</v>
      </c>
      <c r="B555" s="72" t="s">
        <v>1128</v>
      </c>
      <c r="C555" s="73" t="s">
        <v>521</v>
      </c>
      <c r="D555" s="74" t="s">
        <v>1129</v>
      </c>
      <c r="E555" s="75">
        <v>180</v>
      </c>
      <c r="F555" s="74">
        <v>48650.5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2"/>
        <v>180</v>
      </c>
      <c r="O555" s="25">
        <f t="shared" si="53"/>
        <v>48650.5</v>
      </c>
    </row>
    <row r="556" spans="1:15" s="26" customFormat="1" ht="13.2" x14ac:dyDescent="0.25">
      <c r="A556" s="70">
        <v>444</v>
      </c>
      <c r="B556" s="72" t="s">
        <v>1130</v>
      </c>
      <c r="C556" s="73" t="s">
        <v>589</v>
      </c>
      <c r="D556" s="74" t="s">
        <v>1131</v>
      </c>
      <c r="E556" s="75">
        <v>30</v>
      </c>
      <c r="F556" s="74">
        <v>447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2"/>
        <v>30</v>
      </c>
      <c r="O556" s="25">
        <f t="shared" si="53"/>
        <v>447</v>
      </c>
    </row>
    <row r="557" spans="1:15" s="26" customFormat="1" ht="13.2" x14ac:dyDescent="0.25">
      <c r="A557" s="70">
        <v>445</v>
      </c>
      <c r="B557" s="72" t="s">
        <v>1132</v>
      </c>
      <c r="C557" s="73" t="s">
        <v>299</v>
      </c>
      <c r="D557" s="74">
        <v>21</v>
      </c>
      <c r="E557" s="75">
        <v>3</v>
      </c>
      <c r="F557" s="74">
        <v>63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2"/>
        <v>3</v>
      </c>
      <c r="O557" s="25">
        <f t="shared" si="53"/>
        <v>63</v>
      </c>
    </row>
    <row r="558" spans="1:15" s="26" customFormat="1" ht="39.6" x14ac:dyDescent="0.25">
      <c r="A558" s="70">
        <v>446</v>
      </c>
      <c r="B558" s="72" t="s">
        <v>1133</v>
      </c>
      <c r="C558" s="73" t="s">
        <v>316</v>
      </c>
      <c r="D558" s="74" t="s">
        <v>1134</v>
      </c>
      <c r="E558" s="75">
        <v>31</v>
      </c>
      <c r="F558" s="74">
        <v>19465.830000000002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2"/>
        <v>31</v>
      </c>
      <c r="O558" s="25">
        <f t="shared" si="53"/>
        <v>19465.830000000002</v>
      </c>
    </row>
    <row r="559" spans="1:15" s="26" customFormat="1" ht="13.2" x14ac:dyDescent="0.25">
      <c r="A559" s="70">
        <v>447</v>
      </c>
      <c r="B559" s="72" t="s">
        <v>1135</v>
      </c>
      <c r="C559" s="73" t="s">
        <v>299</v>
      </c>
      <c r="D559" s="74" t="s">
        <v>1136</v>
      </c>
      <c r="E559" s="75">
        <v>34</v>
      </c>
      <c r="F559" s="74">
        <v>18907.400000000001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2"/>
        <v>34</v>
      </c>
      <c r="O559" s="25">
        <f t="shared" si="53"/>
        <v>18907.400000000001</v>
      </c>
    </row>
    <row r="560" spans="1:15" s="26" customFormat="1" ht="13.2" x14ac:dyDescent="0.25">
      <c r="A560" s="70">
        <v>448</v>
      </c>
      <c r="B560" s="72" t="s">
        <v>1137</v>
      </c>
      <c r="C560" s="73" t="s">
        <v>316</v>
      </c>
      <c r="D560" s="74" t="s">
        <v>1138</v>
      </c>
      <c r="E560" s="75">
        <v>3</v>
      </c>
      <c r="F560" s="74">
        <v>347.88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2"/>
        <v>3</v>
      </c>
      <c r="O560" s="25">
        <f t="shared" si="53"/>
        <v>347.88</v>
      </c>
    </row>
    <row r="561" spans="1:15" s="26" customFormat="1" ht="13.2" x14ac:dyDescent="0.25">
      <c r="A561" s="70">
        <v>449</v>
      </c>
      <c r="B561" s="72" t="s">
        <v>1139</v>
      </c>
      <c r="C561" s="73" t="s">
        <v>521</v>
      </c>
      <c r="D561" s="74" t="s">
        <v>1140</v>
      </c>
      <c r="E561" s="75">
        <v>500</v>
      </c>
      <c r="F561" s="74">
        <v>5798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2"/>
        <v>500</v>
      </c>
      <c r="O561" s="25">
        <f t="shared" si="53"/>
        <v>5798</v>
      </c>
    </row>
    <row r="562" spans="1:15" s="26" customFormat="1" ht="13.2" x14ac:dyDescent="0.25">
      <c r="A562" s="70">
        <v>450</v>
      </c>
      <c r="B562" s="72" t="s">
        <v>1141</v>
      </c>
      <c r="C562" s="73" t="s">
        <v>335</v>
      </c>
      <c r="D562" s="74" t="s">
        <v>1142</v>
      </c>
      <c r="E562" s="75">
        <v>300</v>
      </c>
      <c r="F562" s="74">
        <v>3462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2"/>
        <v>300</v>
      </c>
      <c r="O562" s="25">
        <f t="shared" si="53"/>
        <v>3462</v>
      </c>
    </row>
    <row r="563" spans="1:15" s="26" customFormat="1" ht="13.2" x14ac:dyDescent="0.25">
      <c r="A563" s="70">
        <v>451</v>
      </c>
      <c r="B563" s="72" t="s">
        <v>1143</v>
      </c>
      <c r="C563" s="73" t="s">
        <v>299</v>
      </c>
      <c r="D563" s="74" t="s">
        <v>1144</v>
      </c>
      <c r="E563" s="75">
        <v>30</v>
      </c>
      <c r="F563" s="74">
        <v>400.8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2"/>
        <v>30</v>
      </c>
      <c r="O563" s="25">
        <f t="shared" si="53"/>
        <v>400.8</v>
      </c>
    </row>
    <row r="564" spans="1:15" s="26" customFormat="1" ht="13.2" x14ac:dyDescent="0.25">
      <c r="A564" s="70">
        <v>452</v>
      </c>
      <c r="B564" s="72" t="s">
        <v>1145</v>
      </c>
      <c r="C564" s="73" t="s">
        <v>321</v>
      </c>
      <c r="D564" s="74" t="s">
        <v>1146</v>
      </c>
      <c r="E564" s="75">
        <v>91</v>
      </c>
      <c r="F564" s="74">
        <v>6399.89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2"/>
        <v>91</v>
      </c>
      <c r="O564" s="25">
        <f t="shared" si="53"/>
        <v>6399.89</v>
      </c>
    </row>
    <row r="565" spans="1:15" s="26" customFormat="1" ht="13.2" x14ac:dyDescent="0.25">
      <c r="A565" s="70">
        <v>453</v>
      </c>
      <c r="B565" s="72" t="s">
        <v>1147</v>
      </c>
      <c r="C565" s="73" t="s">
        <v>521</v>
      </c>
      <c r="D565" s="74" t="s">
        <v>1148</v>
      </c>
      <c r="E565" s="75">
        <v>790</v>
      </c>
      <c r="F565" s="74">
        <v>12284.5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2"/>
        <v>790</v>
      </c>
      <c r="O565" s="25">
        <f t="shared" si="53"/>
        <v>12284.5</v>
      </c>
    </row>
    <row r="566" spans="1:15" s="26" customFormat="1" ht="13.2" x14ac:dyDescent="0.25">
      <c r="A566" s="70">
        <v>454</v>
      </c>
      <c r="B566" s="72" t="s">
        <v>1149</v>
      </c>
      <c r="C566" s="73" t="s">
        <v>299</v>
      </c>
      <c r="D566" s="74" t="s">
        <v>1150</v>
      </c>
      <c r="E566" s="75">
        <v>2</v>
      </c>
      <c r="F566" s="74">
        <v>207.41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2"/>
        <v>2</v>
      </c>
      <c r="O566" s="25">
        <f t="shared" si="53"/>
        <v>207.41</v>
      </c>
    </row>
    <row r="567" spans="1:15" s="26" customFormat="1" ht="13.2" x14ac:dyDescent="0.25">
      <c r="A567" s="70">
        <v>455</v>
      </c>
      <c r="B567" s="72" t="s">
        <v>1151</v>
      </c>
      <c r="C567" s="73" t="s">
        <v>335</v>
      </c>
      <c r="D567" s="74" t="s">
        <v>1152</v>
      </c>
      <c r="E567" s="75">
        <v>50</v>
      </c>
      <c r="F567" s="74">
        <v>1613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2"/>
        <v>50</v>
      </c>
      <c r="O567" s="25">
        <f t="shared" si="53"/>
        <v>1613</v>
      </c>
    </row>
    <row r="568" spans="1:15" s="26" customFormat="1" ht="26.4" x14ac:dyDescent="0.25">
      <c r="A568" s="70">
        <v>456</v>
      </c>
      <c r="B568" s="72" t="s">
        <v>1153</v>
      </c>
      <c r="C568" s="73" t="s">
        <v>743</v>
      </c>
      <c r="D568" s="74" t="s">
        <v>1152</v>
      </c>
      <c r="E568" s="75">
        <v>49</v>
      </c>
      <c r="F568" s="74">
        <v>1580.74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si="52"/>
        <v>49</v>
      </c>
      <c r="O568" s="25">
        <f t="shared" si="53"/>
        <v>1580.74</v>
      </c>
    </row>
    <row r="569" spans="1:15" s="26" customFormat="1" ht="26.4" x14ac:dyDescent="0.25">
      <c r="A569" s="70">
        <v>457</v>
      </c>
      <c r="B569" s="72" t="s">
        <v>1154</v>
      </c>
      <c r="C569" s="73" t="s">
        <v>321</v>
      </c>
      <c r="D569" s="74" t="s">
        <v>1155</v>
      </c>
      <c r="E569" s="75">
        <v>5</v>
      </c>
      <c r="F569" s="74">
        <v>147.75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52"/>
        <v>5</v>
      </c>
      <c r="O569" s="25">
        <f t="shared" si="53"/>
        <v>147.75</v>
      </c>
    </row>
    <row r="570" spans="1:15" s="26" customFormat="1" ht="26.4" x14ac:dyDescent="0.25">
      <c r="A570" s="70">
        <v>458</v>
      </c>
      <c r="B570" s="72" t="s">
        <v>1156</v>
      </c>
      <c r="C570" s="73" t="s">
        <v>299</v>
      </c>
      <c r="D570" s="74" t="s">
        <v>1157</v>
      </c>
      <c r="E570" s="75">
        <v>40</v>
      </c>
      <c r="F570" s="74">
        <v>578.25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52"/>
        <v>40</v>
      </c>
      <c r="O570" s="25">
        <f t="shared" si="53"/>
        <v>578.25</v>
      </c>
    </row>
    <row r="571" spans="1:15" s="26" customFormat="1" ht="13.2" x14ac:dyDescent="0.25">
      <c r="A571" s="70">
        <v>459</v>
      </c>
      <c r="B571" s="72" t="s">
        <v>1158</v>
      </c>
      <c r="C571" s="73" t="s">
        <v>400</v>
      </c>
      <c r="D571" s="74" t="s">
        <v>1159</v>
      </c>
      <c r="E571" s="75">
        <v>15</v>
      </c>
      <c r="F571" s="74">
        <v>3881.25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52"/>
        <v>15</v>
      </c>
      <c r="O571" s="25">
        <f t="shared" si="53"/>
        <v>3881.25</v>
      </c>
    </row>
    <row r="572" spans="1:15" s="17" customFormat="1" ht="13.5" customHeight="1" thickBot="1" x14ac:dyDescent="0.3"/>
    <row r="573" spans="1:15" s="17" customFormat="1" ht="26.25" customHeight="1" x14ac:dyDescent="0.25">
      <c r="A573" s="92" t="s">
        <v>139</v>
      </c>
      <c r="B573" s="86" t="s">
        <v>32</v>
      </c>
      <c r="C573" s="97" t="s">
        <v>141</v>
      </c>
      <c r="D573" s="86" t="s">
        <v>142</v>
      </c>
      <c r="E573" s="86" t="s">
        <v>1204</v>
      </c>
      <c r="F573" s="86"/>
      <c r="G573" s="87" t="s">
        <v>146</v>
      </c>
    </row>
    <row r="574" spans="1:15" s="17" customFormat="1" ht="12.75" customHeight="1" x14ac:dyDescent="0.25">
      <c r="A574" s="93"/>
      <c r="B574" s="95"/>
      <c r="C574" s="98"/>
      <c r="D574" s="95"/>
      <c r="E574" s="90" t="s">
        <v>147</v>
      </c>
      <c r="F574" s="90" t="s">
        <v>148</v>
      </c>
      <c r="G574" s="88"/>
    </row>
    <row r="575" spans="1:15" s="17" customFormat="1" ht="13.5" customHeight="1" thickBot="1" x14ac:dyDescent="0.3">
      <c r="A575" s="94"/>
      <c r="B575" s="96"/>
      <c r="C575" s="99"/>
      <c r="D575" s="96"/>
      <c r="E575" s="91"/>
      <c r="F575" s="91"/>
      <c r="G575" s="89"/>
    </row>
    <row r="576" spans="1:15" s="26" customFormat="1" ht="26.4" x14ac:dyDescent="0.25">
      <c r="A576" s="70">
        <v>460</v>
      </c>
      <c r="B576" s="72" t="s">
        <v>1160</v>
      </c>
      <c r="C576" s="73" t="s">
        <v>299</v>
      </c>
      <c r="D576" s="74" t="s">
        <v>1159</v>
      </c>
      <c r="E576" s="75"/>
      <c r="F576" s="74"/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ref="N576:N585" si="54">E576</f>
        <v>0</v>
      </c>
      <c r="O576" s="25">
        <f t="shared" ref="O576:O585" si="55">F576</f>
        <v>0</v>
      </c>
    </row>
    <row r="577" spans="1:15" s="26" customFormat="1" ht="26.4" x14ac:dyDescent="0.25">
      <c r="A577" s="70">
        <v>461</v>
      </c>
      <c r="B577" s="72" t="s">
        <v>1161</v>
      </c>
      <c r="C577" s="73" t="s">
        <v>932</v>
      </c>
      <c r="D577" s="74" t="s">
        <v>1162</v>
      </c>
      <c r="E577" s="75"/>
      <c r="F577" s="74"/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54"/>
        <v>0</v>
      </c>
      <c r="O577" s="25">
        <f t="shared" si="55"/>
        <v>0</v>
      </c>
    </row>
    <row r="578" spans="1:15" s="26" customFormat="1" ht="26.4" x14ac:dyDescent="0.25">
      <c r="A578" s="70">
        <v>462</v>
      </c>
      <c r="B578" s="72" t="s">
        <v>1163</v>
      </c>
      <c r="C578" s="73" t="s">
        <v>932</v>
      </c>
      <c r="D578" s="74" t="s">
        <v>1162</v>
      </c>
      <c r="E578" s="75">
        <v>94</v>
      </c>
      <c r="F578" s="74">
        <v>197635.67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54"/>
        <v>94</v>
      </c>
      <c r="O578" s="25">
        <f t="shared" si="55"/>
        <v>197635.67</v>
      </c>
    </row>
    <row r="579" spans="1:15" s="26" customFormat="1" ht="13.2" x14ac:dyDescent="0.25">
      <c r="A579" s="70">
        <v>463</v>
      </c>
      <c r="B579" s="72" t="s">
        <v>1164</v>
      </c>
      <c r="C579" s="73" t="s">
        <v>295</v>
      </c>
      <c r="D579" s="74" t="s">
        <v>1165</v>
      </c>
      <c r="E579" s="75">
        <v>1820</v>
      </c>
      <c r="F579" s="74">
        <v>3894.8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54"/>
        <v>1820</v>
      </c>
      <c r="O579" s="25">
        <f t="shared" si="55"/>
        <v>3894.8</v>
      </c>
    </row>
    <row r="580" spans="1:15" s="26" customFormat="1" ht="39.6" x14ac:dyDescent="0.25">
      <c r="A580" s="70">
        <v>464</v>
      </c>
      <c r="B580" s="72" t="s">
        <v>1166</v>
      </c>
      <c r="C580" s="73" t="s">
        <v>295</v>
      </c>
      <c r="D580" s="74" t="s">
        <v>1167</v>
      </c>
      <c r="E580" s="75">
        <v>1600</v>
      </c>
      <c r="F580" s="74">
        <v>2304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54"/>
        <v>1600</v>
      </c>
      <c r="O580" s="25">
        <f t="shared" si="55"/>
        <v>2304</v>
      </c>
    </row>
    <row r="581" spans="1:15" s="26" customFormat="1" ht="39.6" x14ac:dyDescent="0.25">
      <c r="A581" s="70">
        <v>465</v>
      </c>
      <c r="B581" s="72" t="s">
        <v>1168</v>
      </c>
      <c r="C581" s="73" t="s">
        <v>295</v>
      </c>
      <c r="D581" s="74" t="s">
        <v>1169</v>
      </c>
      <c r="E581" s="75">
        <v>3600</v>
      </c>
      <c r="F581" s="74">
        <v>3564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4"/>
        <v>3600</v>
      </c>
      <c r="O581" s="25">
        <f t="shared" si="55"/>
        <v>3564</v>
      </c>
    </row>
    <row r="582" spans="1:15" s="26" customFormat="1" ht="39.6" x14ac:dyDescent="0.25">
      <c r="A582" s="70">
        <v>466</v>
      </c>
      <c r="B582" s="72" t="s">
        <v>1170</v>
      </c>
      <c r="C582" s="73" t="s">
        <v>295</v>
      </c>
      <c r="D582" s="74" t="s">
        <v>1171</v>
      </c>
      <c r="E582" s="75">
        <v>700</v>
      </c>
      <c r="F582" s="74">
        <v>854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4"/>
        <v>700</v>
      </c>
      <c r="O582" s="25">
        <f t="shared" si="55"/>
        <v>854</v>
      </c>
    </row>
    <row r="583" spans="1:15" s="26" customFormat="1" ht="39.6" x14ac:dyDescent="0.25">
      <c r="A583" s="70">
        <v>467</v>
      </c>
      <c r="B583" s="72" t="s">
        <v>1172</v>
      </c>
      <c r="C583" s="73" t="s">
        <v>295</v>
      </c>
      <c r="D583" s="74" t="s">
        <v>1173</v>
      </c>
      <c r="E583" s="75">
        <v>650</v>
      </c>
      <c r="F583" s="74">
        <v>1183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4"/>
        <v>650</v>
      </c>
      <c r="O583" s="25">
        <f t="shared" si="55"/>
        <v>1183</v>
      </c>
    </row>
    <row r="584" spans="1:15" s="26" customFormat="1" ht="39.6" x14ac:dyDescent="0.25">
      <c r="A584" s="70">
        <v>468</v>
      </c>
      <c r="B584" s="72" t="s">
        <v>1174</v>
      </c>
      <c r="C584" s="73" t="s">
        <v>295</v>
      </c>
      <c r="D584" s="74" t="s">
        <v>1175</v>
      </c>
      <c r="E584" s="75">
        <v>600</v>
      </c>
      <c r="F584" s="74">
        <v>1219.8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54"/>
        <v>600</v>
      </c>
      <c r="O584" s="25">
        <f t="shared" si="55"/>
        <v>1219.8</v>
      </c>
    </row>
    <row r="585" spans="1:15" s="26" customFormat="1" ht="39.6" x14ac:dyDescent="0.25">
      <c r="A585" s="70">
        <v>469</v>
      </c>
      <c r="B585" s="72" t="s">
        <v>1176</v>
      </c>
      <c r="C585" s="73" t="s">
        <v>295</v>
      </c>
      <c r="D585" s="74" t="s">
        <v>1177</v>
      </c>
      <c r="E585" s="75">
        <v>600</v>
      </c>
      <c r="F585" s="74">
        <v>3937.6000000000004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54"/>
        <v>600</v>
      </c>
      <c r="O585" s="25">
        <f t="shared" si="55"/>
        <v>3937.6000000000004</v>
      </c>
    </row>
    <row r="586" spans="1:15" s="17" customFormat="1" ht="13.5" customHeight="1" thickBot="1" x14ac:dyDescent="0.3"/>
    <row r="587" spans="1:15" s="17" customFormat="1" ht="26.25" customHeight="1" x14ac:dyDescent="0.25">
      <c r="A587" s="92" t="s">
        <v>139</v>
      </c>
      <c r="B587" s="86" t="s">
        <v>32</v>
      </c>
      <c r="C587" s="97" t="s">
        <v>141</v>
      </c>
      <c r="D587" s="86" t="s">
        <v>142</v>
      </c>
      <c r="E587" s="86" t="s">
        <v>1204</v>
      </c>
      <c r="F587" s="86"/>
      <c r="G587" s="87" t="s">
        <v>146</v>
      </c>
    </row>
    <row r="588" spans="1:15" s="17" customFormat="1" ht="12.75" customHeight="1" x14ac:dyDescent="0.25">
      <c r="A588" s="93"/>
      <c r="B588" s="95"/>
      <c r="C588" s="98"/>
      <c r="D588" s="95"/>
      <c r="E588" s="90" t="s">
        <v>147</v>
      </c>
      <c r="F588" s="90" t="s">
        <v>148</v>
      </c>
      <c r="G588" s="88"/>
    </row>
    <row r="589" spans="1:15" s="17" customFormat="1" ht="13.5" customHeight="1" thickBot="1" x14ac:dyDescent="0.3">
      <c r="A589" s="94"/>
      <c r="B589" s="96"/>
      <c r="C589" s="99"/>
      <c r="D589" s="96"/>
      <c r="E589" s="91"/>
      <c r="F589" s="91"/>
      <c r="G589" s="89"/>
    </row>
    <row r="590" spans="1:15" s="26" customFormat="1" ht="39.6" x14ac:dyDescent="0.25">
      <c r="A590" s="70">
        <v>470</v>
      </c>
      <c r="B590" s="72" t="s">
        <v>1178</v>
      </c>
      <c r="C590" s="73" t="s">
        <v>295</v>
      </c>
      <c r="D590" s="74" t="s">
        <v>952</v>
      </c>
      <c r="E590" s="75">
        <v>3800</v>
      </c>
      <c r="F590" s="74">
        <v>7980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ref="N590:N602" si="56">E590</f>
        <v>3800</v>
      </c>
      <c r="O590" s="25">
        <f t="shared" ref="O590:O602" si="57">F590</f>
        <v>7980</v>
      </c>
    </row>
    <row r="591" spans="1:15" s="26" customFormat="1" ht="39.6" x14ac:dyDescent="0.25">
      <c r="A591" s="70">
        <v>471</v>
      </c>
      <c r="B591" s="72" t="s">
        <v>1179</v>
      </c>
      <c r="C591" s="73" t="s">
        <v>295</v>
      </c>
      <c r="D591" s="74" t="s">
        <v>1180</v>
      </c>
      <c r="E591" s="75">
        <v>400</v>
      </c>
      <c r="F591" s="74">
        <v>5508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6"/>
        <v>400</v>
      </c>
      <c r="O591" s="25">
        <f t="shared" si="57"/>
        <v>5508</v>
      </c>
    </row>
    <row r="592" spans="1:15" s="26" customFormat="1" ht="26.4" x14ac:dyDescent="0.25">
      <c r="A592" s="70">
        <v>472</v>
      </c>
      <c r="B592" s="72" t="s">
        <v>1181</v>
      </c>
      <c r="C592" s="73" t="s">
        <v>295</v>
      </c>
      <c r="D592" s="74" t="s">
        <v>1182</v>
      </c>
      <c r="E592" s="75"/>
      <c r="F592" s="74"/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6"/>
        <v>0</v>
      </c>
      <c r="O592" s="25">
        <f t="shared" si="57"/>
        <v>0</v>
      </c>
    </row>
    <row r="593" spans="1:15" s="26" customFormat="1" ht="26.4" x14ac:dyDescent="0.25">
      <c r="A593" s="70">
        <v>473</v>
      </c>
      <c r="B593" s="72" t="s">
        <v>1183</v>
      </c>
      <c r="C593" s="73" t="s">
        <v>295</v>
      </c>
      <c r="D593" s="74" t="s">
        <v>1184</v>
      </c>
      <c r="E593" s="75">
        <v>4568</v>
      </c>
      <c r="F593" s="74">
        <v>9822.73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6"/>
        <v>4568</v>
      </c>
      <c r="O593" s="25">
        <f t="shared" si="57"/>
        <v>9822.73</v>
      </c>
    </row>
    <row r="594" spans="1:15" s="26" customFormat="1" ht="26.4" x14ac:dyDescent="0.25">
      <c r="A594" s="70">
        <v>474</v>
      </c>
      <c r="B594" s="72" t="s">
        <v>1185</v>
      </c>
      <c r="C594" s="73" t="s">
        <v>295</v>
      </c>
      <c r="D594" s="74" t="s">
        <v>526</v>
      </c>
      <c r="E594" s="75">
        <v>8820</v>
      </c>
      <c r="F594" s="74">
        <v>4718.7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6"/>
        <v>8820</v>
      </c>
      <c r="O594" s="25">
        <f t="shared" si="57"/>
        <v>4718.7</v>
      </c>
    </row>
    <row r="595" spans="1:15" s="26" customFormat="1" ht="26.4" x14ac:dyDescent="0.25">
      <c r="A595" s="70">
        <v>475</v>
      </c>
      <c r="B595" s="72" t="s">
        <v>1186</v>
      </c>
      <c r="C595" s="73" t="s">
        <v>295</v>
      </c>
      <c r="D595" s="74" t="s">
        <v>1187</v>
      </c>
      <c r="E595" s="75">
        <v>28284</v>
      </c>
      <c r="F595" s="74">
        <v>19137.600000000002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6"/>
        <v>28284</v>
      </c>
      <c r="O595" s="25">
        <f t="shared" si="57"/>
        <v>19137.600000000002</v>
      </c>
    </row>
    <row r="596" spans="1:15" s="26" customFormat="1" ht="39.6" x14ac:dyDescent="0.25">
      <c r="A596" s="70">
        <v>476</v>
      </c>
      <c r="B596" s="72" t="s">
        <v>1188</v>
      </c>
      <c r="C596" s="73" t="s">
        <v>295</v>
      </c>
      <c r="D596" s="74" t="s">
        <v>1189</v>
      </c>
      <c r="E596" s="75"/>
      <c r="F596" s="74"/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56"/>
        <v>0</v>
      </c>
      <c r="O596" s="25">
        <f t="shared" si="57"/>
        <v>0</v>
      </c>
    </row>
    <row r="597" spans="1:15" s="26" customFormat="1" ht="13.2" x14ac:dyDescent="0.25">
      <c r="A597" s="70">
        <v>477</v>
      </c>
      <c r="B597" s="72" t="s">
        <v>1190</v>
      </c>
      <c r="C597" s="73" t="s">
        <v>295</v>
      </c>
      <c r="D597" s="74" t="s">
        <v>1191</v>
      </c>
      <c r="E597" s="75">
        <v>2560</v>
      </c>
      <c r="F597" s="74">
        <v>3944.4500000000003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56"/>
        <v>2560</v>
      </c>
      <c r="O597" s="25">
        <f t="shared" si="57"/>
        <v>3944.4500000000003</v>
      </c>
    </row>
    <row r="598" spans="1:15" s="26" customFormat="1" ht="13.2" x14ac:dyDescent="0.25">
      <c r="A598" s="70">
        <v>478</v>
      </c>
      <c r="B598" s="72" t="s">
        <v>1192</v>
      </c>
      <c r="C598" s="73" t="s">
        <v>295</v>
      </c>
      <c r="D598" s="74" t="s">
        <v>1193</v>
      </c>
      <c r="E598" s="75">
        <v>1000</v>
      </c>
      <c r="F598" s="74">
        <v>2247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56"/>
        <v>1000</v>
      </c>
      <c r="O598" s="25">
        <f t="shared" si="57"/>
        <v>2247</v>
      </c>
    </row>
    <row r="599" spans="1:15" s="26" customFormat="1" ht="13.2" x14ac:dyDescent="0.25">
      <c r="A599" s="70">
        <v>479</v>
      </c>
      <c r="B599" s="72" t="s">
        <v>1194</v>
      </c>
      <c r="C599" s="73" t="s">
        <v>295</v>
      </c>
      <c r="D599" s="74" t="s">
        <v>1191</v>
      </c>
      <c r="E599" s="75">
        <v>4900</v>
      </c>
      <c r="F599" s="74">
        <v>7546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56"/>
        <v>4900</v>
      </c>
      <c r="O599" s="25">
        <f t="shared" si="57"/>
        <v>7546</v>
      </c>
    </row>
    <row r="600" spans="1:15" s="26" customFormat="1" ht="13.2" x14ac:dyDescent="0.25">
      <c r="A600" s="70">
        <v>480</v>
      </c>
      <c r="B600" s="72" t="s">
        <v>1195</v>
      </c>
      <c r="C600" s="73" t="s">
        <v>295</v>
      </c>
      <c r="D600" s="74" t="s">
        <v>1169</v>
      </c>
      <c r="E600" s="75">
        <v>1100</v>
      </c>
      <c r="F600" s="74">
        <v>1089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56"/>
        <v>1100</v>
      </c>
      <c r="O600" s="25">
        <f t="shared" si="57"/>
        <v>1089</v>
      </c>
    </row>
    <row r="601" spans="1:15" s="26" customFormat="1" ht="13.2" x14ac:dyDescent="0.25">
      <c r="A601" s="70">
        <v>481</v>
      </c>
      <c r="B601" s="72" t="s">
        <v>1196</v>
      </c>
      <c r="C601" s="73" t="s">
        <v>295</v>
      </c>
      <c r="D601" s="74" t="s">
        <v>1193</v>
      </c>
      <c r="E601" s="75">
        <v>710</v>
      </c>
      <c r="F601" s="74">
        <v>1597.5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56"/>
        <v>710</v>
      </c>
      <c r="O601" s="25">
        <f t="shared" si="57"/>
        <v>1597.5</v>
      </c>
    </row>
    <row r="602" spans="1:15" s="26" customFormat="1" ht="13.2" x14ac:dyDescent="0.25">
      <c r="A602" s="70">
        <v>482</v>
      </c>
      <c r="B602" s="72" t="s">
        <v>1197</v>
      </c>
      <c r="C602" s="73" t="s">
        <v>295</v>
      </c>
      <c r="D602" s="74" t="s">
        <v>1198</v>
      </c>
      <c r="E602" s="75"/>
      <c r="F602" s="74"/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56"/>
        <v>0</v>
      </c>
      <c r="O602" s="25">
        <f t="shared" si="57"/>
        <v>0</v>
      </c>
    </row>
    <row r="603" spans="1:15" s="17" customFormat="1" ht="13.5" customHeight="1" thickBot="1" x14ac:dyDescent="0.3"/>
    <row r="604" spans="1:15" s="17" customFormat="1" ht="26.25" customHeight="1" x14ac:dyDescent="0.25">
      <c r="A604" s="92" t="s">
        <v>139</v>
      </c>
      <c r="B604" s="86" t="s">
        <v>32</v>
      </c>
      <c r="C604" s="97" t="s">
        <v>141</v>
      </c>
      <c r="D604" s="86" t="s">
        <v>142</v>
      </c>
      <c r="E604" s="86" t="s">
        <v>1204</v>
      </c>
      <c r="F604" s="86"/>
      <c r="G604" s="87" t="s">
        <v>146</v>
      </c>
    </row>
    <row r="605" spans="1:15" s="17" customFormat="1" ht="12.75" customHeight="1" x14ac:dyDescent="0.25">
      <c r="A605" s="93"/>
      <c r="B605" s="95"/>
      <c r="C605" s="98"/>
      <c r="D605" s="95"/>
      <c r="E605" s="90" t="s">
        <v>147</v>
      </c>
      <c r="F605" s="90" t="s">
        <v>148</v>
      </c>
      <c r="G605" s="88"/>
    </row>
    <row r="606" spans="1:15" s="17" customFormat="1" ht="13.5" customHeight="1" thickBot="1" x14ac:dyDescent="0.3">
      <c r="A606" s="94"/>
      <c r="B606" s="96"/>
      <c r="C606" s="99"/>
      <c r="D606" s="96"/>
      <c r="E606" s="91"/>
      <c r="F606" s="91"/>
      <c r="G606" s="89"/>
    </row>
    <row r="607" spans="1:15" s="26" customFormat="1" ht="13.2" x14ac:dyDescent="0.25">
      <c r="A607" s="70">
        <v>483</v>
      </c>
      <c r="B607" s="72" t="s">
        <v>1199</v>
      </c>
      <c r="C607" s="73" t="s">
        <v>295</v>
      </c>
      <c r="D607" s="74" t="s">
        <v>1200</v>
      </c>
      <c r="E607" s="75">
        <v>10</v>
      </c>
      <c r="F607" s="74">
        <v>2.4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>E607</f>
        <v>10</v>
      </c>
      <c r="O607" s="25">
        <f>F607</f>
        <v>2.4</v>
      </c>
    </row>
    <row r="608" spans="1:15" s="26" customFormat="1" ht="27" thickBot="1" x14ac:dyDescent="0.3">
      <c r="A608" s="70">
        <v>484</v>
      </c>
      <c r="B608" s="72" t="s">
        <v>1201</v>
      </c>
      <c r="C608" s="73" t="s">
        <v>299</v>
      </c>
      <c r="D608" s="74" t="s">
        <v>1202</v>
      </c>
      <c r="E608" s="75">
        <v>11</v>
      </c>
      <c r="F608" s="74">
        <v>1115.51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>E608</f>
        <v>11</v>
      </c>
      <c r="O608" s="25">
        <f>F608</f>
        <v>1115.51</v>
      </c>
    </row>
    <row r="609" spans="1:7" s="17" customFormat="1" ht="13.8" thickBot="1" x14ac:dyDescent="0.3">
      <c r="A609" s="27"/>
      <c r="B609" s="29"/>
      <c r="C609" s="29"/>
      <c r="D609" s="30"/>
      <c r="E609" s="31">
        <f>SUM(Лист1!N4:N608)</f>
        <v>223770.30000000002</v>
      </c>
      <c r="F609" s="32">
        <f>SUM(Лист1!O4:O608)</f>
        <v>7122182.5899999961</v>
      </c>
      <c r="G609" s="33"/>
    </row>
    <row r="610" spans="1:7" s="17" customFormat="1" ht="13.2" x14ac:dyDescent="0.25"/>
  </sheetData>
  <mergeCells count="240">
    <mergeCell ref="E22:F22"/>
    <mergeCell ref="G22:G24"/>
    <mergeCell ref="E23:E24"/>
    <mergeCell ref="F23:F24"/>
    <mergeCell ref="A22:A24"/>
    <mergeCell ref="B22:B24"/>
    <mergeCell ref="C22:C24"/>
    <mergeCell ref="D22:D24"/>
    <mergeCell ref="F5:F6"/>
    <mergeCell ref="D4:D6"/>
    <mergeCell ref="E4:F4"/>
    <mergeCell ref="G4:G6"/>
    <mergeCell ref="E5:E6"/>
    <mergeCell ref="A4:A6"/>
    <mergeCell ref="B4:B6"/>
    <mergeCell ref="C4:C6"/>
    <mergeCell ref="E68:F68"/>
    <mergeCell ref="G68:G70"/>
    <mergeCell ref="E69:E70"/>
    <mergeCell ref="F69:F70"/>
    <mergeCell ref="A68:A70"/>
    <mergeCell ref="B68:B70"/>
    <mergeCell ref="C68:C70"/>
    <mergeCell ref="D68:D70"/>
    <mergeCell ref="E44:F44"/>
    <mergeCell ref="G44:G46"/>
    <mergeCell ref="E45:E46"/>
    <mergeCell ref="F45:F46"/>
    <mergeCell ref="A44:A46"/>
    <mergeCell ref="B44:B46"/>
    <mergeCell ref="C44:C46"/>
    <mergeCell ref="D44:D46"/>
    <mergeCell ref="E111:F111"/>
    <mergeCell ref="G111:G113"/>
    <mergeCell ref="E112:E113"/>
    <mergeCell ref="F112:F113"/>
    <mergeCell ref="A111:A113"/>
    <mergeCell ref="B111:B113"/>
    <mergeCell ref="C111:C113"/>
    <mergeCell ref="D111:D113"/>
    <mergeCell ref="E90:F90"/>
    <mergeCell ref="G90:G92"/>
    <mergeCell ref="E91:E92"/>
    <mergeCell ref="F91:F92"/>
    <mergeCell ref="A90:A92"/>
    <mergeCell ref="B90:B92"/>
    <mergeCell ref="C90:C92"/>
    <mergeCell ref="D90:D92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136:F136"/>
    <mergeCell ref="G136:G138"/>
    <mergeCell ref="E137:E138"/>
    <mergeCell ref="F137:F138"/>
    <mergeCell ref="A136:A138"/>
    <mergeCell ref="B136:B138"/>
    <mergeCell ref="C136:C138"/>
    <mergeCell ref="D136:D138"/>
    <mergeCell ref="E195:F195"/>
    <mergeCell ref="G195:G197"/>
    <mergeCell ref="E196:E197"/>
    <mergeCell ref="F196:F197"/>
    <mergeCell ref="A195:A197"/>
    <mergeCell ref="B195:B197"/>
    <mergeCell ref="C195:C197"/>
    <mergeCell ref="D195:D197"/>
    <mergeCell ref="E174:F174"/>
    <mergeCell ref="G174:G176"/>
    <mergeCell ref="E175:E176"/>
    <mergeCell ref="F175:F176"/>
    <mergeCell ref="A174:A176"/>
    <mergeCell ref="B174:B176"/>
    <mergeCell ref="C174:C176"/>
    <mergeCell ref="D174:D176"/>
    <mergeCell ref="E237:F237"/>
    <mergeCell ref="G237:G239"/>
    <mergeCell ref="E238:E239"/>
    <mergeCell ref="F238:F239"/>
    <mergeCell ref="A237:A239"/>
    <mergeCell ref="B237:B239"/>
    <mergeCell ref="C237:C239"/>
    <mergeCell ref="D237:D239"/>
    <mergeCell ref="E216:F216"/>
    <mergeCell ref="G216:G218"/>
    <mergeCell ref="E217:E218"/>
    <mergeCell ref="F217:F218"/>
    <mergeCell ref="A216:A218"/>
    <mergeCell ref="B216:B218"/>
    <mergeCell ref="C216:C218"/>
    <mergeCell ref="D216:D218"/>
    <mergeCell ref="E282:F282"/>
    <mergeCell ref="G282:G284"/>
    <mergeCell ref="E283:E284"/>
    <mergeCell ref="F283:F284"/>
    <mergeCell ref="A282:A284"/>
    <mergeCell ref="B282:B284"/>
    <mergeCell ref="C282:C284"/>
    <mergeCell ref="D282:D284"/>
    <mergeCell ref="E259:F259"/>
    <mergeCell ref="G259:G261"/>
    <mergeCell ref="E260:E261"/>
    <mergeCell ref="F260:F261"/>
    <mergeCell ref="A259:A261"/>
    <mergeCell ref="B259:B261"/>
    <mergeCell ref="C259:C261"/>
    <mergeCell ref="D259:D261"/>
    <mergeCell ref="E322:F322"/>
    <mergeCell ref="G322:G324"/>
    <mergeCell ref="E323:E324"/>
    <mergeCell ref="F323:F324"/>
    <mergeCell ref="A322:A324"/>
    <mergeCell ref="B322:B324"/>
    <mergeCell ref="C322:C324"/>
    <mergeCell ref="D322:D324"/>
    <mergeCell ref="E306:F306"/>
    <mergeCell ref="G306:G308"/>
    <mergeCell ref="E307:E308"/>
    <mergeCell ref="F307:F308"/>
    <mergeCell ref="A306:A308"/>
    <mergeCell ref="B306:B308"/>
    <mergeCell ref="C306:C308"/>
    <mergeCell ref="D306:D308"/>
    <mergeCell ref="E358:F358"/>
    <mergeCell ref="G358:G360"/>
    <mergeCell ref="E359:E360"/>
    <mergeCell ref="F359:F360"/>
    <mergeCell ref="A358:A360"/>
    <mergeCell ref="B358:B360"/>
    <mergeCell ref="C358:C360"/>
    <mergeCell ref="D358:D360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406:F406"/>
    <mergeCell ref="G406:G408"/>
    <mergeCell ref="E407:E408"/>
    <mergeCell ref="F407:F408"/>
    <mergeCell ref="A406:A408"/>
    <mergeCell ref="B406:B408"/>
    <mergeCell ref="C406:C408"/>
    <mergeCell ref="D406:D408"/>
    <mergeCell ref="E382:F382"/>
    <mergeCell ref="G382:G384"/>
    <mergeCell ref="E383:E384"/>
    <mergeCell ref="F383:F384"/>
    <mergeCell ref="A382:A384"/>
    <mergeCell ref="B382:B384"/>
    <mergeCell ref="C382:C384"/>
    <mergeCell ref="D382:D384"/>
    <mergeCell ref="E443:F443"/>
    <mergeCell ref="G443:G445"/>
    <mergeCell ref="E444:E445"/>
    <mergeCell ref="F444:F445"/>
    <mergeCell ref="A443:A445"/>
    <mergeCell ref="B443:B445"/>
    <mergeCell ref="C443:C445"/>
    <mergeCell ref="D443:D445"/>
    <mergeCell ref="E422:F422"/>
    <mergeCell ref="G422:G424"/>
    <mergeCell ref="E423:E424"/>
    <mergeCell ref="F423:F424"/>
    <mergeCell ref="A422:A424"/>
    <mergeCell ref="B422:B424"/>
    <mergeCell ref="C422:C424"/>
    <mergeCell ref="D422:D424"/>
    <mergeCell ref="E482:F482"/>
    <mergeCell ref="G482:G484"/>
    <mergeCell ref="E483:E484"/>
    <mergeCell ref="F483:F484"/>
    <mergeCell ref="A482:A484"/>
    <mergeCell ref="B482:B484"/>
    <mergeCell ref="C482:C484"/>
    <mergeCell ref="D482:D484"/>
    <mergeCell ref="E463:F463"/>
    <mergeCell ref="G463:G465"/>
    <mergeCell ref="E464:E465"/>
    <mergeCell ref="F464:F465"/>
    <mergeCell ref="A463:A465"/>
    <mergeCell ref="B463:B465"/>
    <mergeCell ref="C463:C465"/>
    <mergeCell ref="D463:D465"/>
    <mergeCell ref="E529:F529"/>
    <mergeCell ref="G529:G531"/>
    <mergeCell ref="E530:E531"/>
    <mergeCell ref="F530:F531"/>
    <mergeCell ref="A529:A531"/>
    <mergeCell ref="B529:B531"/>
    <mergeCell ref="C529:C531"/>
    <mergeCell ref="D529:D531"/>
    <mergeCell ref="E507:F507"/>
    <mergeCell ref="G507:G509"/>
    <mergeCell ref="E508:E509"/>
    <mergeCell ref="F508:F509"/>
    <mergeCell ref="A507:A509"/>
    <mergeCell ref="B507:B509"/>
    <mergeCell ref="C507:C509"/>
    <mergeCell ref="D507:D509"/>
    <mergeCell ref="E573:F573"/>
    <mergeCell ref="G573:G575"/>
    <mergeCell ref="E574:E575"/>
    <mergeCell ref="F574:F575"/>
    <mergeCell ref="A573:A575"/>
    <mergeCell ref="B573:B575"/>
    <mergeCell ref="C573:C575"/>
    <mergeCell ref="D573:D575"/>
    <mergeCell ref="E548:F548"/>
    <mergeCell ref="G548:G550"/>
    <mergeCell ref="E549:E550"/>
    <mergeCell ref="F549:F550"/>
    <mergeCell ref="A548:A550"/>
    <mergeCell ref="B548:B550"/>
    <mergeCell ref="C548:C550"/>
    <mergeCell ref="D548:D550"/>
    <mergeCell ref="E604:F604"/>
    <mergeCell ref="G604:G606"/>
    <mergeCell ref="E605:E606"/>
    <mergeCell ref="F605:F606"/>
    <mergeCell ref="A604:A606"/>
    <mergeCell ref="B604:B606"/>
    <mergeCell ref="C604:C606"/>
    <mergeCell ref="D604:D606"/>
    <mergeCell ref="E587:F587"/>
    <mergeCell ref="G587:G589"/>
    <mergeCell ref="E588:E589"/>
    <mergeCell ref="F588:F589"/>
    <mergeCell ref="A587:A589"/>
    <mergeCell ref="B587:B589"/>
    <mergeCell ref="C587:C589"/>
    <mergeCell ref="D587:D58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0" manualBreakCount="30">
    <brk id="20" max="16383" man="1"/>
    <brk id="42" max="16383" man="1"/>
    <brk id="66" max="16383" man="1"/>
    <brk id="88" max="16383" man="1"/>
    <brk id="109" max="16383" man="1"/>
    <brk id="134" max="16383" man="1"/>
    <brk id="156" max="16383" man="1"/>
    <brk id="172" max="16383" man="1"/>
    <brk id="193" max="16383" man="1"/>
    <brk id="214" max="16383" man="1"/>
    <brk id="235" max="16383" man="1"/>
    <brk id="257" max="16383" man="1"/>
    <brk id="280" max="16383" man="1"/>
    <brk id="304" max="16383" man="1"/>
    <brk id="320" max="16383" man="1"/>
    <brk id="338" max="16383" man="1"/>
    <brk id="356" max="16383" man="1"/>
    <brk id="380" max="16383" man="1"/>
    <brk id="404" max="16383" man="1"/>
    <brk id="420" max="16383" man="1"/>
    <brk id="441" max="16383" man="1"/>
    <brk id="461" max="16383" man="1"/>
    <brk id="480" max="16383" man="1"/>
    <brk id="505" max="16383" man="1"/>
    <brk id="527" max="16383" man="1"/>
    <brk id="546" max="16383" man="1"/>
    <brk id="571" max="16383" man="1"/>
    <brk id="585" max="16383" man="1"/>
    <brk id="602" max="16383" man="1"/>
    <brk id="6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2020-01-11T09:12:36Z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