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22</definedName>
    <definedName name="MPageCount">23</definedName>
    <definedName name="MPageRange" hidden="1">Лист1!$A$469:$A$480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F479" i="4"/>
  <c r="C33" i="2"/>
  <c r="L33" i="2"/>
  <c r="H33" i="2"/>
  <c r="F33" i="2"/>
  <c r="H32" i="2"/>
  <c r="E479" i="4" l="1"/>
</calcChain>
</file>

<file path=xl/sharedStrings.xml><?xml version="1.0" encoding="utf-8"?>
<sst xmlns="http://schemas.openxmlformats.org/spreadsheetml/2006/main" count="1869" uniqueCount="1030">
  <si>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</si>
  <si>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</si>
  <si>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</si>
  <si>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</si>
  <si>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</si>
  <si>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</si>
  <si>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</si>
  <si>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</si>
  <si>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</si>
  <si>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</si>
  <si>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</si>
  <si>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</si>
  <si>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</si>
  <si>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</si>
  <si>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</si>
  <si>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</si>
  <si>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</si>
  <si>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</si>
  <si>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</si>
  <si>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</si>
  <si>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</si>
  <si>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</si>
  <si>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</si>
  <si>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</si>
  <si>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</si>
  <si>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</si>
  <si>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</si>
  <si>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</si>
  <si>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</si>
  <si>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</si>
  <si>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</si>
  <si>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</si>
  <si>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</si>
  <si>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</si>
  <si>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</si>
  <si>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</si>
  <si>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</si>
  <si>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</si>
  <si>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</si>
  <si>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</si>
  <si>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</si>
  <si>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</si>
  <si>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</si>
  <si>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</si>
  <si>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</si>
  <si>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</si>
  <si>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</si>
  <si>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</si>
  <si>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</si>
  <si>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</si>
  <si>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</si>
  <si>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</si>
  <si>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</si>
  <si>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</si>
  <si>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</si>
  <si>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</si>
  <si>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</si>
  <si>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</si>
  <si>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</si>
  <si>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</si>
  <si>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</si>
  <si>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</si>
  <si>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</si>
  <si>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</si>
  <si>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</si>
  <si>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</si>
  <si>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</si>
  <si>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</si>
  <si>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</si>
  <si>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</si>
  <si>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</si>
  <si>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</si>
  <si>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</si>
  <si>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</si>
  <si>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</si>
  <si>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</si>
  <si>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</si>
  <si>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</si>
  <si>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</si>
  <si>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</si>
  <si>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</si>
  <si>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</si>
  <si>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</si>
  <si>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</si>
  <si>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</si>
  <si>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</si>
  <si>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</si>
  <si>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</si>
  <si>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</si>
  <si>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</si>
  <si>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</si>
  <si>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</si>
  <si>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</si>
  <si>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</si>
  <si>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</si>
  <si>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</si>
  <si>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</si>
  <si>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</si>
  <si>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</si>
  <si>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</si>
  <si>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</si>
  <si>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</si>
  <si>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</si>
  <si>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</si>
  <si>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</si>
  <si>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</si>
  <si>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</si>
  <si>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</si>
  <si>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</si>
  <si>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</si>
  <si>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</si>
  <si>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</si>
  <si>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</si>
  <si>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</si>
  <si>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</si>
  <si>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</si>
  <si>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</si>
  <si>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</si>
  <si>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</si>
  <si>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</si>
  <si>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</si>
  <si>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</si>
  <si>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</si>
  <si>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</si>
  <si>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</si>
  <si>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</si>
  <si>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</si>
  <si>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</si>
  <si>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</si>
  <si>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</si>
  <si>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</si>
  <si>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</si>
  <si>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</si>
  <si>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</si>
  <si>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</si>
  <si>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</si>
  <si>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</si>
  <si>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</si>
  <si>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</si>
  <si>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</si>
  <si>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</si>
  <si>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</si>
  <si>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</si>
  <si>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</si>
  <si>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</si>
  <si>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</si>
  <si>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</si>
  <si>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</si>
  <si>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</si>
  <si>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</si>
  <si>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</si>
  <si>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</si>
  <si>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</si>
  <si>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</si>
  <si>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</si>
  <si>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</si>
  <si>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</si>
  <si>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</si>
  <si>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</si>
  <si>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</si>
  <si>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</si>
  <si>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</si>
  <si>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</si>
  <si>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</si>
  <si>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</si>
  <si>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</si>
  <si>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</si>
  <si>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</si>
  <si>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</si>
  <si>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</si>
  <si>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</si>
  <si>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</si>
  <si>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</si>
  <si>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</si>
  <si>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</si>
  <si>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</si>
  <si>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</si>
  <si>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</si>
  <si>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</si>
  <si>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</si>
  <si>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</si>
  <si>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</si>
  <si>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</si>
  <si>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</si>
  <si>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</si>
  <si>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</si>
  <si>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</si>
  <si>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</si>
  <si>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</si>
  <si>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</si>
  <si>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</si>
  <si>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</si>
  <si>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</si>
  <si>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</si>
  <si>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</si>
  <si>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</si>
  <si>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</si>
  <si>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</si>
  <si>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</si>
  <si>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</si>
  <si>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</si>
  <si>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</si>
  <si>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</si>
  <si>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</si>
  <si>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</si>
  <si>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</si>
  <si>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</si>
  <si>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</si>
  <si>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</si>
  <si>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</si>
  <si>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</si>
  <si>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</si>
  <si>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</si>
  <si>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</si>
  <si>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</si>
  <si>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</si>
  <si>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</si>
  <si>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</si>
  <si>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</si>
  <si>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</si>
  <si>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</si>
  <si>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</si>
  <si>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</si>
  <si>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</si>
  <si>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</si>
  <si>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</si>
  <si>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</si>
  <si>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</si>
  <si>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</si>
  <si>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</si>
  <si>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</si>
  <si>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</si>
  <si>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</si>
  <si>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</si>
  <si>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</si>
  <si>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</si>
  <si>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</si>
  <si>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</si>
  <si>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</si>
  <si>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</si>
  <si>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</si>
  <si>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</si>
  <si>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</si>
  <si>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</si>
  <si>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</si>
  <si>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</si>
  <si>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</si>
  <si>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</si>
  <si>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</si>
  <si>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</si>
  <si>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</si>
  <si>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</si>
  <si>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</si>
  <si>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</si>
  <si>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</si>
  <si>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</si>
  <si>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</si>
  <si>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</si>
  <si>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</si>
  <si>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</si>
  <si>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</si>
  <si>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</si>
  <si>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</si>
  <si>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</si>
  <si>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</si>
  <si>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</si>
  <si>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</si>
  <si>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</si>
  <si>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</si>
  <si>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</si>
  <si>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</si>
  <si>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</si>
  <si>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</si>
  <si>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</si>
  <si>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</si>
  <si>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</si>
  <si>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</si>
  <si>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</si>
  <si>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</si>
  <si>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</si>
  <si>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</si>
  <si>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</si>
  <si>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</si>
  <si>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</si>
  <si>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</si>
  <si>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</si>
  <si>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</si>
  <si>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</si>
  <si>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</si>
  <si>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</si>
  <si>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</si>
  <si>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</si>
  <si>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</si>
  <si>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</si>
  <si>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</si>
  <si>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</si>
  <si>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4576,94</t>
  </si>
  <si>
    <t xml:space="preserve">ІЗО-МІК  1 мг/мл по 10мл №10 </t>
  </si>
  <si>
    <t>упак</t>
  </si>
  <si>
    <t>360,25</t>
  </si>
  <si>
    <t xml:space="preserve">ІЗО-МІК Концентрат для розчину для інфузій 1мг/мл по 10мл в ампул №10 </t>
  </si>
  <si>
    <t>361,49</t>
  </si>
  <si>
    <t xml:space="preserve">ІМЕТ табл. по 400мг №20 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</si>
  <si>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</si>
  <si>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</si>
  <si>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</si>
  <si>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</si>
  <si>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</si>
  <si>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</si>
  <si>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</si>
  <si>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</si>
  <si>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</si>
  <si>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</si>
  <si>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131,24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</si>
  <si>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</si>
  <si>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</si>
  <si>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</si>
  <si>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</si>
  <si>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</si>
  <si>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52,61</t>
  </si>
  <si>
    <t xml:space="preserve">Азитроміцин по 500мг №3 </t>
  </si>
  <si>
    <t>41,48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</si>
  <si>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</si>
  <si>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</si>
  <si>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</si>
  <si>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</si>
  <si>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</si>
  <si>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</si>
  <si>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</si>
  <si>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</si>
  <si>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кукурудзи звичайної </t>
  </si>
  <si>
    <t>8,24</t>
  </si>
  <si>
    <t xml:space="preserve">Алерген із  пилку лободи </t>
  </si>
  <si>
    <t xml:space="preserve">Алерген із пір"я подушки </t>
  </si>
  <si>
    <t>9,42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</si>
  <si>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</si>
  <si>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</si>
  <si>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</si>
  <si>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7,56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</si>
  <si>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</si>
  <si>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</si>
  <si>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</si>
  <si>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</si>
  <si>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</si>
  <si>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</si>
  <si>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</si>
  <si>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</si>
  <si>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</si>
  <si>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</si>
  <si>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7,54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</si>
  <si>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</si>
  <si>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</si>
  <si>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</si>
  <si>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</si>
  <si>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</si>
  <si>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</si>
  <si>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</si>
  <si>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</si>
  <si>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</si>
  <si>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</si>
  <si>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9,08</t>
  </si>
  <si>
    <t xml:space="preserve">Алерген із шерсті  кішки </t>
  </si>
  <si>
    <t xml:space="preserve">Алерген із шерсті  собаки </t>
  </si>
  <si>
    <t>9,11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</si>
  <si>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</si>
  <si>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</si>
  <si>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</si>
  <si>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</si>
  <si>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282,48</t>
  </si>
  <si>
    <t xml:space="preserve">Амікацину сульфат р-н для ін"єкцій 250мг/мл по 4 мл в амп.№1 </t>
  </si>
  <si>
    <t>68,60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</si>
  <si>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</si>
  <si>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</si>
  <si>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</si>
  <si>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</si>
  <si>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</si>
  <si>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фл</t>
  </si>
  <si>
    <t>190,18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</si>
  <si>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</si>
  <si>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</si>
  <si>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</si>
  <si>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</si>
  <si>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Амоксил, табл.500мг № 20 </t>
  </si>
  <si>
    <t>57,01</t>
  </si>
  <si>
    <t xml:space="preserve">Ампіцилін порошок для розчину для ін"єкцій по 0,5 г у фл.№1 </t>
  </si>
  <si>
    <t>5,10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</si>
  <si>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</si>
  <si>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</si>
  <si>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</si>
  <si>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</si>
  <si>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25,18</t>
  </si>
  <si>
    <t>34,40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</si>
  <si>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</si>
  <si>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</si>
  <si>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</si>
  <si>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39,63</t>
  </si>
  <si>
    <t xml:space="preserve">Аскорбінова кислота 100мг/мл 2,0   №10 </t>
  </si>
  <si>
    <t>14,24</t>
  </si>
  <si>
    <t xml:space="preserve">Атракуріум 10 мг 5,0 N5 </t>
  </si>
  <si>
    <t>294,86</t>
  </si>
  <si>
    <t xml:space="preserve">Атропін 0.1% 1.0 N 10 </t>
  </si>
  <si>
    <t>25,40</t>
  </si>
  <si>
    <t xml:space="preserve">Біовен МОНО розч. для ін"єкцій  по 50 мл у пляшках №1 </t>
  </si>
  <si>
    <t>2226,73</t>
  </si>
  <si>
    <t xml:space="preserve">Біосепт  96% по 5л. у кан. </t>
  </si>
  <si>
    <t xml:space="preserve">Бісопролол 5мг №50 </t>
  </si>
  <si>
    <t>15,13</t>
  </si>
  <si>
    <t xml:space="preserve">Баланс 2,3%ГЛЮКОЗИ 1,75 ММОЛЬ/Л КАЛЬЦІЮ Розчин </t>
  </si>
  <si>
    <t>176,55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</si>
  <si>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</si>
  <si>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</si>
  <si>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</si>
  <si>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</si>
  <si>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високі,на резинці,стерильні </t>
  </si>
  <si>
    <t>пара</t>
  </si>
  <si>
    <t>10,66</t>
  </si>
  <si>
    <t xml:space="preserve">Бахіли низькі,блакитні,стерильні </t>
  </si>
  <si>
    <t>4,45</t>
  </si>
  <si>
    <t xml:space="preserve">Беклофорт аерозоль для інгал. 250мкг/дозу  по 200доз у балонах №1 </t>
  </si>
  <si>
    <t>170,35</t>
  </si>
  <si>
    <t xml:space="preserve">Бетадин р-р 10% 1000мл. </t>
  </si>
  <si>
    <t>444,63</t>
  </si>
  <si>
    <t xml:space="preserve">Бинт марлевий медичний нестерильний 7*14см </t>
  </si>
  <si>
    <t>6,35</t>
  </si>
  <si>
    <t xml:space="preserve">Бинт н/ст 7х14 </t>
  </si>
  <si>
    <t>9,45</t>
  </si>
  <si>
    <t xml:space="preserve">Бланідас  марка А, 1кг </t>
  </si>
  <si>
    <t xml:space="preserve">Брилінта 90мг №56 </t>
  </si>
  <si>
    <t>1840,29</t>
  </si>
  <si>
    <t xml:space="preserve">Буфомікс Ізіхейлер 160/мкг/4,5 мкг/доза по 120 доз </t>
  </si>
  <si>
    <t>365,82</t>
  </si>
  <si>
    <t xml:space="preserve">Відрізок  марлевий 5м </t>
  </si>
  <si>
    <t>26,36</t>
  </si>
  <si>
    <t xml:space="preserve">Відрізок  марлевий 90*500см </t>
  </si>
  <si>
    <t>32,40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</si>
  <si>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</si>
  <si>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</si>
  <si>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</si>
  <si>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</si>
  <si>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</si>
  <si>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</si>
  <si>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Ванкоміцин 1000мг у флак. №1 </t>
  </si>
  <si>
    <t>261,50</t>
  </si>
  <si>
    <t xml:space="preserve">Ванкоміцин роз-чин д/інф.по 1000мг №1 </t>
  </si>
  <si>
    <t>237,83</t>
  </si>
  <si>
    <t xml:space="preserve">Вата 100г, н/ст. </t>
  </si>
  <si>
    <t>10,65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</si>
  <si>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</si>
  <si>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</si>
  <si>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</si>
  <si>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</si>
  <si>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</si>
  <si>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</si>
  <si>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</si>
  <si>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</si>
  <si>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</si>
  <si>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</si>
  <si>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</si>
  <si>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</si>
  <si>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</si>
  <si>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</si>
  <si>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>58,85</t>
  </si>
  <si>
    <t xml:space="preserve">Гадовіст 1,0 7,5мл  №5 </t>
  </si>
  <si>
    <t>3097,87</t>
  </si>
  <si>
    <t xml:space="preserve">Гекодез 60 мг/мл по 400мл </t>
  </si>
  <si>
    <t>272,35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</si>
  <si>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</si>
  <si>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</si>
  <si>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</si>
  <si>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</si>
  <si>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</si>
  <si>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</si>
  <si>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</si>
  <si>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258,97</t>
  </si>
  <si>
    <t xml:space="preserve">Гепацеф 1,0 №10 </t>
  </si>
  <si>
    <t>697,05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</si>
  <si>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</si>
  <si>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</si>
  <si>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</si>
  <si>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</si>
  <si>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100 мг/мл по 200 мл </t>
  </si>
  <si>
    <t>21,11</t>
  </si>
  <si>
    <t xml:space="preserve">Глюкоза  розчин для інфузій 50 мг/мл по 200 мл </t>
  </si>
  <si>
    <t>14,93</t>
  </si>
  <si>
    <t xml:space="preserve">Глюкоза  розчин для інфузій 50 мг/мл по 400 мл </t>
  </si>
  <si>
    <t>18,59</t>
  </si>
  <si>
    <t xml:space="preserve">Глюкоза 40 % 20.0 N10 </t>
  </si>
  <si>
    <t>30,51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</si>
  <si>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</si>
  <si>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</si>
  <si>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</si>
  <si>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</si>
  <si>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</si>
  <si>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</si>
  <si>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</si>
  <si>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Діагностичний моноклональний реагент анти-А для визн. групи крові людини за системою АВО (5мл) </t>
  </si>
  <si>
    <t>42,80</t>
  </si>
  <si>
    <t xml:space="preserve">Діагностичний моноклональний реагент анти-АВ для визн. групи крові людини за системою АВО(5мл) </t>
  </si>
  <si>
    <t>96,30</t>
  </si>
  <si>
    <t xml:space="preserve">Діагностичний моноклональний реагент анти-В для визн. групи крові людини за системою АВО (5мл) </t>
  </si>
  <si>
    <t xml:space="preserve">Діалізатор  FХ 60 Classix </t>
  </si>
  <si>
    <t>647,57</t>
  </si>
  <si>
    <t xml:space="preserve">Діалізатор  FХ100 Classix </t>
  </si>
  <si>
    <t>856,36</t>
  </si>
  <si>
    <t xml:space="preserve">Діалізатор  FХ80 Classix </t>
  </si>
  <si>
    <t>762,72</t>
  </si>
  <si>
    <t xml:space="preserve">Діалізатор  xevonta Hi 18 </t>
  </si>
  <si>
    <t>760,82</t>
  </si>
  <si>
    <t xml:space="preserve">Діалізна фістульна голка  15GA -R25  артеріальна </t>
  </si>
  <si>
    <t>27,77</t>
  </si>
  <si>
    <t xml:space="preserve">Діалізна фістульна голка  15GV -R25  венозна </t>
  </si>
  <si>
    <t>27,68</t>
  </si>
  <si>
    <t xml:space="preserve">Діалізна фістульна голка  16GA -R25  артеріальна </t>
  </si>
  <si>
    <t>26,95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</si>
  <si>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</si>
  <si>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</si>
  <si>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3149,90</t>
  </si>
  <si>
    <t xml:space="preserve">Діапенем р-н для ін"єк.та інф.1000мг №10 </t>
  </si>
  <si>
    <t>3309,23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</si>
  <si>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</si>
  <si>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</si>
  <si>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</si>
  <si>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</si>
  <si>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</si>
  <si>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</si>
  <si>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Дезінфекційний ковпачок стей-сейф </t>
  </si>
  <si>
    <t>18,19</t>
  </si>
  <si>
    <t xml:space="preserve">Дексалгін 2,0 №5 </t>
  </si>
  <si>
    <t>138,02</t>
  </si>
  <si>
    <t xml:space="preserve">Дексаметазон  0,4%-1,0 И5 </t>
  </si>
  <si>
    <t>11,04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</si>
  <si>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</si>
  <si>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</si>
  <si>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</si>
  <si>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</si>
  <si>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</si>
  <si>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</si>
  <si>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</si>
  <si>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114,33</t>
  </si>
  <si>
    <t xml:space="preserve">Диклоберл Р-н для ін"єкцій,75мг/3мл по 3 ил в амп.№5 </t>
  </si>
  <si>
    <t>77,83</t>
  </si>
  <si>
    <t xml:space="preserve">Диклоберн 3мл №5 </t>
  </si>
  <si>
    <t>пак</t>
  </si>
  <si>
    <t>91,24</t>
  </si>
  <si>
    <t xml:space="preserve">Диклофенак 2,5% 3мл №10 </t>
  </si>
  <si>
    <t>40,74</t>
  </si>
  <si>
    <t xml:space="preserve">Дитилін 2% 5.0 N10 </t>
  </si>
  <si>
    <t>76,30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</si>
  <si>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</si>
  <si>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</si>
  <si>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</si>
  <si>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</si>
  <si>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</si>
  <si>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</si>
  <si>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 xml:space="preserve">Дофамин 4% 5.0 N10 </t>
  </si>
  <si>
    <t>239,48</t>
  </si>
  <si>
    <t xml:space="preserve">Дротаверин  розч.для ін"єкцій 20 мг/мл по 2 мл в амп.№5 </t>
  </si>
  <si>
    <t>10,24</t>
  </si>
  <si>
    <t xml:space="preserve">ЕМАВЕЙЛ розч. для ін"єкцій,4000 МО/мл по 1 мл у шприцу </t>
  </si>
  <si>
    <t>539,28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</si>
  <si>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</si>
  <si>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</si>
  <si>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</si>
  <si>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</si>
  <si>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</si>
  <si>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Епобіокрин 4тис МО амп. №5 </t>
  </si>
  <si>
    <t>1722,70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</si>
  <si>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</si>
  <si>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</si>
  <si>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</si>
  <si>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</si>
  <si>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</si>
  <si>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>33,88</t>
  </si>
  <si>
    <t xml:space="preserve">Еуфілін 2% 5,0 И10 </t>
  </si>
  <si>
    <t>24,99</t>
  </si>
  <si>
    <t xml:space="preserve">Еуфілін 200 р-н для ін"єкій 2% по 5 мл №10 </t>
  </si>
  <si>
    <t>25,81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</si>
  <si>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</si>
  <si>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</si>
  <si>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</si>
  <si>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</si>
  <si>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</si>
  <si>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75,33</t>
  </si>
  <si>
    <t xml:space="preserve">Зовіракс 250мг,№5 </t>
  </si>
  <si>
    <t>748,58</t>
  </si>
  <si>
    <t xml:space="preserve">Калію хлорид 75мг/мл по 10мл </t>
  </si>
  <si>
    <t>16,00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</si>
  <si>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</si>
  <si>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</si>
  <si>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</si>
  <si>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</si>
  <si>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Каптоприл таб. по 25 мг №20 </t>
  </si>
  <si>
    <t>31,39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</si>
  <si>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</si>
  <si>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</si>
  <si>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</si>
  <si>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</si>
  <si>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</si>
  <si>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</si>
  <si>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</si>
  <si>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</si>
  <si>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</si>
  <si>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</si>
  <si>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Кетамін 5% 2.0 N10 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</si>
  <si>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</si>
  <si>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</si>
  <si>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</si>
  <si>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3533,65</t>
  </si>
  <si>
    <t xml:space="preserve">Кислотний концентрат для гемодіалізу Granudia  AF-83 </t>
  </si>
  <si>
    <t>3469,79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</si>
  <si>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</si>
  <si>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</si>
  <si>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</si>
  <si>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</si>
  <si>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 підкладна гумотканева вид А  по 2 м. </t>
  </si>
  <si>
    <t>125,77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</si>
  <si>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</si>
  <si>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</si>
  <si>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</si>
  <si>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</si>
  <si>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</si>
  <si>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</si>
  <si>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</si>
  <si>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</si>
  <si>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</si>
  <si>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</si>
  <si>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</si>
  <si>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</si>
  <si>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</si>
  <si>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</si>
  <si>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</si>
  <si>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</si>
  <si>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</si>
  <si>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</si>
  <si>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</si>
  <si>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</si>
  <si>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231,05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</si>
  <si>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</si>
  <si>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</si>
  <si>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</si>
  <si>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</si>
  <si>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 аер.10%  38г. </t>
  </si>
  <si>
    <t>187,04</t>
  </si>
  <si>
    <t xml:space="preserve">Лідокаїн 2% 2.0 N10 </t>
  </si>
  <si>
    <t>13,65</t>
  </si>
  <si>
    <t xml:space="preserve">Лінелід 2мг/мл по 300 мл </t>
  </si>
  <si>
    <t>796,02</t>
  </si>
  <si>
    <t xml:space="preserve">Лаваксон Порош.для р-ну для ін"єкцій 2,0 г №1 фл </t>
  </si>
  <si>
    <t>112,04</t>
  </si>
  <si>
    <t xml:space="preserve">Ланцети для  прик-тесту №100 </t>
  </si>
  <si>
    <t>123,15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</si>
  <si>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</si>
  <si>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</si>
  <si>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</si>
  <si>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</si>
  <si>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</si>
  <si>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</si>
  <si>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</si>
  <si>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</si>
  <si>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</si>
  <si>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</si>
  <si>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</si>
  <si>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230,39</t>
  </si>
  <si>
    <t xml:space="preserve">Лефлоцин, р-н для інфуз.5мг/мл по 100мл. </t>
  </si>
  <si>
    <t>бут</t>
  </si>
  <si>
    <t>103,89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</si>
  <si>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</si>
  <si>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</si>
  <si>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</si>
  <si>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</si>
  <si>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</si>
  <si>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</si>
  <si>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</si>
  <si>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</si>
  <si>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</si>
  <si>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</si>
  <si>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</si>
  <si>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</si>
  <si>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</si>
  <si>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</si>
  <si>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</si>
  <si>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</si>
  <si>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</si>
  <si>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</si>
  <si>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58,16</t>
  </si>
  <si>
    <t xml:space="preserve">Маска медична  на резинці,стерильна </t>
  </si>
  <si>
    <t>2,70</t>
  </si>
  <si>
    <t xml:space="preserve">Маски медичні 3х шарові з гумовими петлями </t>
  </si>
  <si>
    <t>0,60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</si>
  <si>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</si>
  <si>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</si>
  <si>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</si>
  <si>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</si>
  <si>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Мезатон 1% 1.0 N10 </t>
  </si>
  <si>
    <t>71,12</t>
  </si>
  <si>
    <t xml:space="preserve">Мезатон 10 мг/мл по 1 мл в амп. №10 </t>
  </si>
  <si>
    <t>60,70</t>
  </si>
  <si>
    <t xml:space="preserve">Меронем  1000мг №10 </t>
  </si>
  <si>
    <t>3684,20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</si>
  <si>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</si>
  <si>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</si>
  <si>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</si>
  <si>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</si>
  <si>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</si>
  <si>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</si>
  <si>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</si>
  <si>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</si>
  <si>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</si>
  <si>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17,69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</si>
  <si>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</si>
  <si>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</si>
  <si>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</si>
  <si>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</si>
  <si>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Мирцера 75 мкг/0,3мл №1 шпр. </t>
  </si>
  <si>
    <t>3211,93</t>
  </si>
  <si>
    <t xml:space="preserve">Морфін 1% 1.0 </t>
  </si>
  <si>
    <t>ампул</t>
  </si>
  <si>
    <t xml:space="preserve">Муколван 0.75% 2.0 N5 </t>
  </si>
  <si>
    <t>40,48</t>
  </si>
  <si>
    <t xml:space="preserve">Нітрогліцерин И40 </t>
  </si>
  <si>
    <t>5,54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</si>
  <si>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</si>
  <si>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</si>
  <si>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</si>
  <si>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</si>
  <si>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( 5008) </t>
  </si>
  <si>
    <t>213,62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</si>
  <si>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</si>
  <si>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</si>
  <si>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</si>
  <si>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34,52</t>
  </si>
  <si>
    <t xml:space="preserve">Натрію тіосульфат 30% 5,0 И10 </t>
  </si>
  <si>
    <t>53,55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</si>
  <si>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</si>
  <si>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</si>
  <si>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</si>
  <si>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</si>
  <si>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</si>
  <si>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 xml:space="preserve">Натрію хлорид розч.для інфузій 9 мг/мл по 200 мл </t>
  </si>
  <si>
    <t xml:space="preserve">Натрія хлорид 9 мг/мл по 200 мл. </t>
  </si>
  <si>
    <t>14,07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</si>
  <si>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</si>
  <si>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</si>
  <si>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</si>
  <si>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56,20</t>
  </si>
  <si>
    <t xml:space="preserve">Неосептін  перевін серветки"фас. банка 200 шт </t>
  </si>
  <si>
    <t xml:space="preserve">Но-х-ша 2,0 И5 </t>
  </si>
  <si>
    <t>7,48</t>
  </si>
  <si>
    <t xml:space="preserve">ОСЕТРОН р-н для ін"єкцій 2 мг/мл по 2 мл(4мг) в амп.№5 </t>
  </si>
  <si>
    <t>146,29</t>
  </si>
  <si>
    <t xml:space="preserve">Оксибутират 20% 10.0 N10 </t>
  </si>
  <si>
    <t>325,12</t>
  </si>
  <si>
    <t xml:space="preserve">Окситоцин 1.0 N10 </t>
  </si>
  <si>
    <t>24,01</t>
  </si>
  <si>
    <t xml:space="preserve">Омепразол   по 40 мг у флак. №1 </t>
  </si>
  <si>
    <t>200,20</t>
  </si>
  <si>
    <t xml:space="preserve">Омепразол  20 мг  № 30 </t>
  </si>
  <si>
    <t>40,02</t>
  </si>
  <si>
    <t xml:space="preserve">Омепразол  40 мг фл.р-н амп. 10мл №1 </t>
  </si>
  <si>
    <t>200,88</t>
  </si>
  <si>
    <t xml:space="preserve">Омепразол  кап. по 0,02 г.№10 </t>
  </si>
  <si>
    <t>14,60</t>
  </si>
  <si>
    <t xml:space="preserve">Омнопон 1мл №1 </t>
  </si>
  <si>
    <t xml:space="preserve">Орнігіл розчин для інфузій 5мг/мл по 100мл </t>
  </si>
  <si>
    <t>78,57</t>
  </si>
  <si>
    <t xml:space="preserve">Офлоксацин р/н д/інф. 2мг/мл по 100 мл </t>
  </si>
  <si>
    <t>39,90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</si>
  <si>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</si>
  <si>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</si>
  <si>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</si>
  <si>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</si>
  <si>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Парацетамол табл. по 500 мг №10 </t>
  </si>
  <si>
    <t>8,92</t>
  </si>
  <si>
    <t xml:space="preserve">Пелюшка вологопоглинаюча 60х90 см стерильна </t>
  </si>
  <si>
    <t>13,69</t>
  </si>
  <si>
    <t xml:space="preserve">Пентоксифиллин 2% 5.0 N10 </t>
  </si>
  <si>
    <t>37,84</t>
  </si>
  <si>
    <t xml:space="preserve">Плавікс  табл. п/о 300 мг №10 </t>
  </si>
  <si>
    <t>480,76</t>
  </si>
  <si>
    <t xml:space="preserve">Платифілін 0.2 % N 10 </t>
  </si>
  <si>
    <t>46,55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</si>
  <si>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</si>
  <si>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</si>
  <si>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</si>
  <si>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</si>
  <si>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</si>
  <si>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</si>
  <si>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</si>
  <si>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</si>
  <si>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30мг/мл  1мл №5 </t>
  </si>
  <si>
    <t>47,02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</si>
  <si>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</si>
  <si>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</si>
  <si>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</si>
  <si>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</si>
  <si>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</si>
  <si>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</si>
  <si>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</si>
  <si>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4,17</t>
  </si>
  <si>
    <t xml:space="preserve">Пристрій для переливання крові,кровозамінників та інф.р-нів. </t>
  </si>
  <si>
    <t>8,49</t>
  </si>
  <si>
    <t xml:space="preserve">Пристрій для переливання крові,кровозамінників та інф.р-нів.(реанімація)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</si>
  <si>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</si>
  <si>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</si>
  <si>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</si>
  <si>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</si>
  <si>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</si>
  <si>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</si>
  <si>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</si>
  <si>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</si>
  <si>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</si>
  <si>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</si>
  <si>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Пульмікорт.Суспензія для розпилення  0,5мг/мл по 2,0 мл у контейнерах №20 </t>
  </si>
  <si>
    <t>729,07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</si>
  <si>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</si>
  <si>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</si>
  <si>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</si>
  <si>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</si>
  <si>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>7,96</t>
  </si>
  <si>
    <t xml:space="preserve">Реосорбілакт 200.0 </t>
  </si>
  <si>
    <t>95,23</t>
  </si>
  <si>
    <t xml:space="preserve">Реосорбілакт р-н для інфузій по 200 мл 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</si>
  <si>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</si>
  <si>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</si>
  <si>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</si>
  <si>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</si>
  <si>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Розчина рідина  для алергенів по 4,5мл у флаконах №10 </t>
  </si>
  <si>
    <t>765,05</t>
  </si>
  <si>
    <t xml:space="preserve">Розчина рідина  для алергенів по 4,5мл у флаконах№10  (450доз) </t>
  </si>
  <si>
    <t>440,37</t>
  </si>
  <si>
    <t xml:space="preserve">Рукавиці  нестер, </t>
  </si>
  <si>
    <t>2,10</t>
  </si>
  <si>
    <t xml:space="preserve">Рукавички  лат.н/ст. не припуд. </t>
  </si>
  <si>
    <t>пар</t>
  </si>
  <si>
    <t>2,53</t>
  </si>
  <si>
    <t xml:space="preserve">Рукавички нітрілові оглядові  неприпудрені ,нестерильні </t>
  </si>
  <si>
    <t>2,75</t>
  </si>
  <si>
    <t xml:space="preserve">Рукавички хірургічні  латексні  стерильні </t>
  </si>
  <si>
    <t>14,76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</si>
  <si>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</si>
  <si>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</si>
  <si>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10 мл в амп.№5 </t>
  </si>
  <si>
    <t>385,20</t>
  </si>
  <si>
    <t xml:space="preserve">Сангера 100 мг/мл по 5 мл в амп.№5 </t>
  </si>
  <si>
    <t>281,77</t>
  </si>
  <si>
    <t xml:space="preserve">Септіпім 1,0 </t>
  </si>
  <si>
    <t>230,82</t>
  </si>
  <si>
    <t xml:space="preserve">Септіпім по 1000 мг №1   фл. </t>
  </si>
  <si>
    <t>213,91</t>
  </si>
  <si>
    <t xml:space="preserve">Септіпім порош. для р-ну для ін"єкцій,1000мг.1фл </t>
  </si>
  <si>
    <t>221,93</t>
  </si>
  <si>
    <t xml:space="preserve">Сибазон 0.005 N20 </t>
  </si>
  <si>
    <t>13,31</t>
  </si>
  <si>
    <t xml:space="preserve">Сибазон 0.5% 2.0 </t>
  </si>
  <si>
    <t>42,90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</si>
  <si>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</si>
  <si>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</si>
  <si>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</si>
  <si>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</si>
  <si>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</si>
  <si>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</si>
  <si>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4,83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</si>
  <si>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</si>
  <si>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</si>
  <si>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</si>
  <si>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7,10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</si>
  <si>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</si>
  <si>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</si>
  <si>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</si>
  <si>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</si>
  <si>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</si>
  <si>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115,54</t>
  </si>
  <si>
    <t xml:space="preserve">Сорбілакт 400,0 </t>
  </si>
  <si>
    <t>137,10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</si>
  <si>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</si>
  <si>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</si>
  <si>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</si>
  <si>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</si>
  <si>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етиловий 70% 100мл </t>
  </si>
  <si>
    <t>21,88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</si>
  <si>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</si>
  <si>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</si>
  <si>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</si>
  <si>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31,62</t>
  </si>
  <si>
    <t xml:space="preserve">Строфантін 0,025%1,0№10 </t>
  </si>
  <si>
    <t>16,77</t>
  </si>
  <si>
    <t xml:space="preserve">Сульфаргин мазь, 10мг по 50г </t>
  </si>
  <si>
    <t>122,96</t>
  </si>
  <si>
    <t xml:space="preserve">Сульфат Барию   80 г. </t>
  </si>
  <si>
    <t>34,30</t>
  </si>
  <si>
    <t xml:space="preserve">Суфер розчин для внутр. ін"єкцій 20мг/мл по 10 мл в коплекті з контейн. по 100 мл </t>
  </si>
  <si>
    <t>459,49</t>
  </si>
  <si>
    <t xml:space="preserve">Суфер розчин для внутр. ін"єкцій 20мг/мл по 5 мл в амп.№5 </t>
  </si>
  <si>
    <t>782,23</t>
  </si>
  <si>
    <t xml:space="preserve">Тіопентал- 1,0 </t>
  </si>
  <si>
    <t>72,89</t>
  </si>
  <si>
    <t xml:space="preserve">Тіоцетам  по 10 мл в амп. №10 </t>
  </si>
  <si>
    <t>217,56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</si>
  <si>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</si>
  <si>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</si>
  <si>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</si>
  <si>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</si>
  <si>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капсули 75мг  №10 </t>
  </si>
  <si>
    <t>429,65</t>
  </si>
  <si>
    <t xml:space="preserve">Тахибен 5мг/мл 10,0 №5 </t>
  </si>
  <si>
    <t>356,03</t>
  </si>
  <si>
    <t xml:space="preserve">Тенкхофф-катетер 835 </t>
  </si>
  <si>
    <t>6705,69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</si>
  <si>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</si>
  <si>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</si>
  <si>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</si>
  <si>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</si>
  <si>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</si>
  <si>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</si>
  <si>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</si>
  <si>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</si>
  <si>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</si>
  <si>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</si>
  <si>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</si>
  <si>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</si>
  <si>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</si>
  <si>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</si>
  <si>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</si>
  <si>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</si>
  <si>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</si>
  <si>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</si>
  <si>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</si>
  <si>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</si>
  <si>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</si>
  <si>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</si>
  <si>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</si>
  <si>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</si>
  <si>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</si>
  <si>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</si>
  <si>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</si>
  <si>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</si>
  <si>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</si>
  <si>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</si>
  <si>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</si>
  <si>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</si>
  <si>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1050,81</t>
  </si>
  <si>
    <t xml:space="preserve">Флуконазол 0,2% 100мл </t>
  </si>
  <si>
    <t>100,93</t>
  </si>
  <si>
    <t xml:space="preserve">Фуросемід  1% 2мл И10 </t>
  </si>
  <si>
    <t>16,12</t>
  </si>
  <si>
    <t xml:space="preserve">Фуросемід 10 мг/мл по 2 мл в ампул. N10 </t>
  </si>
  <si>
    <t>15,38</t>
  </si>
  <si>
    <t xml:space="preserve">Фуцис табл.по 100мг №10 </t>
  </si>
  <si>
    <t>40,46</t>
  </si>
  <si>
    <t xml:space="preserve">Халат медичний хірургічний  стерильний </t>
  </si>
  <si>
    <t>38,97</t>
  </si>
  <si>
    <t xml:space="preserve">Халат медичний хірургічний із передньою вологонепроникною поверхнею, стерильний </t>
  </si>
  <si>
    <t>51,60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</si>
  <si>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</si>
  <si>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</si>
  <si>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</si>
  <si>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</si>
  <si>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</si>
  <si>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</si>
  <si>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</si>
  <si>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</si>
  <si>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( № 4576542 ) </t>
  </si>
  <si>
    <t>270,07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</si>
  <si>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</si>
  <si>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</si>
  <si>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</si>
  <si>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</si>
  <si>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</si>
  <si>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</si>
  <si>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</si>
  <si>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</si>
  <si>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</si>
  <si>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</si>
  <si>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</si>
  <si>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</si>
  <si>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</si>
  <si>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556,10</t>
  </si>
  <si>
    <t xml:space="preserve">Цефазолін 1.0 </t>
  </si>
  <si>
    <t>11,60</t>
  </si>
  <si>
    <t xml:space="preserve">Цефотаксим 1г </t>
  </si>
  <si>
    <t>11,54</t>
  </si>
  <si>
    <t xml:space="preserve">Цефотаксим по 1г у фл №1 </t>
  </si>
  <si>
    <t>13,36</t>
  </si>
  <si>
    <t xml:space="preserve">Цефтазидим 1,0 </t>
  </si>
  <si>
    <t>70,33</t>
  </si>
  <si>
    <t xml:space="preserve">Цефтриаксон 1.0 </t>
  </si>
  <si>
    <t>15,55</t>
  </si>
  <si>
    <t xml:space="preserve">Ципринол №5 </t>
  </si>
  <si>
    <t>103,71</t>
  </si>
  <si>
    <t xml:space="preserve">Ципрофлоксацин  0,2%  100,0 </t>
  </si>
  <si>
    <t>32,26</t>
  </si>
  <si>
    <t xml:space="preserve">Ципрофлоксацин розч.для інфузій 2 мг/мл по 100,мл </t>
  </si>
  <si>
    <t>29,55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</si>
  <si>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</si>
  <si>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</si>
  <si>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</si>
  <si>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</si>
  <si>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</si>
  <si>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>кан</t>
  </si>
  <si>
    <t>2102,51</t>
  </si>
  <si>
    <t xml:space="preserve">Шприц  інсул, 1,0 </t>
  </si>
  <si>
    <t>2,14</t>
  </si>
  <si>
    <t xml:space="preserve">Шприц ін"єкційний   3-х компонентний одноразовий стерильний  10 мл. з голкою </t>
  </si>
  <si>
    <t>1,44</t>
  </si>
  <si>
    <t xml:space="preserve">Шприц ін"єкційний   3-х компонентний одноразовий стерильний  2 мл. з голкою </t>
  </si>
  <si>
    <t>0,99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</si>
  <si>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</si>
  <si>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</si>
  <si>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</si>
  <si>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</si>
  <si>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</si>
  <si>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</si>
  <si>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20мл з голкою 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</si>
  <si>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</si>
  <si>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</si>
  <si>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20мл </t>
  </si>
  <si>
    <t>2,15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</si>
  <si>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</si>
  <si>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</si>
  <si>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</si>
  <si>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</si>
  <si>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</si>
  <si>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</si>
  <si>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</si>
  <si>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Шприци однор 10,0 </t>
  </si>
  <si>
    <t xml:space="preserve">Юнорм р-н для ін"єкцій 2,0 мг/мл по 2мл в амп. №5 </t>
  </si>
  <si>
    <t>101,41</t>
  </si>
  <si>
    <t>Черкаська обласна лікарня</t>
  </si>
  <si>
    <t>Залишок
на 11.02.2020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</si>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</sst>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0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1029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1027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1028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4</v>
      </c>
      <c r="F10" s="74">
        <v>18307.75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3" si="0">E10</f>
        <v>4</v>
      </c>
      <c r="O10" s="25">
        <f t="shared" ref="O10:O23" si="1">F10</f>
        <v>18307.75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1</v>
      </c>
      <c r="F11" s="74">
        <v>360.25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1"/>
        <v>360.25</v>
      </c>
    </row>
    <row r="12" spans="1:16" s="26" customFormat="1" ht="39.6" x14ac:dyDescent="0.25">
      <c r="A12" s="70">
        <v>3</v>
      </c>
      <c r="B12" s="72" t="s">
        <v>300</v>
      </c>
      <c r="C12" s="73" t="s">
        <v>298</v>
      </c>
      <c r="D12" s="74" t="s">
        <v>301</v>
      </c>
      <c r="E12" s="75">
        <v>12</v>
      </c>
      <c r="F12" s="74">
        <v>4337.88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12</v>
      </c>
      <c r="O12" s="25">
        <f t="shared" si="1"/>
        <v>4337.88</v>
      </c>
    </row>
    <row r="13" spans="1:16" s="26" customFormat="1" ht="13.2" x14ac:dyDescent="0.25">
      <c r="A13" s="70">
        <v>4</v>
      </c>
      <c r="B13" s="72" t="s">
        <v>302</v>
      </c>
      <c r="C13" s="73" t="s">
        <v>298</v>
      </c>
      <c r="D13" s="74" t="s">
        <v>303</v>
      </c>
      <c r="E13" s="75">
        <v>20</v>
      </c>
      <c r="F13" s="74">
        <v>1338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1"/>
        <v>1338</v>
      </c>
    </row>
    <row r="14" spans="1:16" s="26" customFormat="1" ht="13.2" x14ac:dyDescent="0.25">
      <c r="A14" s="70">
        <v>5</v>
      </c>
      <c r="B14" s="72" t="s">
        <v>304</v>
      </c>
      <c r="C14" s="73" t="s">
        <v>298</v>
      </c>
      <c r="D14" s="74" t="s">
        <v>305</v>
      </c>
      <c r="E14" s="75">
        <v>3</v>
      </c>
      <c r="F14" s="74">
        <v>76.290000000000006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</v>
      </c>
      <c r="O14" s="25">
        <f t="shared" si="1"/>
        <v>76.290000000000006</v>
      </c>
    </row>
    <row r="15" spans="1:16" s="26" customFormat="1" ht="13.2" x14ac:dyDescent="0.25">
      <c r="A15" s="70">
        <v>6</v>
      </c>
      <c r="B15" s="72" t="s">
        <v>306</v>
      </c>
      <c r="C15" s="73" t="s">
        <v>298</v>
      </c>
      <c r="D15" s="74" t="s">
        <v>307</v>
      </c>
      <c r="E15" s="75">
        <v>10</v>
      </c>
      <c r="F15" s="74">
        <v>147.13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147.13</v>
      </c>
    </row>
    <row r="16" spans="1:16" s="26" customFormat="1" ht="13.2" x14ac:dyDescent="0.25">
      <c r="A16" s="70">
        <v>7</v>
      </c>
      <c r="B16" s="72" t="s">
        <v>308</v>
      </c>
      <c r="C16" s="73" t="s">
        <v>298</v>
      </c>
      <c r="D16" s="74" t="s">
        <v>301</v>
      </c>
      <c r="E16" s="75">
        <v>24</v>
      </c>
      <c r="F16" s="74">
        <v>8675.76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24</v>
      </c>
      <c r="O16" s="25">
        <f t="shared" si="1"/>
        <v>8675.76</v>
      </c>
    </row>
    <row r="17" spans="1:15" s="26" customFormat="1" ht="13.2" x14ac:dyDescent="0.25">
      <c r="A17" s="70">
        <v>8</v>
      </c>
      <c r="B17" s="72" t="s">
        <v>309</v>
      </c>
      <c r="C17" s="73" t="s">
        <v>298</v>
      </c>
      <c r="D17" s="74" t="s">
        <v>310</v>
      </c>
      <c r="E17" s="75">
        <v>5</v>
      </c>
      <c r="F17" s="74">
        <v>6264.9500000000007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5</v>
      </c>
      <c r="O17" s="25">
        <f t="shared" si="1"/>
        <v>6264.9500000000007</v>
      </c>
    </row>
    <row r="18" spans="1:15" s="26" customFormat="1" ht="26.4" x14ac:dyDescent="0.25">
      <c r="A18" s="70">
        <v>9</v>
      </c>
      <c r="B18" s="72" t="s">
        <v>311</v>
      </c>
      <c r="C18" s="73" t="s">
        <v>312</v>
      </c>
      <c r="D18" s="74" t="s">
        <v>313</v>
      </c>
      <c r="E18" s="75">
        <v>4</v>
      </c>
      <c r="F18" s="74">
        <v>524.96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</v>
      </c>
      <c r="O18" s="25">
        <f t="shared" si="1"/>
        <v>524.96</v>
      </c>
    </row>
    <row r="19" spans="1:15" s="26" customFormat="1" ht="39.6" x14ac:dyDescent="0.25">
      <c r="A19" s="70">
        <v>10</v>
      </c>
      <c r="B19" s="72" t="s">
        <v>314</v>
      </c>
      <c r="C19" s="73" t="s">
        <v>298</v>
      </c>
      <c r="D19" s="74" t="s">
        <v>315</v>
      </c>
      <c r="E19" s="75">
        <v>4</v>
      </c>
      <c r="F19" s="74">
        <v>613.6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4</v>
      </c>
      <c r="O19" s="25">
        <f t="shared" si="1"/>
        <v>613.6</v>
      </c>
    </row>
    <row r="20" spans="1:15" s="26" customFormat="1" ht="13.2" x14ac:dyDescent="0.25">
      <c r="A20" s="70">
        <v>11</v>
      </c>
      <c r="B20" s="72" t="s">
        <v>316</v>
      </c>
      <c r="C20" s="73" t="s">
        <v>298</v>
      </c>
      <c r="D20" s="74" t="s">
        <v>317</v>
      </c>
      <c r="E20" s="75">
        <v>10</v>
      </c>
      <c r="F20" s="74">
        <v>8462.5500000000011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8462.5500000000011</v>
      </c>
    </row>
    <row r="21" spans="1:15" s="26" customFormat="1" ht="13.2" x14ac:dyDescent="0.25">
      <c r="A21" s="70">
        <v>12</v>
      </c>
      <c r="B21" s="72" t="s">
        <v>318</v>
      </c>
      <c r="C21" s="73" t="s">
        <v>312</v>
      </c>
      <c r="D21" s="74" t="s">
        <v>319</v>
      </c>
      <c r="E21" s="75">
        <v>137</v>
      </c>
      <c r="F21" s="74">
        <v>7207.12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137</v>
      </c>
      <c r="O21" s="25">
        <f t="shared" si="1"/>
        <v>7207.12</v>
      </c>
    </row>
    <row r="22" spans="1:15" s="26" customFormat="1" ht="13.2" x14ac:dyDescent="0.25">
      <c r="A22" s="70">
        <v>13</v>
      </c>
      <c r="B22" s="72" t="s">
        <v>320</v>
      </c>
      <c r="C22" s="73" t="s">
        <v>298</v>
      </c>
      <c r="D22" s="74" t="s">
        <v>321</v>
      </c>
      <c r="E22" s="75">
        <v>4</v>
      </c>
      <c r="F22" s="74">
        <v>165.92000000000002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4</v>
      </c>
      <c r="O22" s="25">
        <f t="shared" si="1"/>
        <v>165.92000000000002</v>
      </c>
    </row>
    <row r="23" spans="1:15" s="26" customFormat="1" ht="26.4" x14ac:dyDescent="0.25">
      <c r="A23" s="70">
        <v>14</v>
      </c>
      <c r="B23" s="72" t="s">
        <v>322</v>
      </c>
      <c r="C23" s="73" t="s">
        <v>323</v>
      </c>
      <c r="D23" s="74" t="s">
        <v>324</v>
      </c>
      <c r="E23" s="75">
        <v>61</v>
      </c>
      <c r="F23" s="74">
        <v>19214.84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61</v>
      </c>
      <c r="O23" s="25">
        <f t="shared" si="1"/>
        <v>19214.84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1028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13.2" x14ac:dyDescent="0.25">
      <c r="A28" s="70">
        <v>15</v>
      </c>
      <c r="B28" s="72" t="s">
        <v>325</v>
      </c>
      <c r="C28" s="73" t="s">
        <v>298</v>
      </c>
      <c r="D28" s="74" t="s">
        <v>326</v>
      </c>
      <c r="E28" s="75">
        <v>25</v>
      </c>
      <c r="F28" s="74">
        <v>187.25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8" si="2">E28</f>
        <v>25</v>
      </c>
      <c r="O28" s="25">
        <f t="shared" ref="O28:O48" si="3">F28</f>
        <v>187.25</v>
      </c>
    </row>
    <row r="29" spans="1:15" s="26" customFormat="1" ht="26.4" x14ac:dyDescent="0.25">
      <c r="A29" s="70">
        <v>16</v>
      </c>
      <c r="B29" s="72" t="s">
        <v>327</v>
      </c>
      <c r="C29" s="73" t="s">
        <v>328</v>
      </c>
      <c r="D29" s="74" t="s">
        <v>329</v>
      </c>
      <c r="E29" s="75">
        <v>350</v>
      </c>
      <c r="F29" s="74">
        <v>4284.2800000000007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350</v>
      </c>
      <c r="O29" s="25">
        <f t="shared" si="3"/>
        <v>4284.2800000000007</v>
      </c>
    </row>
    <row r="30" spans="1:15" s="26" customFormat="1" ht="26.4" x14ac:dyDescent="0.25">
      <c r="A30" s="70">
        <v>17</v>
      </c>
      <c r="B30" s="72" t="s">
        <v>330</v>
      </c>
      <c r="C30" s="73" t="s">
        <v>328</v>
      </c>
      <c r="D30" s="74" t="s">
        <v>331</v>
      </c>
      <c r="E30" s="75">
        <v>300</v>
      </c>
      <c r="F30" s="74">
        <v>2471.7000000000003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300</v>
      </c>
      <c r="O30" s="25">
        <f t="shared" si="3"/>
        <v>2471.7000000000003</v>
      </c>
    </row>
    <row r="31" spans="1:15" s="26" customFormat="1" ht="13.2" x14ac:dyDescent="0.25">
      <c r="A31" s="70">
        <v>18</v>
      </c>
      <c r="B31" s="72" t="s">
        <v>332</v>
      </c>
      <c r="C31" s="73" t="s">
        <v>328</v>
      </c>
      <c r="D31" s="74" t="s">
        <v>331</v>
      </c>
      <c r="E31" s="75">
        <v>200</v>
      </c>
      <c r="F31" s="74">
        <v>1647.8000000000002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200</v>
      </c>
      <c r="O31" s="25">
        <f t="shared" si="3"/>
        <v>1647.8000000000002</v>
      </c>
    </row>
    <row r="32" spans="1:15" s="26" customFormat="1" ht="13.2" x14ac:dyDescent="0.25">
      <c r="A32" s="70">
        <v>19</v>
      </c>
      <c r="B32" s="72" t="s">
        <v>333</v>
      </c>
      <c r="C32" s="73" t="s">
        <v>328</v>
      </c>
      <c r="D32" s="74" t="s">
        <v>334</v>
      </c>
      <c r="E32" s="75">
        <v>250</v>
      </c>
      <c r="F32" s="74">
        <v>2354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250</v>
      </c>
      <c r="O32" s="25">
        <f t="shared" si="3"/>
        <v>2354</v>
      </c>
    </row>
    <row r="33" spans="1:15" s="26" customFormat="1" ht="26.4" x14ac:dyDescent="0.25">
      <c r="A33" s="70">
        <v>20</v>
      </c>
      <c r="B33" s="72" t="s">
        <v>335</v>
      </c>
      <c r="C33" s="73" t="s">
        <v>328</v>
      </c>
      <c r="D33" s="74" t="s">
        <v>336</v>
      </c>
      <c r="E33" s="75">
        <v>400</v>
      </c>
      <c r="F33" s="74">
        <v>3007.9100000000003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400</v>
      </c>
      <c r="O33" s="25">
        <f t="shared" si="3"/>
        <v>3007.9100000000003</v>
      </c>
    </row>
    <row r="34" spans="1:15" s="26" customFormat="1" ht="13.2" x14ac:dyDescent="0.25">
      <c r="A34" s="70">
        <v>21</v>
      </c>
      <c r="B34" s="72" t="s">
        <v>337</v>
      </c>
      <c r="C34" s="73" t="s">
        <v>328</v>
      </c>
      <c r="D34" s="74" t="s">
        <v>338</v>
      </c>
      <c r="E34" s="75">
        <v>350</v>
      </c>
      <c r="F34" s="74">
        <v>2644.56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350</v>
      </c>
      <c r="O34" s="25">
        <f t="shared" si="3"/>
        <v>2644.56</v>
      </c>
    </row>
    <row r="35" spans="1:15" s="26" customFormat="1" ht="13.2" x14ac:dyDescent="0.25">
      <c r="A35" s="70">
        <v>22</v>
      </c>
      <c r="B35" s="72" t="s">
        <v>339</v>
      </c>
      <c r="C35" s="73" t="s">
        <v>328</v>
      </c>
      <c r="D35" s="74" t="s">
        <v>331</v>
      </c>
      <c r="E35" s="75">
        <v>250</v>
      </c>
      <c r="F35" s="74">
        <v>2059.75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250</v>
      </c>
      <c r="O35" s="25">
        <f t="shared" si="3"/>
        <v>2059.75</v>
      </c>
    </row>
    <row r="36" spans="1:15" s="26" customFormat="1" ht="13.2" x14ac:dyDescent="0.25">
      <c r="A36" s="70">
        <v>23</v>
      </c>
      <c r="B36" s="72" t="s">
        <v>340</v>
      </c>
      <c r="C36" s="73" t="s">
        <v>328</v>
      </c>
      <c r="D36" s="74" t="s">
        <v>341</v>
      </c>
      <c r="E36" s="75">
        <v>400</v>
      </c>
      <c r="F36" s="74">
        <v>3080.52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400</v>
      </c>
      <c r="O36" s="25">
        <f t="shared" si="3"/>
        <v>3080.52</v>
      </c>
    </row>
    <row r="37" spans="1:15" s="26" customFormat="1" ht="26.4" x14ac:dyDescent="0.25">
      <c r="A37" s="70">
        <v>24</v>
      </c>
      <c r="B37" s="72" t="s">
        <v>342</v>
      </c>
      <c r="C37" s="73" t="s">
        <v>328</v>
      </c>
      <c r="D37" s="74" t="s">
        <v>343</v>
      </c>
      <c r="E37" s="75">
        <v>400</v>
      </c>
      <c r="F37" s="74">
        <v>2950.3700000000003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400</v>
      </c>
      <c r="O37" s="25">
        <f t="shared" si="3"/>
        <v>2950.3700000000003</v>
      </c>
    </row>
    <row r="38" spans="1:15" s="26" customFormat="1" ht="26.4" x14ac:dyDescent="0.25">
      <c r="A38" s="70">
        <v>25</v>
      </c>
      <c r="B38" s="72" t="s">
        <v>344</v>
      </c>
      <c r="C38" s="73" t="s">
        <v>328</v>
      </c>
      <c r="D38" s="74" t="s">
        <v>345</v>
      </c>
      <c r="E38" s="75">
        <v>500</v>
      </c>
      <c r="F38" s="74">
        <v>3525.8500000000004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500</v>
      </c>
      <c r="O38" s="25">
        <f t="shared" si="3"/>
        <v>3525.8500000000004</v>
      </c>
    </row>
    <row r="39" spans="1:15" s="26" customFormat="1" ht="13.2" x14ac:dyDescent="0.25">
      <c r="A39" s="70">
        <v>26</v>
      </c>
      <c r="B39" s="72" t="s">
        <v>346</v>
      </c>
      <c r="C39" s="73" t="s">
        <v>328</v>
      </c>
      <c r="D39" s="74" t="s">
        <v>347</v>
      </c>
      <c r="E39" s="75">
        <v>450</v>
      </c>
      <c r="F39" s="74">
        <v>3166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450</v>
      </c>
      <c r="O39" s="25">
        <f t="shared" si="3"/>
        <v>3166</v>
      </c>
    </row>
    <row r="40" spans="1:15" s="26" customFormat="1" ht="13.2" x14ac:dyDescent="0.25">
      <c r="A40" s="70">
        <v>27</v>
      </c>
      <c r="B40" s="72" t="s">
        <v>348</v>
      </c>
      <c r="C40" s="73" t="s">
        <v>328</v>
      </c>
      <c r="D40" s="74" t="s">
        <v>349</v>
      </c>
      <c r="E40" s="75">
        <v>350</v>
      </c>
      <c r="F40" s="74">
        <v>2640.19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350</v>
      </c>
      <c r="O40" s="25">
        <f t="shared" si="3"/>
        <v>2640.19</v>
      </c>
    </row>
    <row r="41" spans="1:15" s="26" customFormat="1" ht="26.4" x14ac:dyDescent="0.25">
      <c r="A41" s="70">
        <v>28</v>
      </c>
      <c r="B41" s="72" t="s">
        <v>350</v>
      </c>
      <c r="C41" s="73" t="s">
        <v>328</v>
      </c>
      <c r="D41" s="74" t="s">
        <v>331</v>
      </c>
      <c r="E41" s="75">
        <v>300</v>
      </c>
      <c r="F41" s="74">
        <v>2471.7000000000003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300</v>
      </c>
      <c r="O41" s="25">
        <f t="shared" si="3"/>
        <v>2471.7000000000003</v>
      </c>
    </row>
    <row r="42" spans="1:15" s="26" customFormat="1" ht="13.2" x14ac:dyDescent="0.25">
      <c r="A42" s="70">
        <v>29</v>
      </c>
      <c r="B42" s="72" t="s">
        <v>351</v>
      </c>
      <c r="C42" s="73" t="s">
        <v>328</v>
      </c>
      <c r="D42" s="74" t="s">
        <v>352</v>
      </c>
      <c r="E42" s="75">
        <v>400</v>
      </c>
      <c r="F42" s="74">
        <v>2971.75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400</v>
      </c>
      <c r="O42" s="25">
        <f t="shared" si="3"/>
        <v>2971.75</v>
      </c>
    </row>
    <row r="43" spans="1:15" s="26" customFormat="1" ht="26.4" x14ac:dyDescent="0.25">
      <c r="A43" s="70">
        <v>30</v>
      </c>
      <c r="B43" s="72" t="s">
        <v>353</v>
      </c>
      <c r="C43" s="73" t="s">
        <v>328</v>
      </c>
      <c r="D43" s="74" t="s">
        <v>331</v>
      </c>
      <c r="E43" s="75">
        <v>250</v>
      </c>
      <c r="F43" s="74">
        <v>2059.75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250</v>
      </c>
      <c r="O43" s="25">
        <f t="shared" si="3"/>
        <v>2059.75</v>
      </c>
    </row>
    <row r="44" spans="1:15" s="26" customFormat="1" ht="26.4" x14ac:dyDescent="0.25">
      <c r="A44" s="70">
        <v>31</v>
      </c>
      <c r="B44" s="72" t="s">
        <v>354</v>
      </c>
      <c r="C44" s="73" t="s">
        <v>328</v>
      </c>
      <c r="D44" s="74" t="s">
        <v>355</v>
      </c>
      <c r="E44" s="75">
        <v>400</v>
      </c>
      <c r="F44" s="74">
        <v>2982.1200000000003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400</v>
      </c>
      <c r="O44" s="25">
        <f t="shared" si="3"/>
        <v>2982.1200000000003</v>
      </c>
    </row>
    <row r="45" spans="1:15" s="26" customFormat="1" ht="13.2" x14ac:dyDescent="0.25">
      <c r="A45" s="70">
        <v>32</v>
      </c>
      <c r="B45" s="72" t="s">
        <v>356</v>
      </c>
      <c r="C45" s="73" t="s">
        <v>328</v>
      </c>
      <c r="D45" s="74" t="s">
        <v>331</v>
      </c>
      <c r="E45" s="75">
        <v>300</v>
      </c>
      <c r="F45" s="74">
        <v>2471.7000000000003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300</v>
      </c>
      <c r="O45" s="25">
        <f t="shared" si="3"/>
        <v>2471.7000000000003</v>
      </c>
    </row>
    <row r="46" spans="1:15" s="26" customFormat="1" ht="13.2" x14ac:dyDescent="0.25">
      <c r="A46" s="70">
        <v>33</v>
      </c>
      <c r="B46" s="72" t="s">
        <v>357</v>
      </c>
      <c r="C46" s="73" t="s">
        <v>328</v>
      </c>
      <c r="D46" s="74" t="s">
        <v>331</v>
      </c>
      <c r="E46" s="75">
        <v>300</v>
      </c>
      <c r="F46" s="74">
        <v>2471.7000000000003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300</v>
      </c>
      <c r="O46" s="25">
        <f t="shared" si="3"/>
        <v>2471.7000000000003</v>
      </c>
    </row>
    <row r="47" spans="1:15" s="26" customFormat="1" ht="13.2" x14ac:dyDescent="0.25">
      <c r="A47" s="70">
        <v>34</v>
      </c>
      <c r="B47" s="72" t="s">
        <v>358</v>
      </c>
      <c r="C47" s="73" t="s">
        <v>328</v>
      </c>
      <c r="D47" s="74" t="s">
        <v>331</v>
      </c>
      <c r="E47" s="75">
        <v>250</v>
      </c>
      <c r="F47" s="74">
        <v>2059.75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250</v>
      </c>
      <c r="O47" s="25">
        <f t="shared" si="3"/>
        <v>2059.75</v>
      </c>
    </row>
    <row r="48" spans="1:15" s="26" customFormat="1" ht="13.2" x14ac:dyDescent="0.25">
      <c r="A48" s="70">
        <v>35</v>
      </c>
      <c r="B48" s="72" t="s">
        <v>359</v>
      </c>
      <c r="C48" s="73" t="s">
        <v>328</v>
      </c>
      <c r="D48" s="74" t="s">
        <v>360</v>
      </c>
      <c r="E48" s="75">
        <v>300</v>
      </c>
      <c r="F48" s="74">
        <v>2724.77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300</v>
      </c>
      <c r="O48" s="25">
        <f t="shared" si="3"/>
        <v>2724.77</v>
      </c>
    </row>
    <row r="49" spans="1:15" s="17" customFormat="1" ht="13.5" customHeight="1" thickBot="1" x14ac:dyDescent="0.3"/>
    <row r="50" spans="1:15" s="17" customFormat="1" ht="26.25" customHeight="1" x14ac:dyDescent="0.25">
      <c r="A50" s="92" t="s">
        <v>139</v>
      </c>
      <c r="B50" s="86" t="s">
        <v>32</v>
      </c>
      <c r="C50" s="97" t="s">
        <v>141</v>
      </c>
      <c r="D50" s="86" t="s">
        <v>142</v>
      </c>
      <c r="E50" s="86" t="s">
        <v>1028</v>
      </c>
      <c r="F50" s="86"/>
      <c r="G50" s="87" t="s">
        <v>146</v>
      </c>
    </row>
    <row r="51" spans="1:15" s="17" customFormat="1" ht="12.75" customHeight="1" x14ac:dyDescent="0.25">
      <c r="A51" s="93"/>
      <c r="B51" s="95"/>
      <c r="C51" s="98"/>
      <c r="D51" s="95"/>
      <c r="E51" s="90" t="s">
        <v>147</v>
      </c>
      <c r="F51" s="90" t="s">
        <v>148</v>
      </c>
      <c r="G51" s="88"/>
    </row>
    <row r="52" spans="1:15" s="17" customFormat="1" ht="13.5" customHeight="1" thickBot="1" x14ac:dyDescent="0.3">
      <c r="A52" s="94"/>
      <c r="B52" s="96"/>
      <c r="C52" s="99"/>
      <c r="D52" s="96"/>
      <c r="E52" s="91"/>
      <c r="F52" s="91"/>
      <c r="G52" s="89"/>
    </row>
    <row r="53" spans="1:15" s="26" customFormat="1" ht="13.2" x14ac:dyDescent="0.25">
      <c r="A53" s="70">
        <v>36</v>
      </c>
      <c r="B53" s="72" t="s">
        <v>361</v>
      </c>
      <c r="C53" s="73" t="s">
        <v>328</v>
      </c>
      <c r="D53" s="74" t="s">
        <v>360</v>
      </c>
      <c r="E53" s="75">
        <v>300</v>
      </c>
      <c r="F53" s="74">
        <v>2724.32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N69" si="4">E53</f>
        <v>300</v>
      </c>
      <c r="O53" s="25">
        <f t="shared" ref="O53:O69" si="5">F53</f>
        <v>2724.32</v>
      </c>
    </row>
    <row r="54" spans="1:15" s="26" customFormat="1" ht="13.2" x14ac:dyDescent="0.25">
      <c r="A54" s="70">
        <v>37</v>
      </c>
      <c r="B54" s="72" t="s">
        <v>362</v>
      </c>
      <c r="C54" s="73" t="s">
        <v>328</v>
      </c>
      <c r="D54" s="74" t="s">
        <v>363</v>
      </c>
      <c r="E54" s="75">
        <v>300</v>
      </c>
      <c r="F54" s="74">
        <v>2731.8900000000003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300</v>
      </c>
      <c r="O54" s="25">
        <f t="shared" si="5"/>
        <v>2731.8900000000003</v>
      </c>
    </row>
    <row r="55" spans="1:15" s="26" customFormat="1" ht="13.2" x14ac:dyDescent="0.25">
      <c r="A55" s="70">
        <v>38</v>
      </c>
      <c r="B55" s="72" t="s">
        <v>364</v>
      </c>
      <c r="C55" s="73" t="s">
        <v>328</v>
      </c>
      <c r="D55" s="74" t="s">
        <v>360</v>
      </c>
      <c r="E55" s="75">
        <v>300</v>
      </c>
      <c r="F55" s="74">
        <v>2724.32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300</v>
      </c>
      <c r="O55" s="25">
        <f t="shared" si="5"/>
        <v>2724.32</v>
      </c>
    </row>
    <row r="56" spans="1:15" s="26" customFormat="1" ht="13.2" x14ac:dyDescent="0.25">
      <c r="A56" s="70">
        <v>39</v>
      </c>
      <c r="B56" s="72" t="s">
        <v>365</v>
      </c>
      <c r="C56" s="73" t="s">
        <v>298</v>
      </c>
      <c r="D56" s="74" t="s">
        <v>366</v>
      </c>
      <c r="E56" s="75">
        <v>2</v>
      </c>
      <c r="F56" s="74">
        <v>149.82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</v>
      </c>
      <c r="O56" s="25">
        <f t="shared" si="5"/>
        <v>149.82</v>
      </c>
    </row>
    <row r="57" spans="1:15" s="26" customFormat="1" ht="26.4" x14ac:dyDescent="0.25">
      <c r="A57" s="70">
        <v>40</v>
      </c>
      <c r="B57" s="72" t="s">
        <v>367</v>
      </c>
      <c r="C57" s="73" t="s">
        <v>298</v>
      </c>
      <c r="D57" s="74" t="s">
        <v>368</v>
      </c>
      <c r="E57" s="75">
        <v>3</v>
      </c>
      <c r="F57" s="74">
        <v>847.44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</v>
      </c>
      <c r="O57" s="25">
        <f t="shared" si="5"/>
        <v>847.44</v>
      </c>
    </row>
    <row r="58" spans="1:15" s="26" customFormat="1" ht="39.6" x14ac:dyDescent="0.25">
      <c r="A58" s="70">
        <v>41</v>
      </c>
      <c r="B58" s="72" t="s">
        <v>369</v>
      </c>
      <c r="C58" s="73" t="s">
        <v>298</v>
      </c>
      <c r="D58" s="74" t="s">
        <v>370</v>
      </c>
      <c r="E58" s="75">
        <v>365</v>
      </c>
      <c r="F58" s="74">
        <v>25039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365</v>
      </c>
      <c r="O58" s="25">
        <f t="shared" si="5"/>
        <v>25039</v>
      </c>
    </row>
    <row r="59" spans="1:15" s="26" customFormat="1" ht="26.4" x14ac:dyDescent="0.25">
      <c r="A59" s="70">
        <v>42</v>
      </c>
      <c r="B59" s="72" t="s">
        <v>371</v>
      </c>
      <c r="C59" s="73" t="s">
        <v>312</v>
      </c>
      <c r="D59" s="74" t="s">
        <v>372</v>
      </c>
      <c r="E59" s="75">
        <v>16</v>
      </c>
      <c r="F59" s="74">
        <v>552.79000000000008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16</v>
      </c>
      <c r="O59" s="25">
        <f t="shared" si="5"/>
        <v>552.79000000000008</v>
      </c>
    </row>
    <row r="60" spans="1:15" s="26" customFormat="1" ht="13.2" x14ac:dyDescent="0.25">
      <c r="A60" s="70">
        <v>43</v>
      </c>
      <c r="B60" s="72" t="s">
        <v>373</v>
      </c>
      <c r="C60" s="73" t="s">
        <v>323</v>
      </c>
      <c r="D60" s="74" t="s">
        <v>374</v>
      </c>
      <c r="E60" s="75">
        <v>1</v>
      </c>
      <c r="F60" s="74">
        <v>18.28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</v>
      </c>
      <c r="O60" s="25">
        <f t="shared" si="5"/>
        <v>18.28</v>
      </c>
    </row>
    <row r="61" spans="1:15" s="26" customFormat="1" ht="13.2" x14ac:dyDescent="0.25">
      <c r="A61" s="70">
        <v>44</v>
      </c>
      <c r="B61" s="72" t="s">
        <v>375</v>
      </c>
      <c r="C61" s="73" t="s">
        <v>376</v>
      </c>
      <c r="D61" s="74" t="s">
        <v>377</v>
      </c>
      <c r="E61" s="75">
        <v>51</v>
      </c>
      <c r="F61" s="74">
        <v>9699.3100000000013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51</v>
      </c>
      <c r="O61" s="25">
        <f t="shared" si="5"/>
        <v>9699.3100000000013</v>
      </c>
    </row>
    <row r="62" spans="1:15" s="26" customFormat="1" ht="26.4" x14ac:dyDescent="0.25">
      <c r="A62" s="70">
        <v>45</v>
      </c>
      <c r="B62" s="72" t="s">
        <v>378</v>
      </c>
      <c r="C62" s="73" t="s">
        <v>298</v>
      </c>
      <c r="D62" s="74" t="s">
        <v>379</v>
      </c>
      <c r="E62" s="75">
        <v>1</v>
      </c>
      <c r="F62" s="74">
        <v>17.52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</v>
      </c>
      <c r="O62" s="25">
        <f t="shared" si="5"/>
        <v>17.52</v>
      </c>
    </row>
    <row r="63" spans="1:15" s="26" customFormat="1" ht="26.4" x14ac:dyDescent="0.25">
      <c r="A63" s="70">
        <v>46</v>
      </c>
      <c r="B63" s="72" t="s">
        <v>380</v>
      </c>
      <c r="C63" s="73" t="s">
        <v>376</v>
      </c>
      <c r="D63" s="74" t="s">
        <v>381</v>
      </c>
      <c r="E63" s="75">
        <v>20</v>
      </c>
      <c r="F63" s="74">
        <v>3032.4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20</v>
      </c>
      <c r="O63" s="25">
        <f t="shared" si="5"/>
        <v>3032.4</v>
      </c>
    </row>
    <row r="64" spans="1:15" s="26" customFormat="1" ht="13.2" x14ac:dyDescent="0.25">
      <c r="A64" s="70">
        <v>47</v>
      </c>
      <c r="B64" s="72" t="s">
        <v>382</v>
      </c>
      <c r="C64" s="73" t="s">
        <v>298</v>
      </c>
      <c r="D64" s="74" t="s">
        <v>383</v>
      </c>
      <c r="E64" s="75">
        <v>4</v>
      </c>
      <c r="F64" s="74">
        <v>228.04000000000002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4</v>
      </c>
      <c r="O64" s="25">
        <f t="shared" si="5"/>
        <v>228.04000000000002</v>
      </c>
    </row>
    <row r="65" spans="1:15" s="26" customFormat="1" ht="26.4" x14ac:dyDescent="0.25">
      <c r="A65" s="70">
        <v>48</v>
      </c>
      <c r="B65" s="72" t="s">
        <v>384</v>
      </c>
      <c r="C65" s="73" t="s">
        <v>298</v>
      </c>
      <c r="D65" s="74" t="s">
        <v>385</v>
      </c>
      <c r="E65" s="75">
        <v>120</v>
      </c>
      <c r="F65" s="74">
        <v>612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120</v>
      </c>
      <c r="O65" s="25">
        <f t="shared" si="5"/>
        <v>612</v>
      </c>
    </row>
    <row r="66" spans="1:15" s="26" customFormat="1" ht="26.4" x14ac:dyDescent="0.25">
      <c r="A66" s="70">
        <v>49</v>
      </c>
      <c r="B66" s="72" t="s">
        <v>386</v>
      </c>
      <c r="C66" s="73" t="s">
        <v>387</v>
      </c>
      <c r="D66" s="74" t="s">
        <v>388</v>
      </c>
      <c r="E66" s="75">
        <v>108</v>
      </c>
      <c r="F66" s="74">
        <v>3556.98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108</v>
      </c>
      <c r="O66" s="25">
        <f t="shared" si="5"/>
        <v>3556.98</v>
      </c>
    </row>
    <row r="67" spans="1:15" s="26" customFormat="1" ht="13.2" x14ac:dyDescent="0.25">
      <c r="A67" s="70">
        <v>50</v>
      </c>
      <c r="B67" s="72" t="s">
        <v>389</v>
      </c>
      <c r="C67" s="73" t="s">
        <v>312</v>
      </c>
      <c r="D67" s="74" t="s">
        <v>390</v>
      </c>
      <c r="E67" s="75">
        <v>303</v>
      </c>
      <c r="F67" s="74">
        <v>7629.92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303</v>
      </c>
      <c r="O67" s="25">
        <f t="shared" si="5"/>
        <v>7629.92</v>
      </c>
    </row>
    <row r="68" spans="1:15" s="26" customFormat="1" ht="13.2" x14ac:dyDescent="0.25">
      <c r="A68" s="70">
        <v>51</v>
      </c>
      <c r="B68" s="72" t="s">
        <v>389</v>
      </c>
      <c r="C68" s="73" t="s">
        <v>312</v>
      </c>
      <c r="D68" s="74" t="s">
        <v>391</v>
      </c>
      <c r="E68" s="75">
        <v>18</v>
      </c>
      <c r="F68" s="74">
        <v>619.20000000000005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18</v>
      </c>
      <c r="O68" s="25">
        <f t="shared" si="5"/>
        <v>619.20000000000005</v>
      </c>
    </row>
    <row r="69" spans="1:15" s="26" customFormat="1" ht="26.4" x14ac:dyDescent="0.25">
      <c r="A69" s="70">
        <v>52</v>
      </c>
      <c r="B69" s="72" t="s">
        <v>392</v>
      </c>
      <c r="C69" s="73" t="s">
        <v>298</v>
      </c>
      <c r="D69" s="74" t="s">
        <v>393</v>
      </c>
      <c r="E69" s="75">
        <v>272</v>
      </c>
      <c r="F69" s="74">
        <v>430667.05000000005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272</v>
      </c>
      <c r="O69" s="25">
        <f t="shared" si="5"/>
        <v>430667.05000000005</v>
      </c>
    </row>
    <row r="70" spans="1:15" s="17" customFormat="1" ht="13.5" customHeight="1" thickBot="1" x14ac:dyDescent="0.3"/>
    <row r="71" spans="1:15" s="17" customFormat="1" ht="26.25" customHeight="1" x14ac:dyDescent="0.25">
      <c r="A71" s="92" t="s">
        <v>139</v>
      </c>
      <c r="B71" s="86" t="s">
        <v>32</v>
      </c>
      <c r="C71" s="97" t="s">
        <v>141</v>
      </c>
      <c r="D71" s="86" t="s">
        <v>142</v>
      </c>
      <c r="E71" s="86" t="s">
        <v>1028</v>
      </c>
      <c r="F71" s="86"/>
      <c r="G71" s="87" t="s">
        <v>146</v>
      </c>
    </row>
    <row r="72" spans="1:15" s="17" customFormat="1" ht="12.75" customHeight="1" x14ac:dyDescent="0.25">
      <c r="A72" s="93"/>
      <c r="B72" s="95"/>
      <c r="C72" s="98"/>
      <c r="D72" s="95"/>
      <c r="E72" s="90" t="s">
        <v>147</v>
      </c>
      <c r="F72" s="90" t="s">
        <v>148</v>
      </c>
      <c r="G72" s="88"/>
    </row>
    <row r="73" spans="1:15" s="17" customFormat="1" ht="13.5" customHeight="1" thickBot="1" x14ac:dyDescent="0.3">
      <c r="A73" s="94"/>
      <c r="B73" s="96"/>
      <c r="C73" s="99"/>
      <c r="D73" s="96"/>
      <c r="E73" s="91"/>
      <c r="F73" s="91"/>
      <c r="G73" s="89"/>
    </row>
    <row r="74" spans="1:15" s="26" customFormat="1" ht="26.4" x14ac:dyDescent="0.25">
      <c r="A74" s="70">
        <v>53</v>
      </c>
      <c r="B74" s="72" t="s">
        <v>394</v>
      </c>
      <c r="C74" s="73" t="s">
        <v>298</v>
      </c>
      <c r="D74" s="74" t="s">
        <v>395</v>
      </c>
      <c r="E74" s="75">
        <v>43</v>
      </c>
      <c r="F74" s="74">
        <v>1704.1100000000001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0" si="6">E74</f>
        <v>43</v>
      </c>
      <c r="O74" s="25">
        <f t="shared" ref="O74:O90" si="7">F74</f>
        <v>1704.1100000000001</v>
      </c>
    </row>
    <row r="75" spans="1:15" s="26" customFormat="1" ht="26.4" x14ac:dyDescent="0.25">
      <c r="A75" s="70">
        <v>54</v>
      </c>
      <c r="B75" s="72" t="s">
        <v>396</v>
      </c>
      <c r="C75" s="73" t="s">
        <v>298</v>
      </c>
      <c r="D75" s="74" t="s">
        <v>397</v>
      </c>
      <c r="E75" s="75">
        <v>3</v>
      </c>
      <c r="F75" s="74">
        <v>42.730000000000004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3</v>
      </c>
      <c r="O75" s="25">
        <f t="shared" si="7"/>
        <v>42.730000000000004</v>
      </c>
    </row>
    <row r="76" spans="1:15" s="26" customFormat="1" ht="13.2" x14ac:dyDescent="0.25">
      <c r="A76" s="70">
        <v>55</v>
      </c>
      <c r="B76" s="72" t="s">
        <v>398</v>
      </c>
      <c r="C76" s="73" t="s">
        <v>312</v>
      </c>
      <c r="D76" s="74" t="s">
        <v>399</v>
      </c>
      <c r="E76" s="75">
        <v>464</v>
      </c>
      <c r="F76" s="74">
        <v>136816.02000000002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464</v>
      </c>
      <c r="O76" s="25">
        <f t="shared" si="7"/>
        <v>136816.02000000002</v>
      </c>
    </row>
    <row r="77" spans="1:15" s="26" customFormat="1" ht="13.2" x14ac:dyDescent="0.25">
      <c r="A77" s="70">
        <v>56</v>
      </c>
      <c r="B77" s="72" t="s">
        <v>400</v>
      </c>
      <c r="C77" s="73" t="s">
        <v>312</v>
      </c>
      <c r="D77" s="74" t="s">
        <v>401</v>
      </c>
      <c r="E77" s="75">
        <v>1</v>
      </c>
      <c r="F77" s="74">
        <v>25.400000000000002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</v>
      </c>
      <c r="O77" s="25">
        <f t="shared" si="7"/>
        <v>25.400000000000002</v>
      </c>
    </row>
    <row r="78" spans="1:15" s="26" customFormat="1" ht="26.4" x14ac:dyDescent="0.25">
      <c r="A78" s="70">
        <v>57</v>
      </c>
      <c r="B78" s="72" t="s">
        <v>402</v>
      </c>
      <c r="C78" s="73" t="s">
        <v>376</v>
      </c>
      <c r="D78" s="74" t="s">
        <v>403</v>
      </c>
      <c r="E78" s="75">
        <v>20</v>
      </c>
      <c r="F78" s="74">
        <v>44534.6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20</v>
      </c>
      <c r="O78" s="25">
        <f t="shared" si="7"/>
        <v>44534.6</v>
      </c>
    </row>
    <row r="79" spans="1:15" s="26" customFormat="1" ht="13.2" x14ac:dyDescent="0.25">
      <c r="A79" s="70">
        <v>58</v>
      </c>
      <c r="B79" s="72" t="s">
        <v>404</v>
      </c>
      <c r="C79" s="73" t="s">
        <v>323</v>
      </c>
      <c r="D79" s="74">
        <v>1500</v>
      </c>
      <c r="E79" s="75">
        <v>1</v>
      </c>
      <c r="F79" s="74">
        <v>1500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</v>
      </c>
      <c r="O79" s="25">
        <f t="shared" si="7"/>
        <v>1500</v>
      </c>
    </row>
    <row r="80" spans="1:15" s="26" customFormat="1" ht="13.2" x14ac:dyDescent="0.25">
      <c r="A80" s="70">
        <v>59</v>
      </c>
      <c r="B80" s="72" t="s">
        <v>405</v>
      </c>
      <c r="C80" s="73" t="s">
        <v>312</v>
      </c>
      <c r="D80" s="74" t="s">
        <v>406</v>
      </c>
      <c r="E80" s="75">
        <v>10</v>
      </c>
      <c r="F80" s="74">
        <v>151.30000000000001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151.30000000000001</v>
      </c>
    </row>
    <row r="81" spans="1:15" s="26" customFormat="1" ht="26.4" x14ac:dyDescent="0.25">
      <c r="A81" s="70">
        <v>60</v>
      </c>
      <c r="B81" s="72" t="s">
        <v>407</v>
      </c>
      <c r="C81" s="73" t="s">
        <v>295</v>
      </c>
      <c r="D81" s="74" t="s">
        <v>408</v>
      </c>
      <c r="E81" s="75">
        <v>136</v>
      </c>
      <c r="F81" s="74">
        <v>24010.800000000003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136</v>
      </c>
      <c r="O81" s="25">
        <f t="shared" si="7"/>
        <v>24010.800000000003</v>
      </c>
    </row>
    <row r="82" spans="1:15" s="26" customFormat="1" ht="26.4" x14ac:dyDescent="0.25">
      <c r="A82" s="70">
        <v>61</v>
      </c>
      <c r="B82" s="72" t="s">
        <v>409</v>
      </c>
      <c r="C82" s="73" t="s">
        <v>298</v>
      </c>
      <c r="D82" s="74" t="s">
        <v>410</v>
      </c>
      <c r="E82" s="75">
        <v>300</v>
      </c>
      <c r="F82" s="74">
        <v>7302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300</v>
      </c>
      <c r="O82" s="25">
        <f t="shared" si="7"/>
        <v>7302</v>
      </c>
    </row>
    <row r="83" spans="1:15" s="26" customFormat="1" ht="39.6" x14ac:dyDescent="0.25">
      <c r="A83" s="70">
        <v>62</v>
      </c>
      <c r="B83" s="72" t="s">
        <v>411</v>
      </c>
      <c r="C83" s="73" t="s">
        <v>298</v>
      </c>
      <c r="D83" s="74" t="s">
        <v>412</v>
      </c>
      <c r="E83" s="75">
        <v>300</v>
      </c>
      <c r="F83" s="74">
        <v>10908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300</v>
      </c>
      <c r="O83" s="25">
        <f t="shared" si="7"/>
        <v>10908</v>
      </c>
    </row>
    <row r="84" spans="1:15" s="26" customFormat="1" ht="13.2" x14ac:dyDescent="0.25">
      <c r="A84" s="70">
        <v>63</v>
      </c>
      <c r="B84" s="72" t="s">
        <v>413</v>
      </c>
      <c r="C84" s="73" t="s">
        <v>414</v>
      </c>
      <c r="D84" s="74" t="s">
        <v>415</v>
      </c>
      <c r="E84" s="75">
        <v>550</v>
      </c>
      <c r="F84" s="74">
        <v>5863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550</v>
      </c>
      <c r="O84" s="25">
        <f t="shared" si="7"/>
        <v>5863</v>
      </c>
    </row>
    <row r="85" spans="1:15" s="26" customFormat="1" ht="13.2" x14ac:dyDescent="0.25">
      <c r="A85" s="70">
        <v>64</v>
      </c>
      <c r="B85" s="72" t="s">
        <v>416</v>
      </c>
      <c r="C85" s="73" t="s">
        <v>414</v>
      </c>
      <c r="D85" s="74" t="s">
        <v>417</v>
      </c>
      <c r="E85" s="75">
        <v>1200</v>
      </c>
      <c r="F85" s="74">
        <v>5340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1200</v>
      </c>
      <c r="O85" s="25">
        <f t="shared" si="7"/>
        <v>5340</v>
      </c>
    </row>
    <row r="86" spans="1:15" s="26" customFormat="1" ht="39.6" x14ac:dyDescent="0.25">
      <c r="A86" s="70">
        <v>65</v>
      </c>
      <c r="B86" s="72" t="s">
        <v>418</v>
      </c>
      <c r="C86" s="73" t="s">
        <v>298</v>
      </c>
      <c r="D86" s="74" t="s">
        <v>419</v>
      </c>
      <c r="E86" s="75">
        <v>5</v>
      </c>
      <c r="F86" s="74">
        <v>851.75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5</v>
      </c>
      <c r="O86" s="25">
        <f t="shared" si="7"/>
        <v>851.75</v>
      </c>
    </row>
    <row r="87" spans="1:15" s="26" customFormat="1" ht="13.2" x14ac:dyDescent="0.25">
      <c r="A87" s="70">
        <v>66</v>
      </c>
      <c r="B87" s="72" t="s">
        <v>420</v>
      </c>
      <c r="C87" s="73" t="s">
        <v>376</v>
      </c>
      <c r="D87" s="74" t="s">
        <v>421</v>
      </c>
      <c r="E87" s="75">
        <v>9</v>
      </c>
      <c r="F87" s="74">
        <v>4001.63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9</v>
      </c>
      <c r="O87" s="25">
        <f t="shared" si="7"/>
        <v>4001.63</v>
      </c>
    </row>
    <row r="88" spans="1:15" s="26" customFormat="1" ht="26.4" x14ac:dyDescent="0.25">
      <c r="A88" s="70">
        <v>67</v>
      </c>
      <c r="B88" s="72" t="s">
        <v>422</v>
      </c>
      <c r="C88" s="73" t="s">
        <v>295</v>
      </c>
      <c r="D88" s="74" t="s">
        <v>423</v>
      </c>
      <c r="E88" s="75">
        <v>140</v>
      </c>
      <c r="F88" s="74">
        <v>889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140</v>
      </c>
      <c r="O88" s="25">
        <f t="shared" si="7"/>
        <v>889</v>
      </c>
    </row>
    <row r="89" spans="1:15" s="26" customFormat="1" ht="13.2" x14ac:dyDescent="0.25">
      <c r="A89" s="70">
        <v>68</v>
      </c>
      <c r="B89" s="72" t="s">
        <v>424</v>
      </c>
      <c r="C89" s="73" t="s">
        <v>295</v>
      </c>
      <c r="D89" s="74" t="s">
        <v>425</v>
      </c>
      <c r="E89" s="75">
        <v>2590</v>
      </c>
      <c r="F89" s="74">
        <v>24477.59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2590</v>
      </c>
      <c r="O89" s="25">
        <f t="shared" si="7"/>
        <v>24477.59</v>
      </c>
    </row>
    <row r="90" spans="1:15" s="26" customFormat="1" ht="13.2" x14ac:dyDescent="0.25">
      <c r="A90" s="70">
        <v>69</v>
      </c>
      <c r="B90" s="72" t="s">
        <v>426</v>
      </c>
      <c r="C90" s="73" t="s">
        <v>295</v>
      </c>
      <c r="D90" s="74">
        <v>270</v>
      </c>
      <c r="E90" s="75">
        <v>3</v>
      </c>
      <c r="F90" s="74">
        <v>810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3</v>
      </c>
      <c r="O90" s="25">
        <f t="shared" si="7"/>
        <v>810</v>
      </c>
    </row>
    <row r="91" spans="1:15" s="17" customFormat="1" ht="13.5" customHeight="1" thickBot="1" x14ac:dyDescent="0.3"/>
    <row r="92" spans="1:15" s="17" customFormat="1" ht="26.25" customHeight="1" x14ac:dyDescent="0.25">
      <c r="A92" s="92" t="s">
        <v>139</v>
      </c>
      <c r="B92" s="86" t="s">
        <v>32</v>
      </c>
      <c r="C92" s="97" t="s">
        <v>141</v>
      </c>
      <c r="D92" s="86" t="s">
        <v>142</v>
      </c>
      <c r="E92" s="86" t="s">
        <v>1028</v>
      </c>
      <c r="F92" s="86"/>
      <c r="G92" s="87" t="s">
        <v>146</v>
      </c>
    </row>
    <row r="93" spans="1:15" s="17" customFormat="1" ht="12.75" customHeight="1" x14ac:dyDescent="0.25">
      <c r="A93" s="93"/>
      <c r="B93" s="95"/>
      <c r="C93" s="98"/>
      <c r="D93" s="95"/>
      <c r="E93" s="90" t="s">
        <v>147</v>
      </c>
      <c r="F93" s="90" t="s">
        <v>148</v>
      </c>
      <c r="G93" s="88"/>
    </row>
    <row r="94" spans="1:15" s="17" customFormat="1" ht="13.5" customHeight="1" thickBot="1" x14ac:dyDescent="0.3">
      <c r="A94" s="94"/>
      <c r="B94" s="96"/>
      <c r="C94" s="99"/>
      <c r="D94" s="96"/>
      <c r="E94" s="91"/>
      <c r="F94" s="91"/>
      <c r="G94" s="89"/>
    </row>
    <row r="95" spans="1:15" s="26" customFormat="1" ht="13.2" x14ac:dyDescent="0.25">
      <c r="A95" s="70">
        <v>70</v>
      </c>
      <c r="B95" s="72" t="s">
        <v>427</v>
      </c>
      <c r="C95" s="73" t="s">
        <v>295</v>
      </c>
      <c r="D95" s="74" t="s">
        <v>428</v>
      </c>
      <c r="E95" s="75">
        <v>2</v>
      </c>
      <c r="F95" s="74">
        <v>3680.5800000000004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N116" si="8">E95</f>
        <v>2</v>
      </c>
      <c r="O95" s="25">
        <f t="shared" ref="O95:O116" si="9">F95</f>
        <v>3680.5800000000004</v>
      </c>
    </row>
    <row r="96" spans="1:15" s="26" customFormat="1" ht="26.4" x14ac:dyDescent="0.25">
      <c r="A96" s="70">
        <v>71</v>
      </c>
      <c r="B96" s="72" t="s">
        <v>429</v>
      </c>
      <c r="C96" s="73" t="s">
        <v>298</v>
      </c>
      <c r="D96" s="74" t="s">
        <v>430</v>
      </c>
      <c r="E96" s="75">
        <v>5</v>
      </c>
      <c r="F96" s="74">
        <v>1829.1000000000001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5</v>
      </c>
      <c r="O96" s="25">
        <f t="shared" si="9"/>
        <v>1829.1000000000001</v>
      </c>
    </row>
    <row r="97" spans="1:15" s="26" customFormat="1" ht="13.2" x14ac:dyDescent="0.25">
      <c r="A97" s="70">
        <v>72</v>
      </c>
      <c r="B97" s="72" t="s">
        <v>431</v>
      </c>
      <c r="C97" s="73" t="s">
        <v>298</v>
      </c>
      <c r="D97" s="74" t="s">
        <v>432</v>
      </c>
      <c r="E97" s="75"/>
      <c r="F97" s="74"/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0</v>
      </c>
      <c r="O97" s="25">
        <f t="shared" si="9"/>
        <v>0</v>
      </c>
    </row>
    <row r="98" spans="1:15" s="26" customFormat="1" ht="13.2" x14ac:dyDescent="0.25">
      <c r="A98" s="70">
        <v>73</v>
      </c>
      <c r="B98" s="72" t="s">
        <v>433</v>
      </c>
      <c r="C98" s="73" t="s">
        <v>298</v>
      </c>
      <c r="D98" s="74" t="s">
        <v>434</v>
      </c>
      <c r="E98" s="75">
        <v>1606</v>
      </c>
      <c r="F98" s="74">
        <v>52034.400000000001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1606</v>
      </c>
      <c r="O98" s="25">
        <f t="shared" si="9"/>
        <v>52034.400000000001</v>
      </c>
    </row>
    <row r="99" spans="1:15" s="26" customFormat="1" ht="26.4" x14ac:dyDescent="0.25">
      <c r="A99" s="70">
        <v>74</v>
      </c>
      <c r="B99" s="72" t="s">
        <v>435</v>
      </c>
      <c r="C99" s="73" t="s">
        <v>295</v>
      </c>
      <c r="D99" s="74" t="s">
        <v>436</v>
      </c>
      <c r="E99" s="75">
        <v>1960</v>
      </c>
      <c r="F99" s="74">
        <v>50901.200000000004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1960</v>
      </c>
      <c r="O99" s="25">
        <f t="shared" si="9"/>
        <v>50901.200000000004</v>
      </c>
    </row>
    <row r="100" spans="1:15" s="26" customFormat="1" ht="13.2" x14ac:dyDescent="0.25">
      <c r="A100" s="70">
        <v>75</v>
      </c>
      <c r="B100" s="72" t="s">
        <v>437</v>
      </c>
      <c r="C100" s="73" t="s">
        <v>312</v>
      </c>
      <c r="D100" s="74" t="s">
        <v>438</v>
      </c>
      <c r="E100" s="75">
        <v>3</v>
      </c>
      <c r="F100" s="74">
        <v>71.070000000000007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3</v>
      </c>
      <c r="O100" s="25">
        <f t="shared" si="9"/>
        <v>71.070000000000007</v>
      </c>
    </row>
    <row r="101" spans="1:15" s="26" customFormat="1" ht="13.2" x14ac:dyDescent="0.25">
      <c r="A101" s="70">
        <v>76</v>
      </c>
      <c r="B101" s="72" t="s">
        <v>439</v>
      </c>
      <c r="C101" s="73" t="s">
        <v>298</v>
      </c>
      <c r="D101" s="74" t="s">
        <v>440</v>
      </c>
      <c r="E101" s="75">
        <v>61</v>
      </c>
      <c r="F101" s="74">
        <v>2555.4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61</v>
      </c>
      <c r="O101" s="25">
        <f t="shared" si="9"/>
        <v>2555.4</v>
      </c>
    </row>
    <row r="102" spans="1:15" s="26" customFormat="1" ht="13.2" x14ac:dyDescent="0.25">
      <c r="A102" s="70">
        <v>77</v>
      </c>
      <c r="B102" s="72" t="s">
        <v>441</v>
      </c>
      <c r="C102" s="73" t="s">
        <v>298</v>
      </c>
      <c r="D102" s="74" t="s">
        <v>442</v>
      </c>
      <c r="E102" s="75">
        <v>138</v>
      </c>
      <c r="F102" s="74">
        <v>36087.300000000003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138</v>
      </c>
      <c r="O102" s="25">
        <f t="shared" si="9"/>
        <v>36087.300000000003</v>
      </c>
    </row>
    <row r="103" spans="1:15" s="26" customFormat="1" ht="26.4" x14ac:dyDescent="0.25">
      <c r="A103" s="70">
        <v>78</v>
      </c>
      <c r="B103" s="72" t="s">
        <v>443</v>
      </c>
      <c r="C103" s="73" t="s">
        <v>298</v>
      </c>
      <c r="D103" s="74" t="s">
        <v>444</v>
      </c>
      <c r="E103" s="75"/>
      <c r="F103" s="74"/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0</v>
      </c>
      <c r="O103" s="25">
        <f t="shared" si="9"/>
        <v>0</v>
      </c>
    </row>
    <row r="104" spans="1:15" s="26" customFormat="1" ht="13.2" x14ac:dyDescent="0.25">
      <c r="A104" s="70">
        <v>79</v>
      </c>
      <c r="B104" s="72" t="s">
        <v>445</v>
      </c>
      <c r="C104" s="73" t="s">
        <v>295</v>
      </c>
      <c r="D104" s="74" t="s">
        <v>446</v>
      </c>
      <c r="E104" s="75">
        <v>645</v>
      </c>
      <c r="F104" s="74">
        <v>6869.25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645</v>
      </c>
      <c r="O104" s="25">
        <f t="shared" si="9"/>
        <v>6869.25</v>
      </c>
    </row>
    <row r="105" spans="1:15" s="26" customFormat="1" ht="39.6" x14ac:dyDescent="0.25">
      <c r="A105" s="70">
        <v>80</v>
      </c>
      <c r="B105" s="72" t="s">
        <v>447</v>
      </c>
      <c r="C105" s="73" t="s">
        <v>298</v>
      </c>
      <c r="D105" s="74" t="s">
        <v>448</v>
      </c>
      <c r="E105" s="75">
        <v>2</v>
      </c>
      <c r="F105" s="74">
        <v>732.18000000000006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</v>
      </c>
      <c r="O105" s="25">
        <f t="shared" si="9"/>
        <v>732.18000000000006</v>
      </c>
    </row>
    <row r="106" spans="1:15" s="26" customFormat="1" ht="13.2" x14ac:dyDescent="0.25">
      <c r="A106" s="70">
        <v>81</v>
      </c>
      <c r="B106" s="72" t="s">
        <v>449</v>
      </c>
      <c r="C106" s="73" t="s">
        <v>312</v>
      </c>
      <c r="D106" s="74" t="s">
        <v>450</v>
      </c>
      <c r="E106" s="75">
        <v>73</v>
      </c>
      <c r="F106" s="74">
        <v>2816.8900000000003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73</v>
      </c>
      <c r="O106" s="25">
        <f t="shared" si="9"/>
        <v>2816.8900000000003</v>
      </c>
    </row>
    <row r="107" spans="1:15" s="26" customFormat="1" ht="26.4" x14ac:dyDescent="0.25">
      <c r="A107" s="70">
        <v>82</v>
      </c>
      <c r="B107" s="72" t="s">
        <v>451</v>
      </c>
      <c r="C107" s="73" t="s">
        <v>298</v>
      </c>
      <c r="D107" s="74" t="s">
        <v>452</v>
      </c>
      <c r="E107" s="75">
        <v>10</v>
      </c>
      <c r="F107" s="74">
        <v>26.200000000000003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10</v>
      </c>
      <c r="O107" s="25">
        <f t="shared" si="9"/>
        <v>26.200000000000003</v>
      </c>
    </row>
    <row r="108" spans="1:15" s="26" customFormat="1" ht="13.2" x14ac:dyDescent="0.25">
      <c r="A108" s="70">
        <v>83</v>
      </c>
      <c r="B108" s="72" t="s">
        <v>453</v>
      </c>
      <c r="C108" s="73" t="s">
        <v>298</v>
      </c>
      <c r="D108" s="74" t="s">
        <v>454</v>
      </c>
      <c r="E108" s="75">
        <v>2</v>
      </c>
      <c r="F108" s="74">
        <v>147.25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</v>
      </c>
      <c r="O108" s="25">
        <f t="shared" si="9"/>
        <v>147.25</v>
      </c>
    </row>
    <row r="109" spans="1:15" s="26" customFormat="1" ht="13.2" x14ac:dyDescent="0.25">
      <c r="A109" s="70">
        <v>84</v>
      </c>
      <c r="B109" s="72" t="s">
        <v>455</v>
      </c>
      <c r="C109" s="73" t="s">
        <v>312</v>
      </c>
      <c r="D109" s="74" t="s">
        <v>456</v>
      </c>
      <c r="E109" s="75">
        <v>12</v>
      </c>
      <c r="F109" s="74">
        <v>2023.3600000000001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12</v>
      </c>
      <c r="O109" s="25">
        <f t="shared" si="9"/>
        <v>2023.3600000000001</v>
      </c>
    </row>
    <row r="110" spans="1:15" s="26" customFormat="1" ht="13.2" x14ac:dyDescent="0.25">
      <c r="A110" s="70">
        <v>85</v>
      </c>
      <c r="B110" s="72" t="s">
        <v>455</v>
      </c>
      <c r="C110" s="73" t="s">
        <v>312</v>
      </c>
      <c r="D110" s="74" t="s">
        <v>457</v>
      </c>
      <c r="E110" s="75">
        <v>3</v>
      </c>
      <c r="F110" s="74">
        <v>520.37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3</v>
      </c>
      <c r="O110" s="25">
        <f t="shared" si="9"/>
        <v>520.37</v>
      </c>
    </row>
    <row r="111" spans="1:15" s="26" customFormat="1" ht="13.2" x14ac:dyDescent="0.25">
      <c r="A111" s="70">
        <v>86</v>
      </c>
      <c r="B111" s="72" t="s">
        <v>458</v>
      </c>
      <c r="C111" s="73" t="s">
        <v>298</v>
      </c>
      <c r="D111" s="74" t="s">
        <v>459</v>
      </c>
      <c r="E111" s="75">
        <v>13</v>
      </c>
      <c r="F111" s="74">
        <v>965.85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13</v>
      </c>
      <c r="O111" s="25">
        <f t="shared" si="9"/>
        <v>965.85</v>
      </c>
    </row>
    <row r="112" spans="1:15" s="26" customFormat="1" ht="13.2" x14ac:dyDescent="0.25">
      <c r="A112" s="70">
        <v>87</v>
      </c>
      <c r="B112" s="72" t="s">
        <v>460</v>
      </c>
      <c r="C112" s="73" t="s">
        <v>323</v>
      </c>
      <c r="D112" s="74" t="s">
        <v>461</v>
      </c>
      <c r="E112" s="75">
        <v>10</v>
      </c>
      <c r="F112" s="74">
        <v>588.5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</v>
      </c>
      <c r="O112" s="25">
        <f t="shared" si="9"/>
        <v>588.5</v>
      </c>
    </row>
    <row r="113" spans="1:15" s="26" customFormat="1" ht="13.2" x14ac:dyDescent="0.25">
      <c r="A113" s="70">
        <v>88</v>
      </c>
      <c r="B113" s="72" t="s">
        <v>462</v>
      </c>
      <c r="C113" s="73" t="s">
        <v>312</v>
      </c>
      <c r="D113" s="74" t="s">
        <v>463</v>
      </c>
      <c r="E113" s="75">
        <v>2</v>
      </c>
      <c r="F113" s="74">
        <v>6195.7300000000005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2</v>
      </c>
      <c r="O113" s="25">
        <f t="shared" si="9"/>
        <v>6195.7300000000005</v>
      </c>
    </row>
    <row r="114" spans="1:15" s="26" customFormat="1" ht="13.2" x14ac:dyDescent="0.25">
      <c r="A114" s="70">
        <v>89</v>
      </c>
      <c r="B114" s="72" t="s">
        <v>464</v>
      </c>
      <c r="C114" s="73" t="s">
        <v>376</v>
      </c>
      <c r="D114" s="74" t="s">
        <v>465</v>
      </c>
      <c r="E114" s="75">
        <v>7</v>
      </c>
      <c r="F114" s="74">
        <v>1906.45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7</v>
      </c>
      <c r="O114" s="25">
        <f t="shared" si="9"/>
        <v>1906.45</v>
      </c>
    </row>
    <row r="115" spans="1:15" s="26" customFormat="1" ht="13.2" x14ac:dyDescent="0.25">
      <c r="A115" s="70">
        <v>90</v>
      </c>
      <c r="B115" s="72" t="s">
        <v>466</v>
      </c>
      <c r="C115" s="73" t="s">
        <v>467</v>
      </c>
      <c r="D115" s="74" t="s">
        <v>468</v>
      </c>
      <c r="E115" s="75"/>
      <c r="F115" s="74"/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0</v>
      </c>
      <c r="O115" s="25">
        <f t="shared" si="9"/>
        <v>0</v>
      </c>
    </row>
    <row r="116" spans="1:15" s="26" customFormat="1" ht="13.2" x14ac:dyDescent="0.25">
      <c r="A116" s="70">
        <v>91</v>
      </c>
      <c r="B116" s="72" t="s">
        <v>469</v>
      </c>
      <c r="C116" s="73" t="s">
        <v>298</v>
      </c>
      <c r="D116" s="74" t="s">
        <v>468</v>
      </c>
      <c r="E116" s="75">
        <v>25</v>
      </c>
      <c r="F116" s="74">
        <v>723.5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25</v>
      </c>
      <c r="O116" s="25">
        <f t="shared" si="9"/>
        <v>723.5</v>
      </c>
    </row>
    <row r="117" spans="1:15" s="17" customFormat="1" ht="13.5" customHeight="1" thickBot="1" x14ac:dyDescent="0.3"/>
    <row r="118" spans="1:15" s="17" customFormat="1" ht="26.25" customHeight="1" x14ac:dyDescent="0.25">
      <c r="A118" s="92" t="s">
        <v>139</v>
      </c>
      <c r="B118" s="86" t="s">
        <v>32</v>
      </c>
      <c r="C118" s="97" t="s">
        <v>141</v>
      </c>
      <c r="D118" s="86" t="s">
        <v>142</v>
      </c>
      <c r="E118" s="86" t="s">
        <v>1028</v>
      </c>
      <c r="F118" s="86"/>
      <c r="G118" s="87" t="s">
        <v>146</v>
      </c>
    </row>
    <row r="119" spans="1:15" s="17" customFormat="1" ht="12.75" customHeight="1" x14ac:dyDescent="0.25">
      <c r="A119" s="93"/>
      <c r="B119" s="95"/>
      <c r="C119" s="98"/>
      <c r="D119" s="95"/>
      <c r="E119" s="90" t="s">
        <v>147</v>
      </c>
      <c r="F119" s="90" t="s">
        <v>148</v>
      </c>
      <c r="G119" s="88"/>
    </row>
    <row r="120" spans="1:15" s="17" customFormat="1" ht="13.5" customHeight="1" thickBot="1" x14ac:dyDescent="0.3">
      <c r="A120" s="94"/>
      <c r="B120" s="96"/>
      <c r="C120" s="99"/>
      <c r="D120" s="96"/>
      <c r="E120" s="91"/>
      <c r="F120" s="91"/>
      <c r="G120" s="89"/>
    </row>
    <row r="121" spans="1:15" s="26" customFormat="1" ht="13.2" x14ac:dyDescent="0.25">
      <c r="A121" s="70">
        <v>92</v>
      </c>
      <c r="B121" s="72" t="s">
        <v>470</v>
      </c>
      <c r="C121" s="73" t="s">
        <v>312</v>
      </c>
      <c r="D121" s="74" t="s">
        <v>471</v>
      </c>
      <c r="E121" s="75">
        <v>0.8</v>
      </c>
      <c r="F121" s="74">
        <v>132.72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ref="N121:N135" si="10">E121</f>
        <v>0.8</v>
      </c>
      <c r="O121" s="25">
        <f t="shared" ref="O121:O135" si="11">F121</f>
        <v>132.72</v>
      </c>
    </row>
    <row r="122" spans="1:15" s="26" customFormat="1" ht="13.2" x14ac:dyDescent="0.25">
      <c r="A122" s="70">
        <v>93</v>
      </c>
      <c r="B122" s="72" t="s">
        <v>472</v>
      </c>
      <c r="C122" s="73" t="s">
        <v>298</v>
      </c>
      <c r="D122" s="74" t="s">
        <v>473</v>
      </c>
      <c r="E122" s="75">
        <v>26</v>
      </c>
      <c r="F122" s="74">
        <v>6733.1600000000008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26</v>
      </c>
      <c r="O122" s="25">
        <f t="shared" si="11"/>
        <v>6733.1600000000008</v>
      </c>
    </row>
    <row r="123" spans="1:15" s="26" customFormat="1" ht="13.2" x14ac:dyDescent="0.25">
      <c r="A123" s="70">
        <v>94</v>
      </c>
      <c r="B123" s="72" t="s">
        <v>474</v>
      </c>
      <c r="C123" s="73" t="s">
        <v>312</v>
      </c>
      <c r="D123" s="74" t="s">
        <v>475</v>
      </c>
      <c r="E123" s="75">
        <v>9</v>
      </c>
      <c r="F123" s="74">
        <v>6273.4500000000007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9</v>
      </c>
      <c r="O123" s="25">
        <f t="shared" si="11"/>
        <v>6273.4500000000007</v>
      </c>
    </row>
    <row r="124" spans="1:15" s="26" customFormat="1" ht="13.2" x14ac:dyDescent="0.25">
      <c r="A124" s="70">
        <v>95</v>
      </c>
      <c r="B124" s="72" t="s">
        <v>476</v>
      </c>
      <c r="C124" s="73" t="s">
        <v>298</v>
      </c>
      <c r="D124" s="74" t="s">
        <v>477</v>
      </c>
      <c r="E124" s="75">
        <v>11</v>
      </c>
      <c r="F124" s="74">
        <v>7110.18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11</v>
      </c>
      <c r="O124" s="25">
        <f t="shared" si="11"/>
        <v>7110.18</v>
      </c>
    </row>
    <row r="125" spans="1:15" s="26" customFormat="1" ht="13.2" x14ac:dyDescent="0.25">
      <c r="A125" s="70">
        <v>96</v>
      </c>
      <c r="B125" s="72" t="s">
        <v>478</v>
      </c>
      <c r="C125" s="73" t="s">
        <v>312</v>
      </c>
      <c r="D125" s="74" t="s">
        <v>479</v>
      </c>
      <c r="E125" s="75">
        <v>2</v>
      </c>
      <c r="F125" s="74">
        <v>118.35000000000001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</v>
      </c>
      <c r="O125" s="25">
        <f t="shared" si="11"/>
        <v>118.35000000000001</v>
      </c>
    </row>
    <row r="126" spans="1:15" s="26" customFormat="1" ht="26.4" x14ac:dyDescent="0.25">
      <c r="A126" s="70">
        <v>97</v>
      </c>
      <c r="B126" s="72" t="s">
        <v>480</v>
      </c>
      <c r="C126" s="73" t="s">
        <v>323</v>
      </c>
      <c r="D126" s="74" t="s">
        <v>481</v>
      </c>
      <c r="E126" s="75">
        <v>28</v>
      </c>
      <c r="F126" s="74">
        <v>591.08000000000004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28</v>
      </c>
      <c r="O126" s="25">
        <f t="shared" si="11"/>
        <v>591.08000000000004</v>
      </c>
    </row>
    <row r="127" spans="1:15" s="26" customFormat="1" ht="26.4" x14ac:dyDescent="0.25">
      <c r="A127" s="70">
        <v>98</v>
      </c>
      <c r="B127" s="72" t="s">
        <v>482</v>
      </c>
      <c r="C127" s="73" t="s">
        <v>323</v>
      </c>
      <c r="D127" s="74" t="s">
        <v>483</v>
      </c>
      <c r="E127" s="75">
        <v>202</v>
      </c>
      <c r="F127" s="74">
        <v>3015.86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202</v>
      </c>
      <c r="O127" s="25">
        <f t="shared" si="11"/>
        <v>3015.86</v>
      </c>
    </row>
    <row r="128" spans="1:15" s="26" customFormat="1" ht="26.4" x14ac:dyDescent="0.25">
      <c r="A128" s="70">
        <v>99</v>
      </c>
      <c r="B128" s="72" t="s">
        <v>484</v>
      </c>
      <c r="C128" s="73" t="s">
        <v>323</v>
      </c>
      <c r="D128" s="74" t="s">
        <v>485</v>
      </c>
      <c r="E128" s="75">
        <v>30</v>
      </c>
      <c r="F128" s="74">
        <v>557.70000000000005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30</v>
      </c>
      <c r="O128" s="25">
        <f t="shared" si="11"/>
        <v>557.70000000000005</v>
      </c>
    </row>
    <row r="129" spans="1:15" s="26" customFormat="1" ht="13.2" x14ac:dyDescent="0.25">
      <c r="A129" s="70">
        <v>100</v>
      </c>
      <c r="B129" s="72" t="s">
        <v>486</v>
      </c>
      <c r="C129" s="73" t="s">
        <v>312</v>
      </c>
      <c r="D129" s="74" t="s">
        <v>487</v>
      </c>
      <c r="E129" s="75">
        <v>5</v>
      </c>
      <c r="F129" s="74">
        <v>152.57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5</v>
      </c>
      <c r="O129" s="25">
        <f t="shared" si="11"/>
        <v>152.57</v>
      </c>
    </row>
    <row r="130" spans="1:15" s="26" customFormat="1" ht="13.2" x14ac:dyDescent="0.25">
      <c r="A130" s="70">
        <v>101</v>
      </c>
      <c r="B130" s="72" t="s">
        <v>488</v>
      </c>
      <c r="C130" s="73" t="s">
        <v>489</v>
      </c>
      <c r="D130" s="74" t="s">
        <v>490</v>
      </c>
      <c r="E130" s="75">
        <v>159</v>
      </c>
      <c r="F130" s="74">
        <v>1806.7900000000002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159</v>
      </c>
      <c r="O130" s="25">
        <f t="shared" si="11"/>
        <v>1806.7900000000002</v>
      </c>
    </row>
    <row r="131" spans="1:15" s="26" customFormat="1" ht="26.4" x14ac:dyDescent="0.25">
      <c r="A131" s="70">
        <v>102</v>
      </c>
      <c r="B131" s="72" t="s">
        <v>491</v>
      </c>
      <c r="C131" s="73" t="s">
        <v>298</v>
      </c>
      <c r="D131" s="74" t="s">
        <v>492</v>
      </c>
      <c r="E131" s="75">
        <v>111</v>
      </c>
      <c r="F131" s="74">
        <v>4877.9000000000005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111</v>
      </c>
      <c r="O131" s="25">
        <f t="shared" si="11"/>
        <v>4877.9000000000005</v>
      </c>
    </row>
    <row r="132" spans="1:15" s="26" customFormat="1" ht="13.2" x14ac:dyDescent="0.25">
      <c r="A132" s="70">
        <v>103</v>
      </c>
      <c r="B132" s="72" t="s">
        <v>493</v>
      </c>
      <c r="C132" s="73" t="s">
        <v>295</v>
      </c>
      <c r="D132" s="74" t="s">
        <v>494</v>
      </c>
      <c r="E132" s="75">
        <v>200</v>
      </c>
      <c r="F132" s="74">
        <v>108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200</v>
      </c>
      <c r="O132" s="25">
        <f t="shared" si="11"/>
        <v>108</v>
      </c>
    </row>
    <row r="133" spans="1:15" s="26" customFormat="1" ht="52.8" x14ac:dyDescent="0.25">
      <c r="A133" s="70">
        <v>104</v>
      </c>
      <c r="B133" s="72" t="s">
        <v>495</v>
      </c>
      <c r="C133" s="73" t="s">
        <v>376</v>
      </c>
      <c r="D133" s="74" t="s">
        <v>496</v>
      </c>
      <c r="E133" s="75">
        <v>400</v>
      </c>
      <c r="F133" s="74">
        <v>17120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400</v>
      </c>
      <c r="O133" s="25">
        <f t="shared" si="11"/>
        <v>17120</v>
      </c>
    </row>
    <row r="134" spans="1:15" s="26" customFormat="1" ht="52.8" x14ac:dyDescent="0.25">
      <c r="A134" s="70">
        <v>105</v>
      </c>
      <c r="B134" s="72" t="s">
        <v>497</v>
      </c>
      <c r="C134" s="73" t="s">
        <v>376</v>
      </c>
      <c r="D134" s="74" t="s">
        <v>498</v>
      </c>
      <c r="E134" s="75">
        <v>200</v>
      </c>
      <c r="F134" s="74">
        <v>19260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200</v>
      </c>
      <c r="O134" s="25">
        <f t="shared" si="11"/>
        <v>19260</v>
      </c>
    </row>
    <row r="135" spans="1:15" s="26" customFormat="1" ht="52.8" x14ac:dyDescent="0.25">
      <c r="A135" s="70">
        <v>106</v>
      </c>
      <c r="B135" s="72" t="s">
        <v>499</v>
      </c>
      <c r="C135" s="73" t="s">
        <v>376</v>
      </c>
      <c r="D135" s="74" t="s">
        <v>496</v>
      </c>
      <c r="E135" s="75">
        <v>400</v>
      </c>
      <c r="F135" s="74">
        <v>17120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400</v>
      </c>
      <c r="O135" s="25">
        <f t="shared" si="11"/>
        <v>17120</v>
      </c>
    </row>
    <row r="136" spans="1:15" s="17" customFormat="1" ht="13.5" customHeight="1" thickBot="1" x14ac:dyDescent="0.3"/>
    <row r="137" spans="1:15" s="17" customFormat="1" ht="26.25" customHeight="1" x14ac:dyDescent="0.25">
      <c r="A137" s="92" t="s">
        <v>139</v>
      </c>
      <c r="B137" s="86" t="s">
        <v>32</v>
      </c>
      <c r="C137" s="97" t="s">
        <v>141</v>
      </c>
      <c r="D137" s="86" t="s">
        <v>142</v>
      </c>
      <c r="E137" s="86" t="s">
        <v>1028</v>
      </c>
      <c r="F137" s="86"/>
      <c r="G137" s="87" t="s">
        <v>146</v>
      </c>
    </row>
    <row r="138" spans="1:15" s="17" customFormat="1" ht="12.75" customHeight="1" x14ac:dyDescent="0.25">
      <c r="A138" s="93"/>
      <c r="B138" s="95"/>
      <c r="C138" s="98"/>
      <c r="D138" s="95"/>
      <c r="E138" s="90" t="s">
        <v>147</v>
      </c>
      <c r="F138" s="90" t="s">
        <v>148</v>
      </c>
      <c r="G138" s="88"/>
    </row>
    <row r="139" spans="1:15" s="17" customFormat="1" ht="13.5" customHeight="1" thickBot="1" x14ac:dyDescent="0.3">
      <c r="A139" s="94"/>
      <c r="B139" s="96"/>
      <c r="C139" s="99"/>
      <c r="D139" s="96"/>
      <c r="E139" s="91"/>
      <c r="F139" s="91"/>
      <c r="G139" s="89"/>
    </row>
    <row r="140" spans="1:15" s="26" customFormat="1" ht="13.2" x14ac:dyDescent="0.25">
      <c r="A140" s="70">
        <v>107</v>
      </c>
      <c r="B140" s="72" t="s">
        <v>500</v>
      </c>
      <c r="C140" s="73" t="s">
        <v>295</v>
      </c>
      <c r="D140" s="74" t="s">
        <v>501</v>
      </c>
      <c r="E140" s="75">
        <v>500</v>
      </c>
      <c r="F140" s="74">
        <v>323782.97000000003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ref="N140:N156" si="12">E140</f>
        <v>500</v>
      </c>
      <c r="O140" s="25">
        <f t="shared" ref="O140:O156" si="13">F140</f>
        <v>323782.97000000003</v>
      </c>
    </row>
    <row r="141" spans="1:15" s="26" customFormat="1" ht="13.2" x14ac:dyDescent="0.25">
      <c r="A141" s="70">
        <v>108</v>
      </c>
      <c r="B141" s="72" t="s">
        <v>502</v>
      </c>
      <c r="C141" s="73" t="s">
        <v>295</v>
      </c>
      <c r="D141" s="74" t="s">
        <v>503</v>
      </c>
      <c r="E141" s="75">
        <v>203</v>
      </c>
      <c r="F141" s="74">
        <v>173841.35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203</v>
      </c>
      <c r="O141" s="25">
        <f t="shared" si="13"/>
        <v>173841.35</v>
      </c>
    </row>
    <row r="142" spans="1:15" s="26" customFormat="1" ht="13.2" x14ac:dyDescent="0.25">
      <c r="A142" s="70">
        <v>109</v>
      </c>
      <c r="B142" s="72" t="s">
        <v>504</v>
      </c>
      <c r="C142" s="73" t="s">
        <v>295</v>
      </c>
      <c r="D142" s="74" t="s">
        <v>505</v>
      </c>
      <c r="E142" s="75">
        <v>332</v>
      </c>
      <c r="F142" s="74">
        <v>253224.63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332</v>
      </c>
      <c r="O142" s="25">
        <f t="shared" si="13"/>
        <v>253224.63</v>
      </c>
    </row>
    <row r="143" spans="1:15" s="26" customFormat="1" ht="13.2" x14ac:dyDescent="0.25">
      <c r="A143" s="70">
        <v>110</v>
      </c>
      <c r="B143" s="72" t="s">
        <v>506</v>
      </c>
      <c r="C143" s="73" t="s">
        <v>295</v>
      </c>
      <c r="D143" s="74" t="s">
        <v>507</v>
      </c>
      <c r="E143" s="75">
        <v>695</v>
      </c>
      <c r="F143" s="74">
        <v>528772.01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695</v>
      </c>
      <c r="O143" s="25">
        <f t="shared" si="13"/>
        <v>528772.01</v>
      </c>
    </row>
    <row r="144" spans="1:15" s="26" customFormat="1" ht="26.4" x14ac:dyDescent="0.25">
      <c r="A144" s="70">
        <v>111</v>
      </c>
      <c r="B144" s="72" t="s">
        <v>508</v>
      </c>
      <c r="C144" s="73" t="s">
        <v>295</v>
      </c>
      <c r="D144" s="74" t="s">
        <v>509</v>
      </c>
      <c r="E144" s="75">
        <v>1320</v>
      </c>
      <c r="F144" s="74">
        <v>36651.300000000003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1320</v>
      </c>
      <c r="O144" s="25">
        <f t="shared" si="13"/>
        <v>36651.300000000003</v>
      </c>
    </row>
    <row r="145" spans="1:15" s="26" customFormat="1" ht="26.4" x14ac:dyDescent="0.25">
      <c r="A145" s="70">
        <v>112</v>
      </c>
      <c r="B145" s="72" t="s">
        <v>510</v>
      </c>
      <c r="C145" s="73" t="s">
        <v>295</v>
      </c>
      <c r="D145" s="74" t="s">
        <v>511</v>
      </c>
      <c r="E145" s="75">
        <v>1445</v>
      </c>
      <c r="F145" s="74">
        <v>39993.050000000003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1445</v>
      </c>
      <c r="O145" s="25">
        <f t="shared" si="13"/>
        <v>39993.050000000003</v>
      </c>
    </row>
    <row r="146" spans="1:15" s="26" customFormat="1" ht="26.4" x14ac:dyDescent="0.25">
      <c r="A146" s="70">
        <v>113</v>
      </c>
      <c r="B146" s="72" t="s">
        <v>512</v>
      </c>
      <c r="C146" s="73" t="s">
        <v>295</v>
      </c>
      <c r="D146" s="74" t="s">
        <v>513</v>
      </c>
      <c r="E146" s="75">
        <v>750</v>
      </c>
      <c r="F146" s="74">
        <v>20212.97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750</v>
      </c>
      <c r="O146" s="25">
        <f t="shared" si="13"/>
        <v>20212.97</v>
      </c>
    </row>
    <row r="147" spans="1:15" s="26" customFormat="1" ht="26.4" x14ac:dyDescent="0.25">
      <c r="A147" s="70">
        <v>114</v>
      </c>
      <c r="B147" s="72" t="s">
        <v>514</v>
      </c>
      <c r="C147" s="73" t="s">
        <v>295</v>
      </c>
      <c r="D147" s="74" t="s">
        <v>513</v>
      </c>
      <c r="E147" s="75">
        <v>750</v>
      </c>
      <c r="F147" s="74">
        <v>20212.97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750</v>
      </c>
      <c r="O147" s="25">
        <f t="shared" si="13"/>
        <v>20212.97</v>
      </c>
    </row>
    <row r="148" spans="1:15" s="26" customFormat="1" ht="39.6" x14ac:dyDescent="0.25">
      <c r="A148" s="70">
        <v>115</v>
      </c>
      <c r="B148" s="72" t="s">
        <v>515</v>
      </c>
      <c r="C148" s="73" t="s">
        <v>298</v>
      </c>
      <c r="D148" s="74" t="s">
        <v>516</v>
      </c>
      <c r="E148" s="75">
        <v>36.6</v>
      </c>
      <c r="F148" s="74">
        <v>115286.39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36.6</v>
      </c>
      <c r="O148" s="25">
        <f t="shared" si="13"/>
        <v>115286.39</v>
      </c>
    </row>
    <row r="149" spans="1:15" s="26" customFormat="1" ht="26.4" x14ac:dyDescent="0.25">
      <c r="A149" s="70">
        <v>116</v>
      </c>
      <c r="B149" s="72" t="s">
        <v>517</v>
      </c>
      <c r="C149" s="73" t="s">
        <v>298</v>
      </c>
      <c r="D149" s="74" t="s">
        <v>518</v>
      </c>
      <c r="E149" s="75">
        <v>10</v>
      </c>
      <c r="F149" s="74">
        <v>33092.300000000003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10</v>
      </c>
      <c r="O149" s="25">
        <f t="shared" si="13"/>
        <v>33092.300000000003</v>
      </c>
    </row>
    <row r="150" spans="1:15" s="26" customFormat="1" ht="13.2" x14ac:dyDescent="0.25">
      <c r="A150" s="70">
        <v>117</v>
      </c>
      <c r="B150" s="72" t="s">
        <v>519</v>
      </c>
      <c r="C150" s="73" t="s">
        <v>312</v>
      </c>
      <c r="D150" s="74" t="s">
        <v>520</v>
      </c>
      <c r="E150" s="75">
        <v>68</v>
      </c>
      <c r="F150" s="74">
        <v>884.68000000000006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68</v>
      </c>
      <c r="O150" s="25">
        <f t="shared" si="13"/>
        <v>884.68000000000006</v>
      </c>
    </row>
    <row r="151" spans="1:15" s="26" customFormat="1" ht="26.4" x14ac:dyDescent="0.25">
      <c r="A151" s="70">
        <v>118</v>
      </c>
      <c r="B151" s="72" t="s">
        <v>521</v>
      </c>
      <c r="C151" s="73" t="s">
        <v>312</v>
      </c>
      <c r="D151" s="74" t="s">
        <v>522</v>
      </c>
      <c r="E151" s="75">
        <v>55</v>
      </c>
      <c r="F151" s="74">
        <v>1491.6000000000001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55</v>
      </c>
      <c r="O151" s="25">
        <f t="shared" si="13"/>
        <v>1491.6000000000001</v>
      </c>
    </row>
    <row r="152" spans="1:15" s="26" customFormat="1" ht="26.4" x14ac:dyDescent="0.25">
      <c r="A152" s="70">
        <v>119</v>
      </c>
      <c r="B152" s="72" t="s">
        <v>523</v>
      </c>
      <c r="C152" s="73" t="s">
        <v>312</v>
      </c>
      <c r="D152" s="74" t="s">
        <v>524</v>
      </c>
      <c r="E152" s="75">
        <v>2</v>
      </c>
      <c r="F152" s="74">
        <v>28.39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</v>
      </c>
      <c r="O152" s="25">
        <f t="shared" si="13"/>
        <v>28.39</v>
      </c>
    </row>
    <row r="153" spans="1:15" s="26" customFormat="1" ht="26.4" x14ac:dyDescent="0.25">
      <c r="A153" s="70">
        <v>120</v>
      </c>
      <c r="B153" s="72" t="s">
        <v>525</v>
      </c>
      <c r="C153" s="73" t="s">
        <v>295</v>
      </c>
      <c r="D153" s="74" t="s">
        <v>526</v>
      </c>
      <c r="E153" s="75">
        <v>113</v>
      </c>
      <c r="F153" s="74">
        <v>2055.4700000000003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113</v>
      </c>
      <c r="O153" s="25">
        <f t="shared" si="13"/>
        <v>2055.4700000000003</v>
      </c>
    </row>
    <row r="154" spans="1:15" s="26" customFormat="1" ht="13.2" x14ac:dyDescent="0.25">
      <c r="A154" s="70">
        <v>121</v>
      </c>
      <c r="B154" s="72" t="s">
        <v>527</v>
      </c>
      <c r="C154" s="73" t="s">
        <v>312</v>
      </c>
      <c r="D154" s="74" t="s">
        <v>528</v>
      </c>
      <c r="E154" s="75">
        <v>3</v>
      </c>
      <c r="F154" s="74">
        <v>414.07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3</v>
      </c>
      <c r="O154" s="25">
        <f t="shared" si="13"/>
        <v>414.07</v>
      </c>
    </row>
    <row r="155" spans="1:15" s="26" customFormat="1" ht="13.2" x14ac:dyDescent="0.25">
      <c r="A155" s="70">
        <v>122</v>
      </c>
      <c r="B155" s="72" t="s">
        <v>529</v>
      </c>
      <c r="C155" s="73" t="s">
        <v>312</v>
      </c>
      <c r="D155" s="74" t="s">
        <v>530</v>
      </c>
      <c r="E155" s="75">
        <v>100</v>
      </c>
      <c r="F155" s="74">
        <v>1104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100</v>
      </c>
      <c r="O155" s="25">
        <f t="shared" si="13"/>
        <v>1104</v>
      </c>
    </row>
    <row r="156" spans="1:15" s="26" customFormat="1" ht="26.4" x14ac:dyDescent="0.25">
      <c r="A156" s="70">
        <v>123</v>
      </c>
      <c r="B156" s="72" t="s">
        <v>531</v>
      </c>
      <c r="C156" s="73" t="s">
        <v>312</v>
      </c>
      <c r="D156" s="74" t="s">
        <v>532</v>
      </c>
      <c r="E156" s="75">
        <v>113</v>
      </c>
      <c r="F156" s="74">
        <v>1219.56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113</v>
      </c>
      <c r="O156" s="25">
        <f t="shared" si="13"/>
        <v>1219.56</v>
      </c>
    </row>
    <row r="157" spans="1:15" s="17" customFormat="1" ht="13.5" customHeight="1" thickBot="1" x14ac:dyDescent="0.3"/>
    <row r="158" spans="1:15" s="17" customFormat="1" ht="26.25" customHeight="1" x14ac:dyDescent="0.25">
      <c r="A158" s="92" t="s">
        <v>139</v>
      </c>
      <c r="B158" s="86" t="s">
        <v>32</v>
      </c>
      <c r="C158" s="97" t="s">
        <v>141</v>
      </c>
      <c r="D158" s="86" t="s">
        <v>142</v>
      </c>
      <c r="E158" s="86" t="s">
        <v>1028</v>
      </c>
      <c r="F158" s="86"/>
      <c r="G158" s="87" t="s">
        <v>146</v>
      </c>
    </row>
    <row r="159" spans="1:15" s="17" customFormat="1" ht="12.75" customHeight="1" x14ac:dyDescent="0.25">
      <c r="A159" s="93"/>
      <c r="B159" s="95"/>
      <c r="C159" s="98"/>
      <c r="D159" s="95"/>
      <c r="E159" s="90" t="s">
        <v>147</v>
      </c>
      <c r="F159" s="90" t="s">
        <v>148</v>
      </c>
      <c r="G159" s="88"/>
    </row>
    <row r="160" spans="1:15" s="17" customFormat="1" ht="13.5" customHeight="1" thickBot="1" x14ac:dyDescent="0.3">
      <c r="A160" s="94"/>
      <c r="B160" s="96"/>
      <c r="C160" s="99"/>
      <c r="D160" s="96"/>
      <c r="E160" s="91"/>
      <c r="F160" s="91"/>
      <c r="G160" s="89"/>
    </row>
    <row r="161" spans="1:15" s="26" customFormat="1" ht="26.4" x14ac:dyDescent="0.25">
      <c r="A161" s="70">
        <v>124</v>
      </c>
      <c r="B161" s="72" t="s">
        <v>533</v>
      </c>
      <c r="C161" s="73" t="s">
        <v>298</v>
      </c>
      <c r="D161" s="74" t="s">
        <v>534</v>
      </c>
      <c r="E161" s="75">
        <v>15</v>
      </c>
      <c r="F161" s="74">
        <v>180.75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7" si="14">E161</f>
        <v>15</v>
      </c>
      <c r="O161" s="25">
        <f t="shared" ref="O161:O177" si="15">F161</f>
        <v>180.75</v>
      </c>
    </row>
    <row r="162" spans="1:15" s="26" customFormat="1" ht="39.6" x14ac:dyDescent="0.25">
      <c r="A162" s="70">
        <v>125</v>
      </c>
      <c r="B162" s="72" t="s">
        <v>535</v>
      </c>
      <c r="C162" s="73" t="s">
        <v>387</v>
      </c>
      <c r="D162" s="74" t="s">
        <v>536</v>
      </c>
      <c r="E162" s="75">
        <v>23</v>
      </c>
      <c r="F162" s="74">
        <v>478.66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23</v>
      </c>
      <c r="O162" s="25">
        <f t="shared" si="15"/>
        <v>478.66</v>
      </c>
    </row>
    <row r="163" spans="1:15" s="26" customFormat="1" ht="26.4" x14ac:dyDescent="0.25">
      <c r="A163" s="70">
        <v>126</v>
      </c>
      <c r="B163" s="72" t="s">
        <v>537</v>
      </c>
      <c r="C163" s="73" t="s">
        <v>298</v>
      </c>
      <c r="D163" s="74" t="s">
        <v>538</v>
      </c>
      <c r="E163" s="75">
        <v>10</v>
      </c>
      <c r="F163" s="74">
        <v>1143.28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10</v>
      </c>
      <c r="O163" s="25">
        <f t="shared" si="15"/>
        <v>1143.28</v>
      </c>
    </row>
    <row r="164" spans="1:15" s="26" customFormat="1" ht="39.6" x14ac:dyDescent="0.25">
      <c r="A164" s="70">
        <v>127</v>
      </c>
      <c r="B164" s="72" t="s">
        <v>539</v>
      </c>
      <c r="C164" s="73" t="s">
        <v>298</v>
      </c>
      <c r="D164" s="74" t="s">
        <v>540</v>
      </c>
      <c r="E164" s="75">
        <v>320</v>
      </c>
      <c r="F164" s="74">
        <v>24905.600000000002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320</v>
      </c>
      <c r="O164" s="25">
        <f t="shared" si="15"/>
        <v>24905.600000000002</v>
      </c>
    </row>
    <row r="165" spans="1:15" s="26" customFormat="1" ht="13.2" x14ac:dyDescent="0.25">
      <c r="A165" s="70">
        <v>128</v>
      </c>
      <c r="B165" s="72" t="s">
        <v>541</v>
      </c>
      <c r="C165" s="73" t="s">
        <v>542</v>
      </c>
      <c r="D165" s="74" t="s">
        <v>543</v>
      </c>
      <c r="E165" s="75">
        <v>22</v>
      </c>
      <c r="F165" s="74">
        <v>2007.2800000000002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22</v>
      </c>
      <c r="O165" s="25">
        <f t="shared" si="15"/>
        <v>2007.2800000000002</v>
      </c>
    </row>
    <row r="166" spans="1:15" s="26" customFormat="1" ht="13.2" x14ac:dyDescent="0.25">
      <c r="A166" s="70">
        <v>129</v>
      </c>
      <c r="B166" s="72" t="s">
        <v>544</v>
      </c>
      <c r="C166" s="73" t="s">
        <v>542</v>
      </c>
      <c r="D166" s="74" t="s">
        <v>545</v>
      </c>
      <c r="E166" s="75">
        <v>60</v>
      </c>
      <c r="F166" s="74">
        <v>2444.4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60</v>
      </c>
      <c r="O166" s="25">
        <f t="shared" si="15"/>
        <v>2444.4</v>
      </c>
    </row>
    <row r="167" spans="1:15" s="26" customFormat="1" ht="13.2" x14ac:dyDescent="0.25">
      <c r="A167" s="70">
        <v>130</v>
      </c>
      <c r="B167" s="72" t="s">
        <v>546</v>
      </c>
      <c r="C167" s="73" t="s">
        <v>312</v>
      </c>
      <c r="D167" s="74" t="s">
        <v>547</v>
      </c>
      <c r="E167" s="75">
        <v>324</v>
      </c>
      <c r="F167" s="74">
        <v>24721.200000000001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324</v>
      </c>
      <c r="O167" s="25">
        <f t="shared" si="15"/>
        <v>24721.200000000001</v>
      </c>
    </row>
    <row r="168" spans="1:15" s="26" customFormat="1" ht="13.2" x14ac:dyDescent="0.25">
      <c r="A168" s="70">
        <v>131</v>
      </c>
      <c r="B168" s="72" t="s">
        <v>548</v>
      </c>
      <c r="C168" s="73" t="s">
        <v>298</v>
      </c>
      <c r="D168" s="74" t="s">
        <v>549</v>
      </c>
      <c r="E168" s="75">
        <v>1</v>
      </c>
      <c r="F168" s="74">
        <v>81.94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1</v>
      </c>
      <c r="O168" s="25">
        <f t="shared" si="15"/>
        <v>81.94</v>
      </c>
    </row>
    <row r="169" spans="1:15" s="26" customFormat="1" ht="39.6" x14ac:dyDescent="0.25">
      <c r="A169" s="70">
        <v>132</v>
      </c>
      <c r="B169" s="72" t="s">
        <v>550</v>
      </c>
      <c r="C169" s="73" t="s">
        <v>298</v>
      </c>
      <c r="D169" s="74" t="s">
        <v>551</v>
      </c>
      <c r="E169" s="75">
        <v>80</v>
      </c>
      <c r="F169" s="74">
        <v>28620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80</v>
      </c>
      <c r="O169" s="25">
        <f t="shared" si="15"/>
        <v>28620</v>
      </c>
    </row>
    <row r="170" spans="1:15" s="26" customFormat="1" ht="39.6" x14ac:dyDescent="0.25">
      <c r="A170" s="70">
        <v>133</v>
      </c>
      <c r="B170" s="72" t="s">
        <v>552</v>
      </c>
      <c r="C170" s="73" t="s">
        <v>298</v>
      </c>
      <c r="D170" s="74" t="s">
        <v>553</v>
      </c>
      <c r="E170" s="75">
        <v>10</v>
      </c>
      <c r="F170" s="74">
        <v>6302.7000000000007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10</v>
      </c>
      <c r="O170" s="25">
        <f t="shared" si="15"/>
        <v>6302.7000000000007</v>
      </c>
    </row>
    <row r="171" spans="1:15" s="26" customFormat="1" ht="13.2" x14ac:dyDescent="0.25">
      <c r="A171" s="70">
        <v>134</v>
      </c>
      <c r="B171" s="72" t="s">
        <v>554</v>
      </c>
      <c r="C171" s="73" t="s">
        <v>312</v>
      </c>
      <c r="D171" s="74" t="s">
        <v>555</v>
      </c>
      <c r="E171" s="75">
        <v>35</v>
      </c>
      <c r="F171" s="74">
        <v>8381.880000000001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35</v>
      </c>
      <c r="O171" s="25">
        <f t="shared" si="15"/>
        <v>8381.880000000001</v>
      </c>
    </row>
    <row r="172" spans="1:15" s="26" customFormat="1" ht="26.4" x14ac:dyDescent="0.25">
      <c r="A172" s="70">
        <v>135</v>
      </c>
      <c r="B172" s="72" t="s">
        <v>556</v>
      </c>
      <c r="C172" s="73" t="s">
        <v>298</v>
      </c>
      <c r="D172" s="74" t="s">
        <v>557</v>
      </c>
      <c r="E172" s="75">
        <v>5</v>
      </c>
      <c r="F172" s="74">
        <v>51.2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5</v>
      </c>
      <c r="O172" s="25">
        <f t="shared" si="15"/>
        <v>51.2</v>
      </c>
    </row>
    <row r="173" spans="1:15" s="26" customFormat="1" ht="26.4" x14ac:dyDescent="0.25">
      <c r="A173" s="70">
        <v>136</v>
      </c>
      <c r="B173" s="72" t="s">
        <v>558</v>
      </c>
      <c r="C173" s="73" t="s">
        <v>387</v>
      </c>
      <c r="D173" s="74" t="s">
        <v>559</v>
      </c>
      <c r="E173" s="75">
        <v>62</v>
      </c>
      <c r="F173" s="74">
        <v>33435.360000000001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62</v>
      </c>
      <c r="O173" s="25">
        <f t="shared" si="15"/>
        <v>33435.360000000001</v>
      </c>
    </row>
    <row r="174" spans="1:15" s="26" customFormat="1" ht="13.2" x14ac:dyDescent="0.25">
      <c r="A174" s="70">
        <v>137</v>
      </c>
      <c r="B174" s="72" t="s">
        <v>560</v>
      </c>
      <c r="C174" s="73" t="s">
        <v>298</v>
      </c>
      <c r="D174" s="74" t="s">
        <v>561</v>
      </c>
      <c r="E174" s="75">
        <v>10</v>
      </c>
      <c r="F174" s="74">
        <v>85.72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10</v>
      </c>
      <c r="O174" s="25">
        <f t="shared" si="15"/>
        <v>85.72</v>
      </c>
    </row>
    <row r="175" spans="1:15" s="26" customFormat="1" ht="13.2" x14ac:dyDescent="0.25">
      <c r="A175" s="70">
        <v>138</v>
      </c>
      <c r="B175" s="72" t="s">
        <v>560</v>
      </c>
      <c r="C175" s="73" t="s">
        <v>312</v>
      </c>
      <c r="D175" s="74" t="s">
        <v>562</v>
      </c>
      <c r="E175" s="75">
        <v>42</v>
      </c>
      <c r="F175" s="74">
        <v>502.74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42</v>
      </c>
      <c r="O175" s="25">
        <f t="shared" si="15"/>
        <v>502.74</v>
      </c>
    </row>
    <row r="176" spans="1:15" s="26" customFormat="1" ht="13.2" x14ac:dyDescent="0.25">
      <c r="A176" s="70">
        <v>139</v>
      </c>
      <c r="B176" s="72" t="s">
        <v>563</v>
      </c>
      <c r="C176" s="73" t="s">
        <v>298</v>
      </c>
      <c r="D176" s="74" t="s">
        <v>564</v>
      </c>
      <c r="E176" s="75">
        <v>18</v>
      </c>
      <c r="F176" s="74">
        <v>190.08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18</v>
      </c>
      <c r="O176" s="25">
        <f t="shared" si="15"/>
        <v>190.08</v>
      </c>
    </row>
    <row r="177" spans="1:15" s="26" customFormat="1" ht="13.2" x14ac:dyDescent="0.25">
      <c r="A177" s="70">
        <v>140</v>
      </c>
      <c r="B177" s="72" t="s">
        <v>565</v>
      </c>
      <c r="C177" s="73" t="s">
        <v>312</v>
      </c>
      <c r="D177" s="74" t="s">
        <v>566</v>
      </c>
      <c r="E177" s="75">
        <v>4</v>
      </c>
      <c r="F177" s="74">
        <v>6890.8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4</v>
      </c>
      <c r="O177" s="25">
        <f t="shared" si="15"/>
        <v>6890.8</v>
      </c>
    </row>
    <row r="178" spans="1:15" s="17" customFormat="1" ht="13.5" customHeight="1" thickBot="1" x14ac:dyDescent="0.3"/>
    <row r="179" spans="1:15" s="17" customFormat="1" ht="26.25" customHeight="1" x14ac:dyDescent="0.25">
      <c r="A179" s="92" t="s">
        <v>139</v>
      </c>
      <c r="B179" s="86" t="s">
        <v>32</v>
      </c>
      <c r="C179" s="97" t="s">
        <v>141</v>
      </c>
      <c r="D179" s="86" t="s">
        <v>142</v>
      </c>
      <c r="E179" s="86" t="s">
        <v>1028</v>
      </c>
      <c r="F179" s="86"/>
      <c r="G179" s="87" t="s">
        <v>146</v>
      </c>
    </row>
    <row r="180" spans="1:15" s="17" customFormat="1" ht="12.75" customHeight="1" x14ac:dyDescent="0.25">
      <c r="A180" s="93"/>
      <c r="B180" s="95"/>
      <c r="C180" s="98"/>
      <c r="D180" s="95"/>
      <c r="E180" s="90" t="s">
        <v>147</v>
      </c>
      <c r="F180" s="90" t="s">
        <v>148</v>
      </c>
      <c r="G180" s="88"/>
    </row>
    <row r="181" spans="1:15" s="17" customFormat="1" ht="13.5" customHeight="1" thickBot="1" x14ac:dyDescent="0.3">
      <c r="A181" s="94"/>
      <c r="B181" s="96"/>
      <c r="C181" s="99"/>
      <c r="D181" s="96"/>
      <c r="E181" s="91"/>
      <c r="F181" s="91"/>
      <c r="G181" s="89"/>
    </row>
    <row r="182" spans="1:15" s="26" customFormat="1" ht="26.4" x14ac:dyDescent="0.25">
      <c r="A182" s="70">
        <v>141</v>
      </c>
      <c r="B182" s="72" t="s">
        <v>567</v>
      </c>
      <c r="C182" s="73" t="s">
        <v>312</v>
      </c>
      <c r="D182" s="74" t="s">
        <v>568</v>
      </c>
      <c r="E182" s="75">
        <v>26</v>
      </c>
      <c r="F182" s="74">
        <v>8726.1200000000008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ref="N182:N198" si="16">E182</f>
        <v>26</v>
      </c>
      <c r="O182" s="25">
        <f t="shared" ref="O182:O198" si="17">F182</f>
        <v>8726.1200000000008</v>
      </c>
    </row>
    <row r="183" spans="1:15" s="26" customFormat="1" ht="26.4" x14ac:dyDescent="0.25">
      <c r="A183" s="70">
        <v>142</v>
      </c>
      <c r="B183" s="72" t="s">
        <v>569</v>
      </c>
      <c r="C183" s="73" t="s">
        <v>298</v>
      </c>
      <c r="D183" s="74" t="s">
        <v>570</v>
      </c>
      <c r="E183" s="75">
        <v>1</v>
      </c>
      <c r="F183" s="74">
        <v>25.05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1</v>
      </c>
      <c r="O183" s="25">
        <f t="shared" si="17"/>
        <v>25.05</v>
      </c>
    </row>
    <row r="184" spans="1:15" s="26" customFormat="1" ht="13.2" x14ac:dyDescent="0.25">
      <c r="A184" s="70">
        <v>143</v>
      </c>
      <c r="B184" s="72" t="s">
        <v>571</v>
      </c>
      <c r="C184" s="73" t="s">
        <v>295</v>
      </c>
      <c r="D184" s="74" t="s">
        <v>572</v>
      </c>
      <c r="E184" s="75">
        <v>500</v>
      </c>
      <c r="F184" s="74">
        <v>16940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500</v>
      </c>
      <c r="O184" s="25">
        <f t="shared" si="17"/>
        <v>16940</v>
      </c>
    </row>
    <row r="185" spans="1:15" s="26" customFormat="1" ht="13.2" x14ac:dyDescent="0.25">
      <c r="A185" s="70">
        <v>144</v>
      </c>
      <c r="B185" s="72" t="s">
        <v>573</v>
      </c>
      <c r="C185" s="73" t="s">
        <v>312</v>
      </c>
      <c r="D185" s="74" t="s">
        <v>574</v>
      </c>
      <c r="E185" s="75">
        <v>152</v>
      </c>
      <c r="F185" s="74">
        <v>3798.4700000000003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152</v>
      </c>
      <c r="O185" s="25">
        <f t="shared" si="17"/>
        <v>3798.4700000000003</v>
      </c>
    </row>
    <row r="186" spans="1:15" s="26" customFormat="1" ht="26.4" x14ac:dyDescent="0.25">
      <c r="A186" s="70">
        <v>145</v>
      </c>
      <c r="B186" s="72" t="s">
        <v>575</v>
      </c>
      <c r="C186" s="73" t="s">
        <v>298</v>
      </c>
      <c r="D186" s="74" t="s">
        <v>576</v>
      </c>
      <c r="E186" s="75">
        <v>5</v>
      </c>
      <c r="F186" s="74">
        <v>129.05000000000001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5</v>
      </c>
      <c r="O186" s="25">
        <f t="shared" si="17"/>
        <v>129.05000000000001</v>
      </c>
    </row>
    <row r="187" spans="1:15" s="26" customFormat="1" ht="26.4" x14ac:dyDescent="0.25">
      <c r="A187" s="70">
        <v>146</v>
      </c>
      <c r="B187" s="72" t="s">
        <v>577</v>
      </c>
      <c r="C187" s="73" t="s">
        <v>387</v>
      </c>
      <c r="D187" s="74" t="s">
        <v>578</v>
      </c>
      <c r="E187" s="75">
        <v>34</v>
      </c>
      <c r="F187" s="74">
        <v>873.46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34</v>
      </c>
      <c r="O187" s="25">
        <f t="shared" si="17"/>
        <v>873.46</v>
      </c>
    </row>
    <row r="188" spans="1:15" s="26" customFormat="1" ht="13.2" x14ac:dyDescent="0.25">
      <c r="A188" s="70">
        <v>147</v>
      </c>
      <c r="B188" s="72" t="s">
        <v>579</v>
      </c>
      <c r="C188" s="73" t="s">
        <v>312</v>
      </c>
      <c r="D188" s="74">
        <v>215</v>
      </c>
      <c r="E188" s="75">
        <v>5.2</v>
      </c>
      <c r="F188" s="74">
        <v>1118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5.2</v>
      </c>
      <c r="O188" s="25">
        <f t="shared" si="17"/>
        <v>1118</v>
      </c>
    </row>
    <row r="189" spans="1:15" s="26" customFormat="1" ht="26.4" x14ac:dyDescent="0.25">
      <c r="A189" s="70">
        <v>148</v>
      </c>
      <c r="B189" s="72" t="s">
        <v>580</v>
      </c>
      <c r="C189" s="73" t="s">
        <v>298</v>
      </c>
      <c r="D189" s="74">
        <v>220</v>
      </c>
      <c r="E189" s="75">
        <v>3</v>
      </c>
      <c r="F189" s="74">
        <v>660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3</v>
      </c>
      <c r="O189" s="25">
        <f t="shared" si="17"/>
        <v>660</v>
      </c>
    </row>
    <row r="190" spans="1:15" s="26" customFormat="1" ht="13.2" x14ac:dyDescent="0.25">
      <c r="A190" s="70">
        <v>149</v>
      </c>
      <c r="B190" s="72" t="s">
        <v>581</v>
      </c>
      <c r="C190" s="73" t="s">
        <v>376</v>
      </c>
      <c r="D190" s="74" t="s">
        <v>582</v>
      </c>
      <c r="E190" s="75">
        <v>20</v>
      </c>
      <c r="F190" s="74">
        <v>1506.6000000000001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20</v>
      </c>
      <c r="O190" s="25">
        <f t="shared" si="17"/>
        <v>1506.6000000000001</v>
      </c>
    </row>
    <row r="191" spans="1:15" s="26" customFormat="1" ht="13.2" x14ac:dyDescent="0.25">
      <c r="A191" s="70">
        <v>150</v>
      </c>
      <c r="B191" s="72" t="s">
        <v>583</v>
      </c>
      <c r="C191" s="73" t="s">
        <v>298</v>
      </c>
      <c r="D191" s="74" t="s">
        <v>584</v>
      </c>
      <c r="E191" s="75">
        <v>4</v>
      </c>
      <c r="F191" s="74">
        <v>2994.32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4</v>
      </c>
      <c r="O191" s="25">
        <f t="shared" si="17"/>
        <v>2994.32</v>
      </c>
    </row>
    <row r="192" spans="1:15" s="26" customFormat="1" ht="13.2" x14ac:dyDescent="0.25">
      <c r="A192" s="70">
        <v>151</v>
      </c>
      <c r="B192" s="72" t="s">
        <v>585</v>
      </c>
      <c r="C192" s="73" t="s">
        <v>323</v>
      </c>
      <c r="D192" s="74" t="s">
        <v>586</v>
      </c>
      <c r="E192" s="75">
        <v>28</v>
      </c>
      <c r="F192" s="74">
        <v>447.88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28</v>
      </c>
      <c r="O192" s="25">
        <f t="shared" si="17"/>
        <v>447.88</v>
      </c>
    </row>
    <row r="193" spans="1:15" s="26" customFormat="1" ht="13.2" x14ac:dyDescent="0.25">
      <c r="A193" s="70">
        <v>152</v>
      </c>
      <c r="B193" s="72" t="s">
        <v>587</v>
      </c>
      <c r="C193" s="73" t="s">
        <v>323</v>
      </c>
      <c r="D193" s="74" t="s">
        <v>588</v>
      </c>
      <c r="E193" s="75">
        <v>28</v>
      </c>
      <c r="F193" s="74">
        <v>804.84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28</v>
      </c>
      <c r="O193" s="25">
        <f t="shared" si="17"/>
        <v>804.84</v>
      </c>
    </row>
    <row r="194" spans="1:15" s="26" customFormat="1" ht="26.4" x14ac:dyDescent="0.25">
      <c r="A194" s="70">
        <v>153</v>
      </c>
      <c r="B194" s="72" t="s">
        <v>589</v>
      </c>
      <c r="C194" s="73" t="s">
        <v>312</v>
      </c>
      <c r="D194" s="74" t="s">
        <v>590</v>
      </c>
      <c r="E194" s="75">
        <v>20</v>
      </c>
      <c r="F194" s="74">
        <v>871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20</v>
      </c>
      <c r="O194" s="25">
        <f t="shared" si="17"/>
        <v>871</v>
      </c>
    </row>
    <row r="195" spans="1:15" s="26" customFormat="1" ht="13.2" x14ac:dyDescent="0.25">
      <c r="A195" s="70">
        <v>154</v>
      </c>
      <c r="B195" s="72" t="s">
        <v>591</v>
      </c>
      <c r="C195" s="73" t="s">
        <v>298</v>
      </c>
      <c r="D195" s="74" t="s">
        <v>592</v>
      </c>
      <c r="E195" s="75">
        <v>2</v>
      </c>
      <c r="F195" s="74">
        <v>62.78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2</v>
      </c>
      <c r="O195" s="25">
        <f t="shared" si="17"/>
        <v>62.78</v>
      </c>
    </row>
    <row r="196" spans="1:15" s="26" customFormat="1" ht="13.2" x14ac:dyDescent="0.25">
      <c r="A196" s="70">
        <v>155</v>
      </c>
      <c r="B196" s="72" t="s">
        <v>593</v>
      </c>
      <c r="C196" s="73" t="s">
        <v>298</v>
      </c>
      <c r="D196" s="74" t="s">
        <v>594</v>
      </c>
      <c r="E196" s="75">
        <v>5</v>
      </c>
      <c r="F196" s="74">
        <v>153.5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5</v>
      </c>
      <c r="O196" s="25">
        <f t="shared" si="17"/>
        <v>153.5</v>
      </c>
    </row>
    <row r="197" spans="1:15" s="26" customFormat="1" ht="26.4" x14ac:dyDescent="0.25">
      <c r="A197" s="70">
        <v>156</v>
      </c>
      <c r="B197" s="72" t="s">
        <v>595</v>
      </c>
      <c r="C197" s="73" t="s">
        <v>312</v>
      </c>
      <c r="D197" s="74" t="s">
        <v>596</v>
      </c>
      <c r="E197" s="75">
        <v>8</v>
      </c>
      <c r="F197" s="74">
        <v>280.8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8</v>
      </c>
      <c r="O197" s="25">
        <f t="shared" si="17"/>
        <v>280.8</v>
      </c>
    </row>
    <row r="198" spans="1:15" s="26" customFormat="1" ht="13.2" x14ac:dyDescent="0.25">
      <c r="A198" s="70">
        <v>157</v>
      </c>
      <c r="B198" s="72" t="s">
        <v>597</v>
      </c>
      <c r="C198" s="73" t="s">
        <v>298</v>
      </c>
      <c r="D198" s="74" t="s">
        <v>598</v>
      </c>
      <c r="E198" s="75">
        <v>5</v>
      </c>
      <c r="F198" s="74">
        <v>177.3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5</v>
      </c>
      <c r="O198" s="25">
        <f t="shared" si="17"/>
        <v>177.3</v>
      </c>
    </row>
    <row r="199" spans="1:15" s="17" customFormat="1" ht="13.5" customHeight="1" thickBot="1" x14ac:dyDescent="0.3"/>
    <row r="200" spans="1:15" s="17" customFormat="1" ht="26.25" customHeight="1" x14ac:dyDescent="0.25">
      <c r="A200" s="92" t="s">
        <v>139</v>
      </c>
      <c r="B200" s="86" t="s">
        <v>32</v>
      </c>
      <c r="C200" s="97" t="s">
        <v>141</v>
      </c>
      <c r="D200" s="86" t="s">
        <v>142</v>
      </c>
      <c r="E200" s="86" t="s">
        <v>1028</v>
      </c>
      <c r="F200" s="86"/>
      <c r="G200" s="87" t="s">
        <v>146</v>
      </c>
    </row>
    <row r="201" spans="1:15" s="17" customFormat="1" ht="12.75" customHeight="1" x14ac:dyDescent="0.25">
      <c r="A201" s="93"/>
      <c r="B201" s="95"/>
      <c r="C201" s="98"/>
      <c r="D201" s="95"/>
      <c r="E201" s="90" t="s">
        <v>147</v>
      </c>
      <c r="F201" s="90" t="s">
        <v>148</v>
      </c>
      <c r="G201" s="88"/>
    </row>
    <row r="202" spans="1:15" s="17" customFormat="1" ht="13.5" customHeight="1" thickBot="1" x14ac:dyDescent="0.3">
      <c r="A202" s="94"/>
      <c r="B202" s="96"/>
      <c r="C202" s="99"/>
      <c r="D202" s="96"/>
      <c r="E202" s="91"/>
      <c r="F202" s="91"/>
      <c r="G202" s="89"/>
    </row>
    <row r="203" spans="1:15" s="26" customFormat="1" ht="26.4" x14ac:dyDescent="0.25">
      <c r="A203" s="70">
        <v>158</v>
      </c>
      <c r="B203" s="72" t="s">
        <v>599</v>
      </c>
      <c r="C203" s="73" t="s">
        <v>298</v>
      </c>
      <c r="D203" s="74" t="s">
        <v>600</v>
      </c>
      <c r="E203" s="75">
        <v>45</v>
      </c>
      <c r="F203" s="74">
        <v>1266.75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ref="N203:N218" si="18">E203</f>
        <v>45</v>
      </c>
      <c r="O203" s="25">
        <f t="shared" ref="O203:O218" si="19">F203</f>
        <v>1266.75</v>
      </c>
    </row>
    <row r="204" spans="1:15" s="26" customFormat="1" ht="26.4" x14ac:dyDescent="0.25">
      <c r="A204" s="70">
        <v>159</v>
      </c>
      <c r="B204" s="72" t="s">
        <v>601</v>
      </c>
      <c r="C204" s="73" t="s">
        <v>387</v>
      </c>
      <c r="D204" s="74" t="s">
        <v>602</v>
      </c>
      <c r="E204" s="75">
        <v>92</v>
      </c>
      <c r="F204" s="74">
        <v>20787.170000000002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92</v>
      </c>
      <c r="O204" s="25">
        <f t="shared" si="19"/>
        <v>20787.170000000002</v>
      </c>
    </row>
    <row r="205" spans="1:15" s="26" customFormat="1" ht="13.2" x14ac:dyDescent="0.25">
      <c r="A205" s="70">
        <v>160</v>
      </c>
      <c r="B205" s="72" t="s">
        <v>603</v>
      </c>
      <c r="C205" s="73" t="s">
        <v>312</v>
      </c>
      <c r="D205" s="74">
        <v>94</v>
      </c>
      <c r="E205" s="75">
        <v>2</v>
      </c>
      <c r="F205" s="74">
        <v>188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2</v>
      </c>
      <c r="O205" s="25">
        <f t="shared" si="19"/>
        <v>188</v>
      </c>
    </row>
    <row r="206" spans="1:15" s="26" customFormat="1" ht="26.4" x14ac:dyDescent="0.25">
      <c r="A206" s="70">
        <v>161</v>
      </c>
      <c r="B206" s="72" t="s">
        <v>604</v>
      </c>
      <c r="C206" s="73" t="s">
        <v>376</v>
      </c>
      <c r="D206" s="74" t="s">
        <v>605</v>
      </c>
      <c r="E206" s="75">
        <v>4</v>
      </c>
      <c r="F206" s="74">
        <v>85.48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4</v>
      </c>
      <c r="O206" s="25">
        <f t="shared" si="19"/>
        <v>85.48</v>
      </c>
    </row>
    <row r="207" spans="1:15" s="26" customFormat="1" ht="26.4" x14ac:dyDescent="0.25">
      <c r="A207" s="70">
        <v>162</v>
      </c>
      <c r="B207" s="72" t="s">
        <v>606</v>
      </c>
      <c r="C207" s="73" t="s">
        <v>295</v>
      </c>
      <c r="D207" s="74" t="s">
        <v>607</v>
      </c>
      <c r="E207" s="75">
        <v>60</v>
      </c>
      <c r="F207" s="74">
        <v>212018.78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60</v>
      </c>
      <c r="O207" s="25">
        <f t="shared" si="19"/>
        <v>212018.78</v>
      </c>
    </row>
    <row r="208" spans="1:15" s="26" customFormat="1" ht="26.4" x14ac:dyDescent="0.25">
      <c r="A208" s="70">
        <v>163</v>
      </c>
      <c r="B208" s="72" t="s">
        <v>608</v>
      </c>
      <c r="C208" s="73" t="s">
        <v>298</v>
      </c>
      <c r="D208" s="74" t="s">
        <v>609</v>
      </c>
      <c r="E208" s="75">
        <v>7</v>
      </c>
      <c r="F208" s="74">
        <v>24288.560000000001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7</v>
      </c>
      <c r="O208" s="25">
        <f t="shared" si="19"/>
        <v>24288.560000000001</v>
      </c>
    </row>
    <row r="209" spans="1:15" s="26" customFormat="1" ht="13.2" x14ac:dyDescent="0.25">
      <c r="A209" s="70">
        <v>164</v>
      </c>
      <c r="B209" s="72" t="s">
        <v>610</v>
      </c>
      <c r="C209" s="73" t="s">
        <v>295</v>
      </c>
      <c r="D209" s="74">
        <v>240</v>
      </c>
      <c r="E209" s="75">
        <v>3</v>
      </c>
      <c r="F209" s="74">
        <v>720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3</v>
      </c>
      <c r="O209" s="25">
        <f t="shared" si="19"/>
        <v>720</v>
      </c>
    </row>
    <row r="210" spans="1:15" s="26" customFormat="1" ht="13.2" x14ac:dyDescent="0.25">
      <c r="A210" s="70">
        <v>165</v>
      </c>
      <c r="B210" s="72" t="s">
        <v>611</v>
      </c>
      <c r="C210" s="73" t="s">
        <v>298</v>
      </c>
      <c r="D210" s="74" t="s">
        <v>612</v>
      </c>
      <c r="E210" s="75">
        <v>1</v>
      </c>
      <c r="F210" s="74">
        <v>173.93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</v>
      </c>
      <c r="O210" s="25">
        <f t="shared" si="19"/>
        <v>173.93</v>
      </c>
    </row>
    <row r="211" spans="1:15" s="26" customFormat="1" ht="13.2" x14ac:dyDescent="0.25">
      <c r="A211" s="70">
        <v>166</v>
      </c>
      <c r="B211" s="72" t="s">
        <v>611</v>
      </c>
      <c r="C211" s="73" t="s">
        <v>298</v>
      </c>
      <c r="D211" s="74" t="s">
        <v>613</v>
      </c>
      <c r="E211" s="75">
        <v>4</v>
      </c>
      <c r="F211" s="74">
        <v>675.04000000000008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4</v>
      </c>
      <c r="O211" s="25">
        <f t="shared" si="19"/>
        <v>675.04000000000008</v>
      </c>
    </row>
    <row r="212" spans="1:15" s="26" customFormat="1" ht="26.4" x14ac:dyDescent="0.25">
      <c r="A212" s="70">
        <v>167</v>
      </c>
      <c r="B212" s="72" t="s">
        <v>614</v>
      </c>
      <c r="C212" s="73" t="s">
        <v>312</v>
      </c>
      <c r="D212" s="74" t="s">
        <v>615</v>
      </c>
      <c r="E212" s="75">
        <v>11</v>
      </c>
      <c r="F212" s="74">
        <v>1383.44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11</v>
      </c>
      <c r="O212" s="25">
        <f t="shared" si="19"/>
        <v>1383.44</v>
      </c>
    </row>
    <row r="213" spans="1:15" s="26" customFormat="1" ht="26.4" x14ac:dyDescent="0.25">
      <c r="A213" s="70">
        <v>168</v>
      </c>
      <c r="B213" s="72" t="s">
        <v>616</v>
      </c>
      <c r="C213" s="73" t="s">
        <v>298</v>
      </c>
      <c r="D213" s="74">
        <v>140</v>
      </c>
      <c r="E213" s="75">
        <v>9</v>
      </c>
      <c r="F213" s="74">
        <v>1260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9</v>
      </c>
      <c r="O213" s="25">
        <f t="shared" si="19"/>
        <v>1260</v>
      </c>
    </row>
    <row r="214" spans="1:15" s="26" customFormat="1" ht="26.4" x14ac:dyDescent="0.25">
      <c r="A214" s="70">
        <v>169</v>
      </c>
      <c r="B214" s="72" t="s">
        <v>617</v>
      </c>
      <c r="C214" s="73" t="s">
        <v>312</v>
      </c>
      <c r="D214" s="74" t="s">
        <v>618</v>
      </c>
      <c r="E214" s="75">
        <v>69</v>
      </c>
      <c r="F214" s="74">
        <v>22370.49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69</v>
      </c>
      <c r="O214" s="25">
        <f t="shared" si="19"/>
        <v>22370.49</v>
      </c>
    </row>
    <row r="215" spans="1:15" s="26" customFormat="1" ht="13.2" x14ac:dyDescent="0.25">
      <c r="A215" s="70">
        <v>170</v>
      </c>
      <c r="B215" s="72" t="s">
        <v>619</v>
      </c>
      <c r="C215" s="73" t="s">
        <v>298</v>
      </c>
      <c r="D215" s="74" t="s">
        <v>620</v>
      </c>
      <c r="E215" s="75">
        <v>11</v>
      </c>
      <c r="F215" s="74">
        <v>6456.46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11</v>
      </c>
      <c r="O215" s="25">
        <f t="shared" si="19"/>
        <v>6456.46</v>
      </c>
    </row>
    <row r="216" spans="1:15" s="26" customFormat="1" ht="13.2" x14ac:dyDescent="0.25">
      <c r="A216" s="70">
        <v>171</v>
      </c>
      <c r="B216" s="72" t="s">
        <v>621</v>
      </c>
      <c r="C216" s="73" t="s">
        <v>312</v>
      </c>
      <c r="D216" s="74" t="s">
        <v>622</v>
      </c>
      <c r="E216" s="75">
        <v>10</v>
      </c>
      <c r="F216" s="74">
        <v>222.9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10</v>
      </c>
      <c r="O216" s="25">
        <f t="shared" si="19"/>
        <v>222.9</v>
      </c>
    </row>
    <row r="217" spans="1:15" s="26" customFormat="1" ht="13.2" x14ac:dyDescent="0.25">
      <c r="A217" s="70">
        <v>172</v>
      </c>
      <c r="B217" s="72" t="s">
        <v>623</v>
      </c>
      <c r="C217" s="73" t="s">
        <v>298</v>
      </c>
      <c r="D217" s="74" t="s">
        <v>624</v>
      </c>
      <c r="E217" s="75">
        <v>23</v>
      </c>
      <c r="F217" s="74">
        <v>1227.51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23</v>
      </c>
      <c r="O217" s="25">
        <f t="shared" si="19"/>
        <v>1227.51</v>
      </c>
    </row>
    <row r="218" spans="1:15" s="26" customFormat="1" ht="26.4" x14ac:dyDescent="0.25">
      <c r="A218" s="70">
        <v>173</v>
      </c>
      <c r="B218" s="72" t="s">
        <v>625</v>
      </c>
      <c r="C218" s="73" t="s">
        <v>295</v>
      </c>
      <c r="D218" s="74" t="s">
        <v>626</v>
      </c>
      <c r="E218" s="75">
        <v>30</v>
      </c>
      <c r="F218" s="74">
        <v>562.85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30</v>
      </c>
      <c r="O218" s="25">
        <f t="shared" si="19"/>
        <v>562.85</v>
      </c>
    </row>
    <row r="219" spans="1:15" s="17" customFormat="1" ht="13.5" customHeight="1" thickBot="1" x14ac:dyDescent="0.3"/>
    <row r="220" spans="1:15" s="17" customFormat="1" ht="26.25" customHeight="1" x14ac:dyDescent="0.25">
      <c r="A220" s="92" t="s">
        <v>139</v>
      </c>
      <c r="B220" s="86" t="s">
        <v>32</v>
      </c>
      <c r="C220" s="97" t="s">
        <v>141</v>
      </c>
      <c r="D220" s="86" t="s">
        <v>142</v>
      </c>
      <c r="E220" s="86" t="s">
        <v>1028</v>
      </c>
      <c r="F220" s="86"/>
      <c r="G220" s="87" t="s">
        <v>146</v>
      </c>
    </row>
    <row r="221" spans="1:15" s="17" customFormat="1" ht="12.75" customHeight="1" x14ac:dyDescent="0.25">
      <c r="A221" s="93"/>
      <c r="B221" s="95"/>
      <c r="C221" s="98"/>
      <c r="D221" s="95"/>
      <c r="E221" s="90" t="s">
        <v>147</v>
      </c>
      <c r="F221" s="90" t="s">
        <v>148</v>
      </c>
      <c r="G221" s="88"/>
    </row>
    <row r="222" spans="1:15" s="17" customFormat="1" ht="13.5" customHeight="1" thickBot="1" x14ac:dyDescent="0.3">
      <c r="A222" s="94"/>
      <c r="B222" s="96"/>
      <c r="C222" s="99"/>
      <c r="D222" s="96"/>
      <c r="E222" s="91"/>
      <c r="F222" s="91"/>
      <c r="G222" s="89"/>
    </row>
    <row r="223" spans="1:15" s="26" customFormat="1" ht="39.6" x14ac:dyDescent="0.25">
      <c r="A223" s="70">
        <v>174</v>
      </c>
      <c r="B223" s="72" t="s">
        <v>627</v>
      </c>
      <c r="C223" s="73" t="s">
        <v>298</v>
      </c>
      <c r="D223" s="74" t="s">
        <v>628</v>
      </c>
      <c r="E223" s="75">
        <v>3</v>
      </c>
      <c r="F223" s="74">
        <v>6801.4800000000005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ref="N223:N242" si="20">E223</f>
        <v>3</v>
      </c>
      <c r="O223" s="25">
        <f t="shared" ref="O223:O242" si="21">F223</f>
        <v>6801.4800000000005</v>
      </c>
    </row>
    <row r="224" spans="1:15" s="26" customFormat="1" ht="13.2" x14ac:dyDescent="0.25">
      <c r="A224" s="70">
        <v>175</v>
      </c>
      <c r="B224" s="72" t="s">
        <v>629</v>
      </c>
      <c r="C224" s="73" t="s">
        <v>298</v>
      </c>
      <c r="D224" s="74" t="s">
        <v>630</v>
      </c>
      <c r="E224" s="75">
        <v>1.6</v>
      </c>
      <c r="F224" s="74">
        <v>854.46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1.6</v>
      </c>
      <c r="O224" s="25">
        <f t="shared" si="21"/>
        <v>854.46</v>
      </c>
    </row>
    <row r="225" spans="1:15" s="26" customFormat="1" ht="13.2" x14ac:dyDescent="0.25">
      <c r="A225" s="70">
        <v>176</v>
      </c>
      <c r="B225" s="72" t="s">
        <v>631</v>
      </c>
      <c r="C225" s="73" t="s">
        <v>298</v>
      </c>
      <c r="D225" s="74" t="s">
        <v>632</v>
      </c>
      <c r="E225" s="75">
        <v>19</v>
      </c>
      <c r="F225" s="74">
        <v>532.38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19</v>
      </c>
      <c r="O225" s="25">
        <f t="shared" si="21"/>
        <v>532.38</v>
      </c>
    </row>
    <row r="226" spans="1:15" s="26" customFormat="1" ht="39.6" x14ac:dyDescent="0.25">
      <c r="A226" s="70">
        <v>177</v>
      </c>
      <c r="B226" s="72" t="s">
        <v>633</v>
      </c>
      <c r="C226" s="73" t="s">
        <v>298</v>
      </c>
      <c r="D226" s="74" t="s">
        <v>634</v>
      </c>
      <c r="E226" s="75">
        <v>2</v>
      </c>
      <c r="F226" s="74">
        <v>34.71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2</v>
      </c>
      <c r="O226" s="25">
        <f t="shared" si="21"/>
        <v>34.71</v>
      </c>
    </row>
    <row r="227" spans="1:15" s="26" customFormat="1" ht="26.4" x14ac:dyDescent="0.25">
      <c r="A227" s="70">
        <v>178</v>
      </c>
      <c r="B227" s="72" t="s">
        <v>635</v>
      </c>
      <c r="C227" s="73" t="s">
        <v>295</v>
      </c>
      <c r="D227" s="74" t="s">
        <v>636</v>
      </c>
      <c r="E227" s="75">
        <v>2018</v>
      </c>
      <c r="F227" s="74">
        <v>466266.24000000005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2018</v>
      </c>
      <c r="O227" s="25">
        <f t="shared" si="21"/>
        <v>466266.24000000005</v>
      </c>
    </row>
    <row r="228" spans="1:15" s="26" customFormat="1" ht="13.2" x14ac:dyDescent="0.25">
      <c r="A228" s="70">
        <v>179</v>
      </c>
      <c r="B228" s="72" t="s">
        <v>637</v>
      </c>
      <c r="C228" s="73" t="s">
        <v>323</v>
      </c>
      <c r="D228" s="74" t="s">
        <v>638</v>
      </c>
      <c r="E228" s="75">
        <v>18</v>
      </c>
      <c r="F228" s="74">
        <v>6937.6500000000005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18</v>
      </c>
      <c r="O228" s="25">
        <f t="shared" si="21"/>
        <v>6937.6500000000005</v>
      </c>
    </row>
    <row r="229" spans="1:15" s="26" customFormat="1" ht="26.4" x14ac:dyDescent="0.25">
      <c r="A229" s="70">
        <v>180</v>
      </c>
      <c r="B229" s="72" t="s">
        <v>639</v>
      </c>
      <c r="C229" s="73" t="s">
        <v>298</v>
      </c>
      <c r="D229" s="74" t="s">
        <v>640</v>
      </c>
      <c r="E229" s="75">
        <v>3</v>
      </c>
      <c r="F229" s="74">
        <v>693.84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3</v>
      </c>
      <c r="O229" s="25">
        <f t="shared" si="21"/>
        <v>693.84</v>
      </c>
    </row>
    <row r="230" spans="1:15" s="26" customFormat="1" ht="13.2" x14ac:dyDescent="0.25">
      <c r="A230" s="70">
        <v>181</v>
      </c>
      <c r="B230" s="72" t="s">
        <v>641</v>
      </c>
      <c r="C230" s="73" t="s">
        <v>312</v>
      </c>
      <c r="D230" s="74" t="s">
        <v>642</v>
      </c>
      <c r="E230" s="75">
        <v>11</v>
      </c>
      <c r="F230" s="74">
        <v>2057.44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11</v>
      </c>
      <c r="O230" s="25">
        <f t="shared" si="21"/>
        <v>2057.44</v>
      </c>
    </row>
    <row r="231" spans="1:15" s="26" customFormat="1" ht="13.2" x14ac:dyDescent="0.25">
      <c r="A231" s="70">
        <v>182</v>
      </c>
      <c r="B231" s="72" t="s">
        <v>643</v>
      </c>
      <c r="C231" s="73" t="s">
        <v>312</v>
      </c>
      <c r="D231" s="74" t="s">
        <v>644</v>
      </c>
      <c r="E231" s="75">
        <v>12</v>
      </c>
      <c r="F231" s="74">
        <v>163.80000000000001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12</v>
      </c>
      <c r="O231" s="25">
        <f t="shared" si="21"/>
        <v>163.80000000000001</v>
      </c>
    </row>
    <row r="232" spans="1:15" s="26" customFormat="1" ht="13.2" x14ac:dyDescent="0.25">
      <c r="A232" s="70">
        <v>183</v>
      </c>
      <c r="B232" s="72" t="s">
        <v>645</v>
      </c>
      <c r="C232" s="73" t="s">
        <v>295</v>
      </c>
      <c r="D232" s="74" t="s">
        <v>646</v>
      </c>
      <c r="E232" s="75">
        <v>59</v>
      </c>
      <c r="F232" s="74">
        <v>46964.94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59</v>
      </c>
      <c r="O232" s="25">
        <f t="shared" si="21"/>
        <v>46964.94</v>
      </c>
    </row>
    <row r="233" spans="1:15" s="26" customFormat="1" ht="26.4" x14ac:dyDescent="0.25">
      <c r="A233" s="70">
        <v>184</v>
      </c>
      <c r="B233" s="72" t="s">
        <v>647</v>
      </c>
      <c r="C233" s="73" t="s">
        <v>298</v>
      </c>
      <c r="D233" s="74" t="s">
        <v>648</v>
      </c>
      <c r="E233" s="75">
        <v>540</v>
      </c>
      <c r="F233" s="74">
        <v>60504.18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540</v>
      </c>
      <c r="O233" s="25">
        <f t="shared" si="21"/>
        <v>60504.18</v>
      </c>
    </row>
    <row r="234" spans="1:15" s="26" customFormat="1" ht="13.2" x14ac:dyDescent="0.25">
      <c r="A234" s="70">
        <v>185</v>
      </c>
      <c r="B234" s="72" t="s">
        <v>649</v>
      </c>
      <c r="C234" s="73" t="s">
        <v>298</v>
      </c>
      <c r="D234" s="74" t="s">
        <v>650</v>
      </c>
      <c r="E234" s="75">
        <v>60</v>
      </c>
      <c r="F234" s="74">
        <v>7389.26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60</v>
      </c>
      <c r="O234" s="25">
        <f t="shared" si="21"/>
        <v>7389.26</v>
      </c>
    </row>
    <row r="235" spans="1:15" s="26" customFormat="1" ht="13.2" x14ac:dyDescent="0.25">
      <c r="A235" s="70">
        <v>186</v>
      </c>
      <c r="B235" s="72" t="s">
        <v>651</v>
      </c>
      <c r="C235" s="73" t="s">
        <v>376</v>
      </c>
      <c r="D235" s="74" t="s">
        <v>652</v>
      </c>
      <c r="E235" s="75">
        <v>76</v>
      </c>
      <c r="F235" s="74">
        <v>5285.8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76</v>
      </c>
      <c r="O235" s="25">
        <f t="shared" si="21"/>
        <v>5285.8</v>
      </c>
    </row>
    <row r="236" spans="1:15" s="26" customFormat="1" ht="13.2" x14ac:dyDescent="0.25">
      <c r="A236" s="70">
        <v>187</v>
      </c>
      <c r="B236" s="72" t="s">
        <v>653</v>
      </c>
      <c r="C236" s="73" t="s">
        <v>298</v>
      </c>
      <c r="D236" s="74" t="s">
        <v>654</v>
      </c>
      <c r="E236" s="75">
        <v>5</v>
      </c>
      <c r="F236" s="74">
        <v>2131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5</v>
      </c>
      <c r="O236" s="25">
        <f t="shared" si="21"/>
        <v>2131</v>
      </c>
    </row>
    <row r="237" spans="1:15" s="26" customFormat="1" ht="26.4" x14ac:dyDescent="0.25">
      <c r="A237" s="70">
        <v>188</v>
      </c>
      <c r="B237" s="72" t="s">
        <v>655</v>
      </c>
      <c r="C237" s="73" t="s">
        <v>312</v>
      </c>
      <c r="D237" s="74" t="s">
        <v>656</v>
      </c>
      <c r="E237" s="75">
        <v>1</v>
      </c>
      <c r="F237" s="74">
        <v>97.26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1</v>
      </c>
      <c r="O237" s="25">
        <f t="shared" si="21"/>
        <v>97.26</v>
      </c>
    </row>
    <row r="238" spans="1:15" s="26" customFormat="1" ht="26.4" x14ac:dyDescent="0.25">
      <c r="A238" s="70">
        <v>189</v>
      </c>
      <c r="B238" s="72" t="s">
        <v>655</v>
      </c>
      <c r="C238" s="73" t="s">
        <v>312</v>
      </c>
      <c r="D238" s="74" t="s">
        <v>656</v>
      </c>
      <c r="E238" s="75">
        <v>32</v>
      </c>
      <c r="F238" s="74">
        <v>3112.32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32</v>
      </c>
      <c r="O238" s="25">
        <f t="shared" si="21"/>
        <v>3112.32</v>
      </c>
    </row>
    <row r="239" spans="1:15" s="26" customFormat="1" ht="13.2" x14ac:dyDescent="0.25">
      <c r="A239" s="70">
        <v>190</v>
      </c>
      <c r="B239" s="72" t="s">
        <v>657</v>
      </c>
      <c r="C239" s="73" t="s">
        <v>295</v>
      </c>
      <c r="D239" s="74" t="s">
        <v>658</v>
      </c>
      <c r="E239" s="75">
        <v>430</v>
      </c>
      <c r="F239" s="74">
        <v>6903.6500000000005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430</v>
      </c>
      <c r="O239" s="25">
        <f t="shared" si="21"/>
        <v>6903.6500000000005</v>
      </c>
    </row>
    <row r="240" spans="1:15" s="26" customFormat="1" ht="13.2" x14ac:dyDescent="0.25">
      <c r="A240" s="70">
        <v>191</v>
      </c>
      <c r="B240" s="72" t="s">
        <v>659</v>
      </c>
      <c r="C240" s="73" t="s">
        <v>295</v>
      </c>
      <c r="D240" s="74" t="s">
        <v>660</v>
      </c>
      <c r="E240" s="75">
        <v>430</v>
      </c>
      <c r="F240" s="74">
        <v>13611.650000000001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430</v>
      </c>
      <c r="O240" s="25">
        <f t="shared" si="21"/>
        <v>13611.650000000001</v>
      </c>
    </row>
    <row r="241" spans="1:15" s="26" customFormat="1" ht="13.2" x14ac:dyDescent="0.25">
      <c r="A241" s="70">
        <v>192</v>
      </c>
      <c r="B241" s="72" t="s">
        <v>661</v>
      </c>
      <c r="C241" s="73" t="s">
        <v>298</v>
      </c>
      <c r="D241" s="74" t="s">
        <v>662</v>
      </c>
      <c r="E241" s="75">
        <v>5</v>
      </c>
      <c r="F241" s="74">
        <v>1151.96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5</v>
      </c>
      <c r="O241" s="25">
        <f t="shared" si="21"/>
        <v>1151.96</v>
      </c>
    </row>
    <row r="242" spans="1:15" s="26" customFormat="1" ht="26.4" x14ac:dyDescent="0.25">
      <c r="A242" s="70">
        <v>193</v>
      </c>
      <c r="B242" s="72" t="s">
        <v>663</v>
      </c>
      <c r="C242" s="73" t="s">
        <v>664</v>
      </c>
      <c r="D242" s="74" t="s">
        <v>665</v>
      </c>
      <c r="E242" s="75">
        <v>14</v>
      </c>
      <c r="F242" s="74">
        <v>1454.46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14</v>
      </c>
      <c r="O242" s="25">
        <f t="shared" si="21"/>
        <v>1454.46</v>
      </c>
    </row>
    <row r="243" spans="1:15" s="17" customFormat="1" ht="13.5" customHeight="1" thickBot="1" x14ac:dyDescent="0.3"/>
    <row r="244" spans="1:15" s="17" customFormat="1" ht="26.25" customHeight="1" x14ac:dyDescent="0.25">
      <c r="A244" s="92" t="s">
        <v>139</v>
      </c>
      <c r="B244" s="86" t="s">
        <v>32</v>
      </c>
      <c r="C244" s="97" t="s">
        <v>141</v>
      </c>
      <c r="D244" s="86" t="s">
        <v>142</v>
      </c>
      <c r="E244" s="86" t="s">
        <v>1028</v>
      </c>
      <c r="F244" s="86"/>
      <c r="G244" s="87" t="s">
        <v>146</v>
      </c>
    </row>
    <row r="245" spans="1:15" s="17" customFormat="1" ht="12.75" customHeight="1" x14ac:dyDescent="0.25">
      <c r="A245" s="93"/>
      <c r="B245" s="95"/>
      <c r="C245" s="98"/>
      <c r="D245" s="95"/>
      <c r="E245" s="90" t="s">
        <v>147</v>
      </c>
      <c r="F245" s="90" t="s">
        <v>148</v>
      </c>
      <c r="G245" s="88"/>
    </row>
    <row r="246" spans="1:15" s="17" customFormat="1" ht="13.5" customHeight="1" thickBot="1" x14ac:dyDescent="0.3">
      <c r="A246" s="94"/>
      <c r="B246" s="96"/>
      <c r="C246" s="99"/>
      <c r="D246" s="96"/>
      <c r="E246" s="91"/>
      <c r="F246" s="91"/>
      <c r="G246" s="89"/>
    </row>
    <row r="247" spans="1:15" s="26" customFormat="1" ht="13.2" x14ac:dyDescent="0.25">
      <c r="A247" s="70">
        <v>194</v>
      </c>
      <c r="B247" s="72" t="s">
        <v>666</v>
      </c>
      <c r="C247" s="73" t="s">
        <v>312</v>
      </c>
      <c r="D247" s="74" t="s">
        <v>667</v>
      </c>
      <c r="E247" s="75">
        <v>1</v>
      </c>
      <c r="F247" s="74">
        <v>8.17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N264" si="22">E247</f>
        <v>1</v>
      </c>
      <c r="O247" s="25">
        <f t="shared" ref="O247:O264" si="23">F247</f>
        <v>8.17</v>
      </c>
    </row>
    <row r="248" spans="1:15" s="26" customFormat="1" ht="13.2" x14ac:dyDescent="0.25">
      <c r="A248" s="70">
        <v>195</v>
      </c>
      <c r="B248" s="72" t="s">
        <v>668</v>
      </c>
      <c r="C248" s="73" t="s">
        <v>312</v>
      </c>
      <c r="D248" s="74" t="s">
        <v>669</v>
      </c>
      <c r="E248" s="75">
        <v>57</v>
      </c>
      <c r="F248" s="74">
        <v>872.1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57</v>
      </c>
      <c r="O248" s="25">
        <f t="shared" si="23"/>
        <v>872.1</v>
      </c>
    </row>
    <row r="249" spans="1:15" s="26" customFormat="1" ht="26.4" x14ac:dyDescent="0.25">
      <c r="A249" s="70">
        <v>196</v>
      </c>
      <c r="B249" s="72" t="s">
        <v>670</v>
      </c>
      <c r="C249" s="73" t="s">
        <v>298</v>
      </c>
      <c r="D249" s="74" t="s">
        <v>671</v>
      </c>
      <c r="E249" s="75">
        <v>1</v>
      </c>
      <c r="F249" s="74">
        <v>148.18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</v>
      </c>
      <c r="O249" s="25">
        <f t="shared" si="23"/>
        <v>148.18</v>
      </c>
    </row>
    <row r="250" spans="1:15" s="26" customFormat="1" ht="26.4" x14ac:dyDescent="0.25">
      <c r="A250" s="70">
        <v>197</v>
      </c>
      <c r="B250" s="72" t="s">
        <v>672</v>
      </c>
      <c r="C250" s="73" t="s">
        <v>312</v>
      </c>
      <c r="D250" s="74" t="s">
        <v>673</v>
      </c>
      <c r="E250" s="75">
        <v>258</v>
      </c>
      <c r="F250" s="74">
        <v>4624.09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258</v>
      </c>
      <c r="O250" s="25">
        <f t="shared" si="23"/>
        <v>4624.09</v>
      </c>
    </row>
    <row r="251" spans="1:15" s="26" customFormat="1" ht="26.4" x14ac:dyDescent="0.25">
      <c r="A251" s="70">
        <v>198</v>
      </c>
      <c r="B251" s="72" t="s">
        <v>672</v>
      </c>
      <c r="C251" s="73" t="s">
        <v>312</v>
      </c>
      <c r="D251" s="74" t="s">
        <v>674</v>
      </c>
      <c r="E251" s="75">
        <v>10</v>
      </c>
      <c r="F251" s="74">
        <v>186.20000000000002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10</v>
      </c>
      <c r="O251" s="25">
        <f t="shared" si="23"/>
        <v>186.20000000000002</v>
      </c>
    </row>
    <row r="252" spans="1:15" s="26" customFormat="1" ht="26.4" x14ac:dyDescent="0.25">
      <c r="A252" s="70">
        <v>199</v>
      </c>
      <c r="B252" s="72" t="s">
        <v>675</v>
      </c>
      <c r="C252" s="73" t="s">
        <v>387</v>
      </c>
      <c r="D252" s="74" t="s">
        <v>676</v>
      </c>
      <c r="E252" s="75">
        <v>6</v>
      </c>
      <c r="F252" s="74">
        <v>117.29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6</v>
      </c>
      <c r="O252" s="25">
        <f t="shared" si="23"/>
        <v>117.29</v>
      </c>
    </row>
    <row r="253" spans="1:15" s="26" customFormat="1" ht="26.4" x14ac:dyDescent="0.25">
      <c r="A253" s="70">
        <v>200</v>
      </c>
      <c r="B253" s="72" t="s">
        <v>677</v>
      </c>
      <c r="C253" s="73" t="s">
        <v>312</v>
      </c>
      <c r="D253" s="74" t="s">
        <v>678</v>
      </c>
      <c r="E253" s="75">
        <v>8</v>
      </c>
      <c r="F253" s="74">
        <v>108.32000000000001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8</v>
      </c>
      <c r="O253" s="25">
        <f t="shared" si="23"/>
        <v>108.32000000000001</v>
      </c>
    </row>
    <row r="254" spans="1:15" s="26" customFormat="1" ht="26.4" x14ac:dyDescent="0.25">
      <c r="A254" s="70">
        <v>201</v>
      </c>
      <c r="B254" s="72" t="s">
        <v>679</v>
      </c>
      <c r="C254" s="73" t="s">
        <v>323</v>
      </c>
      <c r="D254" s="74" t="s">
        <v>680</v>
      </c>
      <c r="E254" s="75">
        <v>80</v>
      </c>
      <c r="F254" s="74">
        <v>4105.33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80</v>
      </c>
      <c r="O254" s="25">
        <f t="shared" si="23"/>
        <v>4105.33</v>
      </c>
    </row>
    <row r="255" spans="1:15" s="26" customFormat="1" ht="13.2" x14ac:dyDescent="0.25">
      <c r="A255" s="70">
        <v>202</v>
      </c>
      <c r="B255" s="72" t="s">
        <v>681</v>
      </c>
      <c r="C255" s="73" t="s">
        <v>298</v>
      </c>
      <c r="D255" s="74" t="s">
        <v>682</v>
      </c>
      <c r="E255" s="75">
        <v>5</v>
      </c>
      <c r="F255" s="74">
        <v>329.5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5</v>
      </c>
      <c r="O255" s="25">
        <f t="shared" si="23"/>
        <v>329.5</v>
      </c>
    </row>
    <row r="256" spans="1:15" s="26" customFormat="1" ht="26.4" x14ac:dyDescent="0.25">
      <c r="A256" s="70">
        <v>203</v>
      </c>
      <c r="B256" s="72" t="s">
        <v>683</v>
      </c>
      <c r="C256" s="73" t="s">
        <v>376</v>
      </c>
      <c r="D256" s="74" t="s">
        <v>684</v>
      </c>
      <c r="E256" s="75">
        <v>10</v>
      </c>
      <c r="F256" s="74">
        <v>581.62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10</v>
      </c>
      <c r="O256" s="25">
        <f t="shared" si="23"/>
        <v>581.62</v>
      </c>
    </row>
    <row r="257" spans="1:15" s="26" customFormat="1" ht="26.4" x14ac:dyDescent="0.25">
      <c r="A257" s="70">
        <v>204</v>
      </c>
      <c r="B257" s="72" t="s">
        <v>685</v>
      </c>
      <c r="C257" s="73" t="s">
        <v>295</v>
      </c>
      <c r="D257" s="74" t="s">
        <v>686</v>
      </c>
      <c r="E257" s="75">
        <v>2700</v>
      </c>
      <c r="F257" s="74">
        <v>7290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2700</v>
      </c>
      <c r="O257" s="25">
        <f t="shared" si="23"/>
        <v>7290</v>
      </c>
    </row>
    <row r="258" spans="1:15" s="26" customFormat="1" ht="26.4" x14ac:dyDescent="0.25">
      <c r="A258" s="70">
        <v>205</v>
      </c>
      <c r="B258" s="72" t="s">
        <v>687</v>
      </c>
      <c r="C258" s="73" t="s">
        <v>295</v>
      </c>
      <c r="D258" s="74" t="s">
        <v>688</v>
      </c>
      <c r="E258" s="75">
        <v>1600</v>
      </c>
      <c r="F258" s="74">
        <v>960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1600</v>
      </c>
      <c r="O258" s="25">
        <f t="shared" si="23"/>
        <v>960</v>
      </c>
    </row>
    <row r="259" spans="1:15" s="26" customFormat="1" ht="26.4" x14ac:dyDescent="0.25">
      <c r="A259" s="70">
        <v>206</v>
      </c>
      <c r="B259" s="72" t="s">
        <v>689</v>
      </c>
      <c r="C259" s="73" t="s">
        <v>295</v>
      </c>
      <c r="D259" s="74" t="s">
        <v>690</v>
      </c>
      <c r="E259" s="75">
        <v>1200</v>
      </c>
      <c r="F259" s="74">
        <v>2460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1200</v>
      </c>
      <c r="O259" s="25">
        <f t="shared" si="23"/>
        <v>2460</v>
      </c>
    </row>
    <row r="260" spans="1:15" s="26" customFormat="1" ht="13.2" x14ac:dyDescent="0.25">
      <c r="A260" s="70">
        <v>207</v>
      </c>
      <c r="B260" s="72" t="s">
        <v>691</v>
      </c>
      <c r="C260" s="73" t="s">
        <v>298</v>
      </c>
      <c r="D260" s="74" t="s">
        <v>692</v>
      </c>
      <c r="E260" s="75">
        <v>12</v>
      </c>
      <c r="F260" s="74">
        <v>985.44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12</v>
      </c>
      <c r="O260" s="25">
        <f t="shared" si="23"/>
        <v>985.44</v>
      </c>
    </row>
    <row r="261" spans="1:15" s="26" customFormat="1" ht="13.2" x14ac:dyDescent="0.25">
      <c r="A261" s="70">
        <v>208</v>
      </c>
      <c r="B261" s="72" t="s">
        <v>693</v>
      </c>
      <c r="C261" s="73" t="s">
        <v>312</v>
      </c>
      <c r="D261" s="74" t="s">
        <v>694</v>
      </c>
      <c r="E261" s="75">
        <v>195</v>
      </c>
      <c r="F261" s="74">
        <v>13867.91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195</v>
      </c>
      <c r="O261" s="25">
        <f t="shared" si="23"/>
        <v>13867.91</v>
      </c>
    </row>
    <row r="262" spans="1:15" s="26" customFormat="1" ht="26.4" x14ac:dyDescent="0.25">
      <c r="A262" s="70">
        <v>209</v>
      </c>
      <c r="B262" s="72" t="s">
        <v>695</v>
      </c>
      <c r="C262" s="73" t="s">
        <v>298</v>
      </c>
      <c r="D262" s="74" t="s">
        <v>696</v>
      </c>
      <c r="E262" s="75">
        <v>4</v>
      </c>
      <c r="F262" s="74">
        <v>242.8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2"/>
        <v>4</v>
      </c>
      <c r="O262" s="25">
        <f t="shared" si="23"/>
        <v>242.8</v>
      </c>
    </row>
    <row r="263" spans="1:15" s="26" customFormat="1" ht="13.2" x14ac:dyDescent="0.25">
      <c r="A263" s="70">
        <v>210</v>
      </c>
      <c r="B263" s="72" t="s">
        <v>697</v>
      </c>
      <c r="C263" s="73" t="s">
        <v>542</v>
      </c>
      <c r="D263" s="74" t="s">
        <v>698</v>
      </c>
      <c r="E263" s="75">
        <v>2.8000000000000003</v>
      </c>
      <c r="F263" s="74">
        <v>10315.76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2"/>
        <v>2.8000000000000003</v>
      </c>
      <c r="O263" s="25">
        <f t="shared" si="23"/>
        <v>10315.76</v>
      </c>
    </row>
    <row r="264" spans="1:15" s="26" customFormat="1" ht="13.2" x14ac:dyDescent="0.25">
      <c r="A264" s="70">
        <v>211</v>
      </c>
      <c r="B264" s="72" t="s">
        <v>699</v>
      </c>
      <c r="C264" s="73" t="s">
        <v>298</v>
      </c>
      <c r="D264" s="74" t="s">
        <v>700</v>
      </c>
      <c r="E264" s="75">
        <v>8</v>
      </c>
      <c r="F264" s="74">
        <v>851.92000000000007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2"/>
        <v>8</v>
      </c>
      <c r="O264" s="25">
        <f t="shared" si="23"/>
        <v>851.92000000000007</v>
      </c>
    </row>
    <row r="265" spans="1:15" s="17" customFormat="1" ht="13.5" customHeight="1" thickBot="1" x14ac:dyDescent="0.3"/>
    <row r="266" spans="1:15" s="17" customFormat="1" ht="26.25" customHeight="1" x14ac:dyDescent="0.25">
      <c r="A266" s="92" t="s">
        <v>139</v>
      </c>
      <c r="B266" s="86" t="s">
        <v>32</v>
      </c>
      <c r="C266" s="97" t="s">
        <v>141</v>
      </c>
      <c r="D266" s="86" t="s">
        <v>142</v>
      </c>
      <c r="E266" s="86" t="s">
        <v>1028</v>
      </c>
      <c r="F266" s="86"/>
      <c r="G266" s="87" t="s">
        <v>146</v>
      </c>
    </row>
    <row r="267" spans="1:15" s="17" customFormat="1" ht="12.75" customHeight="1" x14ac:dyDescent="0.25">
      <c r="A267" s="93"/>
      <c r="B267" s="95"/>
      <c r="C267" s="98"/>
      <c r="D267" s="95"/>
      <c r="E267" s="90" t="s">
        <v>147</v>
      </c>
      <c r="F267" s="90" t="s">
        <v>148</v>
      </c>
      <c r="G267" s="88"/>
    </row>
    <row r="268" spans="1:15" s="17" customFormat="1" ht="13.5" customHeight="1" thickBot="1" x14ac:dyDescent="0.3">
      <c r="A268" s="94"/>
      <c r="B268" s="96"/>
      <c r="C268" s="99"/>
      <c r="D268" s="96"/>
      <c r="E268" s="91"/>
      <c r="F268" s="91"/>
      <c r="G268" s="89"/>
    </row>
    <row r="269" spans="1:15" s="26" customFormat="1" ht="13.2" x14ac:dyDescent="0.25">
      <c r="A269" s="70">
        <v>212</v>
      </c>
      <c r="B269" s="72" t="s">
        <v>701</v>
      </c>
      <c r="C269" s="73" t="s">
        <v>298</v>
      </c>
      <c r="D269" s="74" t="s">
        <v>702</v>
      </c>
      <c r="E269" s="75">
        <v>5</v>
      </c>
      <c r="F269" s="74">
        <v>869.95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ref="N269:N284" si="24">E269</f>
        <v>5</v>
      </c>
      <c r="O269" s="25">
        <f t="shared" ref="O269:O284" si="25">F269</f>
        <v>869.95</v>
      </c>
    </row>
    <row r="270" spans="1:15" s="26" customFormat="1" ht="26.4" x14ac:dyDescent="0.25">
      <c r="A270" s="70">
        <v>213</v>
      </c>
      <c r="B270" s="72" t="s">
        <v>703</v>
      </c>
      <c r="C270" s="73" t="s">
        <v>312</v>
      </c>
      <c r="D270" s="74" t="s">
        <v>704</v>
      </c>
      <c r="E270" s="75">
        <v>19</v>
      </c>
      <c r="F270" s="74">
        <v>536.75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19</v>
      </c>
      <c r="O270" s="25">
        <f t="shared" si="25"/>
        <v>536.75</v>
      </c>
    </row>
    <row r="271" spans="1:15" s="26" customFormat="1" ht="26.4" x14ac:dyDescent="0.25">
      <c r="A271" s="70">
        <v>214</v>
      </c>
      <c r="B271" s="72" t="s">
        <v>705</v>
      </c>
      <c r="C271" s="73" t="s">
        <v>298</v>
      </c>
      <c r="D271" s="74" t="s">
        <v>706</v>
      </c>
      <c r="E271" s="75">
        <v>8</v>
      </c>
      <c r="F271" s="74">
        <v>298.31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8</v>
      </c>
      <c r="O271" s="25">
        <f t="shared" si="25"/>
        <v>298.31</v>
      </c>
    </row>
    <row r="272" spans="1:15" s="26" customFormat="1" ht="26.4" x14ac:dyDescent="0.25">
      <c r="A272" s="70">
        <v>215</v>
      </c>
      <c r="B272" s="72" t="s">
        <v>707</v>
      </c>
      <c r="C272" s="73" t="s">
        <v>376</v>
      </c>
      <c r="D272" s="74" t="s">
        <v>708</v>
      </c>
      <c r="E272" s="75">
        <v>770</v>
      </c>
      <c r="F272" s="74">
        <v>13622.49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770</v>
      </c>
      <c r="O272" s="25">
        <f t="shared" si="25"/>
        <v>13622.49</v>
      </c>
    </row>
    <row r="273" spans="1:15" s="26" customFormat="1" ht="13.2" x14ac:dyDescent="0.25">
      <c r="A273" s="70">
        <v>216</v>
      </c>
      <c r="B273" s="72" t="s">
        <v>709</v>
      </c>
      <c r="C273" s="73" t="s">
        <v>312</v>
      </c>
      <c r="D273" s="74" t="s">
        <v>710</v>
      </c>
      <c r="E273" s="75">
        <v>3</v>
      </c>
      <c r="F273" s="74">
        <v>129.78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3</v>
      </c>
      <c r="O273" s="25">
        <f t="shared" si="25"/>
        <v>129.78</v>
      </c>
    </row>
    <row r="274" spans="1:15" s="26" customFormat="1" ht="26.4" x14ac:dyDescent="0.25">
      <c r="A274" s="70">
        <v>217</v>
      </c>
      <c r="B274" s="72" t="s">
        <v>711</v>
      </c>
      <c r="C274" s="73" t="s">
        <v>298</v>
      </c>
      <c r="D274" s="74" t="s">
        <v>712</v>
      </c>
      <c r="E274" s="75">
        <v>65</v>
      </c>
      <c r="F274" s="74">
        <v>138178.4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65</v>
      </c>
      <c r="O274" s="25">
        <f t="shared" si="25"/>
        <v>138178.4</v>
      </c>
    </row>
    <row r="275" spans="1:15" s="26" customFormat="1" ht="13.2" x14ac:dyDescent="0.25">
      <c r="A275" s="70">
        <v>218</v>
      </c>
      <c r="B275" s="72" t="s">
        <v>713</v>
      </c>
      <c r="C275" s="73" t="s">
        <v>298</v>
      </c>
      <c r="D275" s="74" t="s">
        <v>714</v>
      </c>
      <c r="E275" s="75">
        <v>123</v>
      </c>
      <c r="F275" s="74">
        <v>395066.9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123</v>
      </c>
      <c r="O275" s="25">
        <f t="shared" si="25"/>
        <v>395066.9</v>
      </c>
    </row>
    <row r="276" spans="1:15" s="26" customFormat="1" ht="13.2" x14ac:dyDescent="0.25">
      <c r="A276" s="70">
        <v>219</v>
      </c>
      <c r="B276" s="72" t="s">
        <v>715</v>
      </c>
      <c r="C276" s="73" t="s">
        <v>716</v>
      </c>
      <c r="D276" s="74">
        <v>58</v>
      </c>
      <c r="E276" s="75">
        <v>10</v>
      </c>
      <c r="F276" s="74">
        <v>580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10</v>
      </c>
      <c r="O276" s="25">
        <f t="shared" si="25"/>
        <v>580</v>
      </c>
    </row>
    <row r="277" spans="1:15" s="26" customFormat="1" ht="13.2" x14ac:dyDescent="0.25">
      <c r="A277" s="70">
        <v>220</v>
      </c>
      <c r="B277" s="72" t="s">
        <v>717</v>
      </c>
      <c r="C277" s="73" t="s">
        <v>312</v>
      </c>
      <c r="D277" s="74" t="s">
        <v>718</v>
      </c>
      <c r="E277" s="75">
        <v>3</v>
      </c>
      <c r="F277" s="74">
        <v>121.44000000000001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3</v>
      </c>
      <c r="O277" s="25">
        <f t="shared" si="25"/>
        <v>121.44000000000001</v>
      </c>
    </row>
    <row r="278" spans="1:15" s="26" customFormat="1" ht="13.2" x14ac:dyDescent="0.25">
      <c r="A278" s="70">
        <v>221</v>
      </c>
      <c r="B278" s="72" t="s">
        <v>719</v>
      </c>
      <c r="C278" s="73" t="s">
        <v>312</v>
      </c>
      <c r="D278" s="74" t="s">
        <v>720</v>
      </c>
      <c r="E278" s="75">
        <v>2</v>
      </c>
      <c r="F278" s="74">
        <v>11.08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2</v>
      </c>
      <c r="O278" s="25">
        <f t="shared" si="25"/>
        <v>11.08</v>
      </c>
    </row>
    <row r="279" spans="1:15" s="26" customFormat="1" ht="13.2" x14ac:dyDescent="0.25">
      <c r="A279" s="70">
        <v>222</v>
      </c>
      <c r="B279" s="72" t="s">
        <v>721</v>
      </c>
      <c r="C279" s="73" t="s">
        <v>298</v>
      </c>
      <c r="D279" s="74" t="s">
        <v>722</v>
      </c>
      <c r="E279" s="75">
        <v>14</v>
      </c>
      <c r="F279" s="74">
        <v>295.82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14</v>
      </c>
      <c r="O279" s="25">
        <f t="shared" si="25"/>
        <v>295.82</v>
      </c>
    </row>
    <row r="280" spans="1:15" s="26" customFormat="1" ht="26.4" x14ac:dyDescent="0.25">
      <c r="A280" s="70">
        <v>223</v>
      </c>
      <c r="B280" s="72" t="s">
        <v>723</v>
      </c>
      <c r="C280" s="73" t="s">
        <v>312</v>
      </c>
      <c r="D280" s="74" t="s">
        <v>724</v>
      </c>
      <c r="E280" s="75">
        <v>6</v>
      </c>
      <c r="F280" s="74">
        <v>63.690000000000005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6</v>
      </c>
      <c r="O280" s="25">
        <f t="shared" si="25"/>
        <v>63.690000000000005</v>
      </c>
    </row>
    <row r="281" spans="1:15" s="26" customFormat="1" ht="52.8" x14ac:dyDescent="0.25">
      <c r="A281" s="70">
        <v>224</v>
      </c>
      <c r="B281" s="72" t="s">
        <v>725</v>
      </c>
      <c r="C281" s="73" t="s">
        <v>295</v>
      </c>
      <c r="D281" s="74" t="s">
        <v>726</v>
      </c>
      <c r="E281" s="75">
        <v>2241</v>
      </c>
      <c r="F281" s="74">
        <v>478718.68000000005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2241</v>
      </c>
      <c r="O281" s="25">
        <f t="shared" si="25"/>
        <v>478718.68000000005</v>
      </c>
    </row>
    <row r="282" spans="1:15" s="26" customFormat="1" ht="26.4" x14ac:dyDescent="0.25">
      <c r="A282" s="70">
        <v>225</v>
      </c>
      <c r="B282" s="72" t="s">
        <v>727</v>
      </c>
      <c r="C282" s="73" t="s">
        <v>323</v>
      </c>
      <c r="D282" s="74" t="s">
        <v>728</v>
      </c>
      <c r="E282" s="75">
        <v>10</v>
      </c>
      <c r="F282" s="74">
        <v>299.60000000000002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4"/>
        <v>10</v>
      </c>
      <c r="O282" s="25">
        <f t="shared" si="25"/>
        <v>299.60000000000002</v>
      </c>
    </row>
    <row r="283" spans="1:15" s="26" customFormat="1" ht="26.4" x14ac:dyDescent="0.25">
      <c r="A283" s="70">
        <v>226</v>
      </c>
      <c r="B283" s="72" t="s">
        <v>729</v>
      </c>
      <c r="C283" s="73" t="s">
        <v>664</v>
      </c>
      <c r="D283" s="74" t="s">
        <v>730</v>
      </c>
      <c r="E283" s="75">
        <v>3</v>
      </c>
      <c r="F283" s="74">
        <v>103.55000000000001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4"/>
        <v>3</v>
      </c>
      <c r="O283" s="25">
        <f t="shared" si="25"/>
        <v>103.55000000000001</v>
      </c>
    </row>
    <row r="284" spans="1:15" s="26" customFormat="1" ht="13.2" x14ac:dyDescent="0.25">
      <c r="A284" s="70">
        <v>227</v>
      </c>
      <c r="B284" s="72" t="s">
        <v>731</v>
      </c>
      <c r="C284" s="73" t="s">
        <v>312</v>
      </c>
      <c r="D284" s="74" t="s">
        <v>732</v>
      </c>
      <c r="E284" s="75">
        <v>44</v>
      </c>
      <c r="F284" s="74">
        <v>2356.2000000000003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4"/>
        <v>44</v>
      </c>
      <c r="O284" s="25">
        <f t="shared" si="25"/>
        <v>2356.2000000000003</v>
      </c>
    </row>
    <row r="285" spans="1:15" s="17" customFormat="1" ht="13.5" customHeight="1" thickBot="1" x14ac:dyDescent="0.3"/>
    <row r="286" spans="1:15" s="17" customFormat="1" ht="26.25" customHeight="1" x14ac:dyDescent="0.25">
      <c r="A286" s="92" t="s">
        <v>139</v>
      </c>
      <c r="B286" s="86" t="s">
        <v>32</v>
      </c>
      <c r="C286" s="97" t="s">
        <v>141</v>
      </c>
      <c r="D286" s="86" t="s">
        <v>142</v>
      </c>
      <c r="E286" s="86" t="s">
        <v>1028</v>
      </c>
      <c r="F286" s="86"/>
      <c r="G286" s="87" t="s">
        <v>146</v>
      </c>
    </row>
    <row r="287" spans="1:15" s="17" customFormat="1" ht="12.75" customHeight="1" x14ac:dyDescent="0.25">
      <c r="A287" s="93"/>
      <c r="B287" s="95"/>
      <c r="C287" s="98"/>
      <c r="D287" s="95"/>
      <c r="E287" s="90" t="s">
        <v>147</v>
      </c>
      <c r="F287" s="90" t="s">
        <v>148</v>
      </c>
      <c r="G287" s="88"/>
    </row>
    <row r="288" spans="1:15" s="17" customFormat="1" ht="13.5" customHeight="1" thickBot="1" x14ac:dyDescent="0.3">
      <c r="A288" s="94"/>
      <c r="B288" s="96"/>
      <c r="C288" s="99"/>
      <c r="D288" s="96"/>
      <c r="E288" s="91"/>
      <c r="F288" s="91"/>
      <c r="G288" s="89"/>
    </row>
    <row r="289" spans="1:15" s="26" customFormat="1" ht="13.2" x14ac:dyDescent="0.25">
      <c r="A289" s="70">
        <v>228</v>
      </c>
      <c r="B289" s="72" t="s">
        <v>733</v>
      </c>
      <c r="C289" s="73" t="s">
        <v>376</v>
      </c>
      <c r="D289" s="74" t="s">
        <v>669</v>
      </c>
      <c r="E289" s="75">
        <v>810</v>
      </c>
      <c r="F289" s="74">
        <v>12393.810000000001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ref="N289:N307" si="26">E289</f>
        <v>810</v>
      </c>
      <c r="O289" s="25">
        <f t="shared" ref="O289:O307" si="27">F289</f>
        <v>12393.810000000001</v>
      </c>
    </row>
    <row r="290" spans="1:15" s="26" customFormat="1" ht="13.2" x14ac:dyDescent="0.25">
      <c r="A290" s="70">
        <v>229</v>
      </c>
      <c r="B290" s="72" t="s">
        <v>734</v>
      </c>
      <c r="C290" s="73" t="s">
        <v>489</v>
      </c>
      <c r="D290" s="74" t="s">
        <v>735</v>
      </c>
      <c r="E290" s="75">
        <v>4464</v>
      </c>
      <c r="F290" s="74">
        <v>50033.47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4464</v>
      </c>
      <c r="O290" s="25">
        <f t="shared" si="27"/>
        <v>50033.47</v>
      </c>
    </row>
    <row r="291" spans="1:15" s="26" customFormat="1" ht="13.2" x14ac:dyDescent="0.25">
      <c r="A291" s="70">
        <v>230</v>
      </c>
      <c r="B291" s="72" t="s">
        <v>736</v>
      </c>
      <c r="C291" s="73" t="s">
        <v>489</v>
      </c>
      <c r="D291" s="74" t="s">
        <v>737</v>
      </c>
      <c r="E291" s="75">
        <v>1000</v>
      </c>
      <c r="F291" s="74">
        <v>13630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1000</v>
      </c>
      <c r="O291" s="25">
        <f t="shared" si="27"/>
        <v>13630</v>
      </c>
    </row>
    <row r="292" spans="1:15" s="26" customFormat="1" ht="26.4" x14ac:dyDescent="0.25">
      <c r="A292" s="70">
        <v>231</v>
      </c>
      <c r="B292" s="72" t="s">
        <v>738</v>
      </c>
      <c r="C292" s="73" t="s">
        <v>376</v>
      </c>
      <c r="D292" s="74" t="s">
        <v>446</v>
      </c>
      <c r="E292" s="75">
        <v>184</v>
      </c>
      <c r="F292" s="74">
        <v>1959.6000000000001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184</v>
      </c>
      <c r="O292" s="25">
        <f t="shared" si="27"/>
        <v>1959.6000000000001</v>
      </c>
    </row>
    <row r="293" spans="1:15" s="26" customFormat="1" ht="13.2" x14ac:dyDescent="0.25">
      <c r="A293" s="70">
        <v>232</v>
      </c>
      <c r="B293" s="72" t="s">
        <v>739</v>
      </c>
      <c r="C293" s="73" t="s">
        <v>295</v>
      </c>
      <c r="D293" s="74" t="s">
        <v>740</v>
      </c>
      <c r="E293" s="75">
        <v>5732</v>
      </c>
      <c r="F293" s="74">
        <v>80652.100000000006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5732</v>
      </c>
      <c r="O293" s="25">
        <f t="shared" si="27"/>
        <v>80652.100000000006</v>
      </c>
    </row>
    <row r="294" spans="1:15" s="26" customFormat="1" ht="13.2" x14ac:dyDescent="0.25">
      <c r="A294" s="70">
        <v>233</v>
      </c>
      <c r="B294" s="72" t="s">
        <v>741</v>
      </c>
      <c r="C294" s="73" t="s">
        <v>295</v>
      </c>
      <c r="D294" s="74" t="s">
        <v>742</v>
      </c>
      <c r="E294" s="75">
        <v>3352</v>
      </c>
      <c r="F294" s="74">
        <v>54946.32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3352</v>
      </c>
      <c r="O294" s="25">
        <f t="shared" si="27"/>
        <v>54946.32</v>
      </c>
    </row>
    <row r="295" spans="1:15" s="26" customFormat="1" ht="26.4" x14ac:dyDescent="0.25">
      <c r="A295" s="70">
        <v>234</v>
      </c>
      <c r="B295" s="72" t="s">
        <v>743</v>
      </c>
      <c r="C295" s="73" t="s">
        <v>298</v>
      </c>
      <c r="D295" s="74" t="s">
        <v>744</v>
      </c>
      <c r="E295" s="75">
        <v>4.5</v>
      </c>
      <c r="F295" s="74">
        <v>252.88000000000002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4.5</v>
      </c>
      <c r="O295" s="25">
        <f t="shared" si="27"/>
        <v>252.88000000000002</v>
      </c>
    </row>
    <row r="296" spans="1:15" s="26" customFormat="1" ht="26.4" x14ac:dyDescent="0.25">
      <c r="A296" s="70">
        <v>235</v>
      </c>
      <c r="B296" s="72" t="s">
        <v>745</v>
      </c>
      <c r="C296" s="73" t="s">
        <v>295</v>
      </c>
      <c r="D296" s="74">
        <v>260</v>
      </c>
      <c r="E296" s="75">
        <v>27</v>
      </c>
      <c r="F296" s="74">
        <v>7020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27</v>
      </c>
      <c r="O296" s="25">
        <f t="shared" si="27"/>
        <v>7020</v>
      </c>
    </row>
    <row r="297" spans="1:15" s="26" customFormat="1" ht="13.2" x14ac:dyDescent="0.25">
      <c r="A297" s="70">
        <v>236</v>
      </c>
      <c r="B297" s="72" t="s">
        <v>746</v>
      </c>
      <c r="C297" s="73" t="s">
        <v>298</v>
      </c>
      <c r="D297" s="74" t="s">
        <v>747</v>
      </c>
      <c r="E297" s="75">
        <v>7</v>
      </c>
      <c r="F297" s="74">
        <v>52.38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7</v>
      </c>
      <c r="O297" s="25">
        <f t="shared" si="27"/>
        <v>52.38</v>
      </c>
    </row>
    <row r="298" spans="1:15" s="26" customFormat="1" ht="26.4" x14ac:dyDescent="0.25">
      <c r="A298" s="70">
        <v>237</v>
      </c>
      <c r="B298" s="72" t="s">
        <v>748</v>
      </c>
      <c r="C298" s="73" t="s">
        <v>298</v>
      </c>
      <c r="D298" s="74" t="s">
        <v>749</v>
      </c>
      <c r="E298" s="75">
        <v>9</v>
      </c>
      <c r="F298" s="74">
        <v>1316.6100000000001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9</v>
      </c>
      <c r="O298" s="25">
        <f t="shared" si="27"/>
        <v>1316.6100000000001</v>
      </c>
    </row>
    <row r="299" spans="1:15" s="26" customFormat="1" ht="13.2" x14ac:dyDescent="0.25">
      <c r="A299" s="70">
        <v>238</v>
      </c>
      <c r="B299" s="72" t="s">
        <v>750</v>
      </c>
      <c r="C299" s="73" t="s">
        <v>312</v>
      </c>
      <c r="D299" s="74" t="s">
        <v>751</v>
      </c>
      <c r="E299" s="75">
        <v>41</v>
      </c>
      <c r="F299" s="74">
        <v>13329.810000000001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41</v>
      </c>
      <c r="O299" s="25">
        <f t="shared" si="27"/>
        <v>13329.810000000001</v>
      </c>
    </row>
    <row r="300" spans="1:15" s="26" customFormat="1" ht="13.2" x14ac:dyDescent="0.25">
      <c r="A300" s="70">
        <v>239</v>
      </c>
      <c r="B300" s="72" t="s">
        <v>752</v>
      </c>
      <c r="C300" s="73" t="s">
        <v>312</v>
      </c>
      <c r="D300" s="74" t="s">
        <v>753</v>
      </c>
      <c r="E300" s="75">
        <v>5</v>
      </c>
      <c r="F300" s="74">
        <v>120.05000000000001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5</v>
      </c>
      <c r="O300" s="25">
        <f t="shared" si="27"/>
        <v>120.05000000000001</v>
      </c>
    </row>
    <row r="301" spans="1:15" s="26" customFormat="1" ht="13.2" x14ac:dyDescent="0.25">
      <c r="A301" s="70">
        <v>240</v>
      </c>
      <c r="B301" s="72" t="s">
        <v>754</v>
      </c>
      <c r="C301" s="73" t="s">
        <v>298</v>
      </c>
      <c r="D301" s="74" t="s">
        <v>755</v>
      </c>
      <c r="E301" s="75">
        <v>10</v>
      </c>
      <c r="F301" s="74">
        <v>2002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10</v>
      </c>
      <c r="O301" s="25">
        <f t="shared" si="27"/>
        <v>2002</v>
      </c>
    </row>
    <row r="302" spans="1:15" s="26" customFormat="1" ht="13.2" x14ac:dyDescent="0.25">
      <c r="A302" s="70">
        <v>241</v>
      </c>
      <c r="B302" s="72" t="s">
        <v>756</v>
      </c>
      <c r="C302" s="73" t="s">
        <v>312</v>
      </c>
      <c r="D302" s="74" t="s">
        <v>757</v>
      </c>
      <c r="E302" s="75">
        <v>30</v>
      </c>
      <c r="F302" s="74">
        <v>1200.6000000000001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6"/>
        <v>30</v>
      </c>
      <c r="O302" s="25">
        <f t="shared" si="27"/>
        <v>1200.6000000000001</v>
      </c>
    </row>
    <row r="303" spans="1:15" s="26" customFormat="1" ht="26.4" x14ac:dyDescent="0.25">
      <c r="A303" s="70">
        <v>242</v>
      </c>
      <c r="B303" s="72" t="s">
        <v>758</v>
      </c>
      <c r="C303" s="73" t="s">
        <v>312</v>
      </c>
      <c r="D303" s="74" t="s">
        <v>759</v>
      </c>
      <c r="E303" s="75">
        <v>95</v>
      </c>
      <c r="F303" s="74">
        <v>19083.600000000002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95</v>
      </c>
      <c r="O303" s="25">
        <f t="shared" si="27"/>
        <v>19083.600000000002</v>
      </c>
    </row>
    <row r="304" spans="1:15" s="26" customFormat="1" ht="13.2" x14ac:dyDescent="0.25">
      <c r="A304" s="70">
        <v>243</v>
      </c>
      <c r="B304" s="72" t="s">
        <v>760</v>
      </c>
      <c r="C304" s="73" t="s">
        <v>298</v>
      </c>
      <c r="D304" s="74" t="s">
        <v>761</v>
      </c>
      <c r="E304" s="75">
        <v>5</v>
      </c>
      <c r="F304" s="74">
        <v>72.990000000000009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6"/>
        <v>5</v>
      </c>
      <c r="O304" s="25">
        <f t="shared" si="27"/>
        <v>72.990000000000009</v>
      </c>
    </row>
    <row r="305" spans="1:15" s="26" customFormat="1" ht="13.2" x14ac:dyDescent="0.25">
      <c r="A305" s="70">
        <v>244</v>
      </c>
      <c r="B305" s="72" t="s">
        <v>762</v>
      </c>
      <c r="C305" s="73" t="s">
        <v>716</v>
      </c>
      <c r="D305" s="74">
        <v>95</v>
      </c>
      <c r="E305" s="75">
        <v>288</v>
      </c>
      <c r="F305" s="74">
        <v>27360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6"/>
        <v>288</v>
      </c>
      <c r="O305" s="25">
        <f t="shared" si="27"/>
        <v>27360</v>
      </c>
    </row>
    <row r="306" spans="1:15" s="26" customFormat="1" ht="26.4" x14ac:dyDescent="0.25">
      <c r="A306" s="70">
        <v>245</v>
      </c>
      <c r="B306" s="72" t="s">
        <v>763</v>
      </c>
      <c r="C306" s="73" t="s">
        <v>376</v>
      </c>
      <c r="D306" s="74" t="s">
        <v>764</v>
      </c>
      <c r="E306" s="75">
        <v>254</v>
      </c>
      <c r="F306" s="74">
        <v>19957.22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6"/>
        <v>254</v>
      </c>
      <c r="O306" s="25">
        <f t="shared" si="27"/>
        <v>19957.22</v>
      </c>
    </row>
    <row r="307" spans="1:15" s="26" customFormat="1" ht="26.4" x14ac:dyDescent="0.25">
      <c r="A307" s="70">
        <v>246</v>
      </c>
      <c r="B307" s="72" t="s">
        <v>765</v>
      </c>
      <c r="C307" s="73" t="s">
        <v>664</v>
      </c>
      <c r="D307" s="74" t="s">
        <v>766</v>
      </c>
      <c r="E307" s="75">
        <v>45</v>
      </c>
      <c r="F307" s="74">
        <v>1795.5600000000002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6"/>
        <v>45</v>
      </c>
      <c r="O307" s="25">
        <f t="shared" si="27"/>
        <v>1795.5600000000002</v>
      </c>
    </row>
    <row r="308" spans="1:15" s="17" customFormat="1" ht="13.5" customHeight="1" thickBot="1" x14ac:dyDescent="0.3"/>
    <row r="309" spans="1:15" s="17" customFormat="1" ht="26.25" customHeight="1" x14ac:dyDescent="0.25">
      <c r="A309" s="92" t="s">
        <v>139</v>
      </c>
      <c r="B309" s="86" t="s">
        <v>32</v>
      </c>
      <c r="C309" s="97" t="s">
        <v>141</v>
      </c>
      <c r="D309" s="86" t="s">
        <v>142</v>
      </c>
      <c r="E309" s="86" t="s">
        <v>1028</v>
      </c>
      <c r="F309" s="86"/>
      <c r="G309" s="87" t="s">
        <v>146</v>
      </c>
    </row>
    <row r="310" spans="1:15" s="17" customFormat="1" ht="12.75" customHeight="1" x14ac:dyDescent="0.25">
      <c r="A310" s="93"/>
      <c r="B310" s="95"/>
      <c r="C310" s="98"/>
      <c r="D310" s="95"/>
      <c r="E310" s="90" t="s">
        <v>147</v>
      </c>
      <c r="F310" s="90" t="s">
        <v>148</v>
      </c>
      <c r="G310" s="88"/>
    </row>
    <row r="311" spans="1:15" s="17" customFormat="1" ht="13.5" customHeight="1" thickBot="1" x14ac:dyDescent="0.3">
      <c r="A311" s="94"/>
      <c r="B311" s="96"/>
      <c r="C311" s="99"/>
      <c r="D311" s="96"/>
      <c r="E311" s="91"/>
      <c r="F311" s="91"/>
      <c r="G311" s="89"/>
    </row>
    <row r="312" spans="1:15" s="26" customFormat="1" ht="13.2" x14ac:dyDescent="0.25">
      <c r="A312" s="70">
        <v>247</v>
      </c>
      <c r="B312" s="72" t="s">
        <v>767</v>
      </c>
      <c r="C312" s="73" t="s">
        <v>312</v>
      </c>
      <c r="D312" s="74" t="s">
        <v>768</v>
      </c>
      <c r="E312" s="75">
        <v>1</v>
      </c>
      <c r="F312" s="74">
        <v>20.580000000000002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ref="N312:N327" si="28">E312</f>
        <v>1</v>
      </c>
      <c r="O312" s="25">
        <f t="shared" ref="O312:O327" si="29">F312</f>
        <v>20.580000000000002</v>
      </c>
    </row>
    <row r="313" spans="1:15" s="26" customFormat="1" ht="26.4" x14ac:dyDescent="0.25">
      <c r="A313" s="70">
        <v>248</v>
      </c>
      <c r="B313" s="72" t="s">
        <v>769</v>
      </c>
      <c r="C313" s="73" t="s">
        <v>298</v>
      </c>
      <c r="D313" s="74" t="s">
        <v>770</v>
      </c>
      <c r="E313" s="75">
        <v>3</v>
      </c>
      <c r="F313" s="74">
        <v>86.29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3</v>
      </c>
      <c r="O313" s="25">
        <f t="shared" si="29"/>
        <v>86.29</v>
      </c>
    </row>
    <row r="314" spans="1:15" s="26" customFormat="1" ht="13.2" x14ac:dyDescent="0.25">
      <c r="A314" s="70">
        <v>249</v>
      </c>
      <c r="B314" s="72" t="s">
        <v>771</v>
      </c>
      <c r="C314" s="73" t="s">
        <v>298</v>
      </c>
      <c r="D314" s="74" t="s">
        <v>772</v>
      </c>
      <c r="E314" s="75">
        <v>3</v>
      </c>
      <c r="F314" s="74">
        <v>26.76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3</v>
      </c>
      <c r="O314" s="25">
        <f t="shared" si="29"/>
        <v>26.76</v>
      </c>
    </row>
    <row r="315" spans="1:15" s="26" customFormat="1" ht="26.4" x14ac:dyDescent="0.25">
      <c r="A315" s="70">
        <v>250</v>
      </c>
      <c r="B315" s="72" t="s">
        <v>773</v>
      </c>
      <c r="C315" s="73" t="s">
        <v>295</v>
      </c>
      <c r="D315" s="74" t="s">
        <v>774</v>
      </c>
      <c r="E315" s="75">
        <v>100</v>
      </c>
      <c r="F315" s="74">
        <v>1369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100</v>
      </c>
      <c r="O315" s="25">
        <f t="shared" si="29"/>
        <v>1369</v>
      </c>
    </row>
    <row r="316" spans="1:15" s="26" customFormat="1" ht="13.2" x14ac:dyDescent="0.25">
      <c r="A316" s="70">
        <v>251</v>
      </c>
      <c r="B316" s="72" t="s">
        <v>775</v>
      </c>
      <c r="C316" s="73" t="s">
        <v>312</v>
      </c>
      <c r="D316" s="74" t="s">
        <v>776</v>
      </c>
      <c r="E316" s="75">
        <v>1</v>
      </c>
      <c r="F316" s="74">
        <v>37.840000000000003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1</v>
      </c>
      <c r="O316" s="25">
        <f t="shared" si="29"/>
        <v>37.840000000000003</v>
      </c>
    </row>
    <row r="317" spans="1:15" s="26" customFormat="1" ht="13.2" x14ac:dyDescent="0.25">
      <c r="A317" s="70">
        <v>252</v>
      </c>
      <c r="B317" s="72" t="s">
        <v>777</v>
      </c>
      <c r="C317" s="73" t="s">
        <v>312</v>
      </c>
      <c r="D317" s="74" t="s">
        <v>778</v>
      </c>
      <c r="E317" s="75">
        <v>3</v>
      </c>
      <c r="F317" s="74">
        <v>1442.28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3</v>
      </c>
      <c r="O317" s="25">
        <f t="shared" si="29"/>
        <v>1442.28</v>
      </c>
    </row>
    <row r="318" spans="1:15" s="26" customFormat="1" ht="13.2" x14ac:dyDescent="0.25">
      <c r="A318" s="70">
        <v>253</v>
      </c>
      <c r="B318" s="72" t="s">
        <v>779</v>
      </c>
      <c r="C318" s="73" t="s">
        <v>312</v>
      </c>
      <c r="D318" s="74" t="s">
        <v>780</v>
      </c>
      <c r="E318" s="75">
        <v>28</v>
      </c>
      <c r="F318" s="74">
        <v>1303.4000000000001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28</v>
      </c>
      <c r="O318" s="25">
        <f t="shared" si="29"/>
        <v>1303.4000000000001</v>
      </c>
    </row>
    <row r="319" spans="1:15" s="26" customFormat="1" ht="26.4" x14ac:dyDescent="0.25">
      <c r="A319" s="70">
        <v>254</v>
      </c>
      <c r="B319" s="72" t="s">
        <v>781</v>
      </c>
      <c r="C319" s="73" t="s">
        <v>295</v>
      </c>
      <c r="D319" s="74" t="s">
        <v>782</v>
      </c>
      <c r="E319" s="75">
        <v>660</v>
      </c>
      <c r="F319" s="74">
        <v>8415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660</v>
      </c>
      <c r="O319" s="25">
        <f t="shared" si="29"/>
        <v>8415</v>
      </c>
    </row>
    <row r="320" spans="1:15" s="26" customFormat="1" ht="13.2" x14ac:dyDescent="0.25">
      <c r="A320" s="70">
        <v>255</v>
      </c>
      <c r="B320" s="72" t="s">
        <v>783</v>
      </c>
      <c r="C320" s="73" t="s">
        <v>295</v>
      </c>
      <c r="D320" s="74" t="s">
        <v>784</v>
      </c>
      <c r="E320" s="75">
        <v>750</v>
      </c>
      <c r="F320" s="74">
        <v>8047.5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8"/>
        <v>750</v>
      </c>
      <c r="O320" s="25">
        <f t="shared" si="29"/>
        <v>8047.5</v>
      </c>
    </row>
    <row r="321" spans="1:15" s="26" customFormat="1" ht="26.4" x14ac:dyDescent="0.25">
      <c r="A321" s="70">
        <v>256</v>
      </c>
      <c r="B321" s="72" t="s">
        <v>785</v>
      </c>
      <c r="C321" s="73" t="s">
        <v>295</v>
      </c>
      <c r="D321" s="74" t="s">
        <v>786</v>
      </c>
      <c r="E321" s="75">
        <v>1220</v>
      </c>
      <c r="F321" s="74">
        <v>48007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8"/>
        <v>1220</v>
      </c>
      <c r="O321" s="25">
        <f t="shared" si="29"/>
        <v>48007</v>
      </c>
    </row>
    <row r="322" spans="1:15" s="26" customFormat="1" ht="13.2" x14ac:dyDescent="0.25">
      <c r="A322" s="70">
        <v>257</v>
      </c>
      <c r="B322" s="72" t="s">
        <v>787</v>
      </c>
      <c r="C322" s="73" t="s">
        <v>295</v>
      </c>
      <c r="D322" s="74" t="s">
        <v>788</v>
      </c>
      <c r="E322" s="75">
        <v>1820</v>
      </c>
      <c r="F322" s="74">
        <v>55273.4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8"/>
        <v>1820</v>
      </c>
      <c r="O322" s="25">
        <f t="shared" si="29"/>
        <v>55273.4</v>
      </c>
    </row>
    <row r="323" spans="1:15" s="26" customFormat="1" ht="13.2" x14ac:dyDescent="0.25">
      <c r="A323" s="70">
        <v>258</v>
      </c>
      <c r="B323" s="72" t="s">
        <v>789</v>
      </c>
      <c r="C323" s="73" t="s">
        <v>312</v>
      </c>
      <c r="D323" s="74" t="s">
        <v>790</v>
      </c>
      <c r="E323" s="75">
        <v>8</v>
      </c>
      <c r="F323" s="74">
        <v>376.16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8"/>
        <v>8</v>
      </c>
      <c r="O323" s="25">
        <f t="shared" si="29"/>
        <v>376.16</v>
      </c>
    </row>
    <row r="324" spans="1:15" s="26" customFormat="1" ht="13.2" x14ac:dyDescent="0.25">
      <c r="A324" s="70">
        <v>259</v>
      </c>
      <c r="B324" s="72" t="s">
        <v>791</v>
      </c>
      <c r="C324" s="73" t="s">
        <v>312</v>
      </c>
      <c r="D324" s="74" t="s">
        <v>792</v>
      </c>
      <c r="E324" s="75">
        <v>28</v>
      </c>
      <c r="F324" s="74">
        <v>2039.24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8"/>
        <v>28</v>
      </c>
      <c r="O324" s="25">
        <f t="shared" si="29"/>
        <v>2039.24</v>
      </c>
    </row>
    <row r="325" spans="1:15" s="26" customFormat="1" ht="13.2" x14ac:dyDescent="0.25">
      <c r="A325" s="70">
        <v>260</v>
      </c>
      <c r="B325" s="72" t="s">
        <v>793</v>
      </c>
      <c r="C325" s="73" t="s">
        <v>295</v>
      </c>
      <c r="D325" s="74" t="s">
        <v>794</v>
      </c>
      <c r="E325" s="75">
        <v>78</v>
      </c>
      <c r="F325" s="74">
        <v>622.44000000000005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28"/>
        <v>78</v>
      </c>
      <c r="O325" s="25">
        <f t="shared" si="29"/>
        <v>622.44000000000005</v>
      </c>
    </row>
    <row r="326" spans="1:15" s="26" customFormat="1" ht="39.6" x14ac:dyDescent="0.25">
      <c r="A326" s="70">
        <v>261</v>
      </c>
      <c r="B326" s="72" t="s">
        <v>795</v>
      </c>
      <c r="C326" s="73" t="s">
        <v>295</v>
      </c>
      <c r="D326" s="74" t="s">
        <v>796</v>
      </c>
      <c r="E326" s="75">
        <v>200</v>
      </c>
      <c r="F326" s="74">
        <v>2354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28"/>
        <v>200</v>
      </c>
      <c r="O326" s="25">
        <f t="shared" si="29"/>
        <v>2354</v>
      </c>
    </row>
    <row r="327" spans="1:15" s="26" customFormat="1" ht="39.6" x14ac:dyDescent="0.25">
      <c r="A327" s="70">
        <v>262</v>
      </c>
      <c r="B327" s="72" t="s">
        <v>797</v>
      </c>
      <c r="C327" s="73" t="s">
        <v>295</v>
      </c>
      <c r="D327" s="74" t="s">
        <v>798</v>
      </c>
      <c r="E327" s="75">
        <v>4700</v>
      </c>
      <c r="F327" s="74">
        <v>19575.97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28"/>
        <v>4700</v>
      </c>
      <c r="O327" s="25">
        <f t="shared" si="29"/>
        <v>19575.97</v>
      </c>
    </row>
    <row r="328" spans="1:15" s="17" customFormat="1" ht="13.5" customHeight="1" thickBot="1" x14ac:dyDescent="0.3"/>
    <row r="329" spans="1:15" s="17" customFormat="1" ht="26.25" customHeight="1" x14ac:dyDescent="0.25">
      <c r="A329" s="92" t="s">
        <v>139</v>
      </c>
      <c r="B329" s="86" t="s">
        <v>32</v>
      </c>
      <c r="C329" s="97" t="s">
        <v>141</v>
      </c>
      <c r="D329" s="86" t="s">
        <v>142</v>
      </c>
      <c r="E329" s="86" t="s">
        <v>1028</v>
      </c>
      <c r="F329" s="86"/>
      <c r="G329" s="87" t="s">
        <v>146</v>
      </c>
    </row>
    <row r="330" spans="1:15" s="17" customFormat="1" ht="12.75" customHeight="1" x14ac:dyDescent="0.25">
      <c r="A330" s="93"/>
      <c r="B330" s="95"/>
      <c r="C330" s="98"/>
      <c r="D330" s="95"/>
      <c r="E330" s="90" t="s">
        <v>147</v>
      </c>
      <c r="F330" s="90" t="s">
        <v>148</v>
      </c>
      <c r="G330" s="88"/>
    </row>
    <row r="331" spans="1:15" s="17" customFormat="1" ht="13.5" customHeight="1" thickBot="1" x14ac:dyDescent="0.3">
      <c r="A331" s="94"/>
      <c r="B331" s="96"/>
      <c r="C331" s="99"/>
      <c r="D331" s="96"/>
      <c r="E331" s="91"/>
      <c r="F331" s="91"/>
      <c r="G331" s="89"/>
    </row>
    <row r="332" spans="1:15" s="26" customFormat="1" ht="26.4" x14ac:dyDescent="0.25">
      <c r="A332" s="70">
        <v>263</v>
      </c>
      <c r="B332" s="72" t="s">
        <v>799</v>
      </c>
      <c r="C332" s="73" t="s">
        <v>295</v>
      </c>
      <c r="D332" s="74" t="s">
        <v>800</v>
      </c>
      <c r="E332" s="75">
        <v>2069</v>
      </c>
      <c r="F332" s="74">
        <v>17562.810000000001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ref="N332:N348" si="30">E332</f>
        <v>2069</v>
      </c>
      <c r="O332" s="25">
        <f t="shared" ref="O332:O348" si="31">F332</f>
        <v>17562.810000000001</v>
      </c>
    </row>
    <row r="333" spans="1:15" s="26" customFormat="1" ht="39.6" x14ac:dyDescent="0.25">
      <c r="A333" s="70">
        <v>264</v>
      </c>
      <c r="B333" s="72" t="s">
        <v>801</v>
      </c>
      <c r="C333" s="73" t="s">
        <v>295</v>
      </c>
      <c r="D333" s="74" t="s">
        <v>802</v>
      </c>
      <c r="E333" s="75">
        <v>1410</v>
      </c>
      <c r="F333" s="74">
        <v>12069.6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1410</v>
      </c>
      <c r="O333" s="25">
        <f t="shared" si="31"/>
        <v>12069.6</v>
      </c>
    </row>
    <row r="334" spans="1:15" s="26" customFormat="1" ht="13.2" x14ac:dyDescent="0.25">
      <c r="A334" s="70">
        <v>265</v>
      </c>
      <c r="B334" s="72" t="s">
        <v>803</v>
      </c>
      <c r="C334" s="73" t="s">
        <v>312</v>
      </c>
      <c r="D334" s="74" t="s">
        <v>804</v>
      </c>
      <c r="E334" s="75">
        <v>51</v>
      </c>
      <c r="F334" s="74">
        <v>811.41000000000008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51</v>
      </c>
      <c r="O334" s="25">
        <f t="shared" si="31"/>
        <v>811.41000000000008</v>
      </c>
    </row>
    <row r="335" spans="1:15" s="26" customFormat="1" ht="13.2" x14ac:dyDescent="0.25">
      <c r="A335" s="70">
        <v>266</v>
      </c>
      <c r="B335" s="72" t="s">
        <v>805</v>
      </c>
      <c r="C335" s="73" t="s">
        <v>716</v>
      </c>
      <c r="D335" s="74">
        <v>137</v>
      </c>
      <c r="E335" s="75">
        <v>132</v>
      </c>
      <c r="F335" s="74">
        <v>18084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132</v>
      </c>
      <c r="O335" s="25">
        <f t="shared" si="31"/>
        <v>18084</v>
      </c>
    </row>
    <row r="336" spans="1:15" s="26" customFormat="1" ht="13.2" x14ac:dyDescent="0.25">
      <c r="A336" s="70">
        <v>267</v>
      </c>
      <c r="B336" s="72" t="s">
        <v>806</v>
      </c>
      <c r="C336" s="73" t="s">
        <v>298</v>
      </c>
      <c r="D336" s="74" t="s">
        <v>807</v>
      </c>
      <c r="E336" s="75">
        <v>215</v>
      </c>
      <c r="F336" s="74">
        <v>61238.420000000006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215</v>
      </c>
      <c r="O336" s="25">
        <f t="shared" si="31"/>
        <v>61238.420000000006</v>
      </c>
    </row>
    <row r="337" spans="1:15" s="26" customFormat="1" ht="26.4" x14ac:dyDescent="0.25">
      <c r="A337" s="70">
        <v>268</v>
      </c>
      <c r="B337" s="72" t="s">
        <v>808</v>
      </c>
      <c r="C337" s="73" t="s">
        <v>376</v>
      </c>
      <c r="D337" s="74" t="s">
        <v>809</v>
      </c>
      <c r="E337" s="75">
        <v>1</v>
      </c>
      <c r="F337" s="74">
        <v>58.09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1</v>
      </c>
      <c r="O337" s="25">
        <f t="shared" si="31"/>
        <v>58.09</v>
      </c>
    </row>
    <row r="338" spans="1:15" s="26" customFormat="1" ht="26.4" x14ac:dyDescent="0.25">
      <c r="A338" s="70">
        <v>269</v>
      </c>
      <c r="B338" s="72" t="s">
        <v>810</v>
      </c>
      <c r="C338" s="73" t="s">
        <v>376</v>
      </c>
      <c r="D338" s="74" t="s">
        <v>811</v>
      </c>
      <c r="E338" s="75">
        <v>31</v>
      </c>
      <c r="F338" s="74">
        <v>9741.3000000000011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31</v>
      </c>
      <c r="O338" s="25">
        <f t="shared" si="31"/>
        <v>9741.3000000000011</v>
      </c>
    </row>
    <row r="339" spans="1:15" s="26" customFormat="1" ht="39.6" x14ac:dyDescent="0.25">
      <c r="A339" s="70">
        <v>270</v>
      </c>
      <c r="B339" s="72" t="s">
        <v>812</v>
      </c>
      <c r="C339" s="73" t="s">
        <v>312</v>
      </c>
      <c r="D339" s="74" t="s">
        <v>813</v>
      </c>
      <c r="E339" s="75">
        <v>45</v>
      </c>
      <c r="F339" s="74">
        <v>32808.1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0"/>
        <v>45</v>
      </c>
      <c r="O339" s="25">
        <f t="shared" si="31"/>
        <v>32808.1</v>
      </c>
    </row>
    <row r="340" spans="1:15" s="26" customFormat="1" ht="26.4" x14ac:dyDescent="0.25">
      <c r="A340" s="70">
        <v>271</v>
      </c>
      <c r="B340" s="72" t="s">
        <v>814</v>
      </c>
      <c r="C340" s="73" t="s">
        <v>664</v>
      </c>
      <c r="D340" s="74" t="s">
        <v>815</v>
      </c>
      <c r="E340" s="75">
        <v>60</v>
      </c>
      <c r="F340" s="74">
        <v>1954.8500000000001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0"/>
        <v>60</v>
      </c>
      <c r="O340" s="25">
        <f t="shared" si="31"/>
        <v>1954.8500000000001</v>
      </c>
    </row>
    <row r="341" spans="1:15" s="26" customFormat="1" ht="13.2" x14ac:dyDescent="0.25">
      <c r="A341" s="70">
        <v>272</v>
      </c>
      <c r="B341" s="72" t="s">
        <v>816</v>
      </c>
      <c r="C341" s="73" t="s">
        <v>323</v>
      </c>
      <c r="D341" s="74" t="s">
        <v>815</v>
      </c>
      <c r="E341" s="75">
        <v>10</v>
      </c>
      <c r="F341" s="74">
        <v>325.8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0"/>
        <v>10</v>
      </c>
      <c r="O341" s="25">
        <f t="shared" si="31"/>
        <v>325.8</v>
      </c>
    </row>
    <row r="342" spans="1:15" s="26" customFormat="1" ht="13.2" x14ac:dyDescent="0.25">
      <c r="A342" s="70">
        <v>273</v>
      </c>
      <c r="B342" s="72" t="s">
        <v>817</v>
      </c>
      <c r="C342" s="73" t="s">
        <v>312</v>
      </c>
      <c r="D342" s="74" t="s">
        <v>818</v>
      </c>
      <c r="E342" s="75">
        <v>7</v>
      </c>
      <c r="F342" s="74">
        <v>55.720000000000006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0"/>
        <v>7</v>
      </c>
      <c r="O342" s="25">
        <f t="shared" si="31"/>
        <v>55.720000000000006</v>
      </c>
    </row>
    <row r="343" spans="1:15" s="26" customFormat="1" ht="13.2" x14ac:dyDescent="0.25">
      <c r="A343" s="70">
        <v>274</v>
      </c>
      <c r="B343" s="72" t="s">
        <v>819</v>
      </c>
      <c r="C343" s="73" t="s">
        <v>489</v>
      </c>
      <c r="D343" s="74" t="s">
        <v>820</v>
      </c>
      <c r="E343" s="75">
        <v>1172</v>
      </c>
      <c r="F343" s="74">
        <v>111603.70000000001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0"/>
        <v>1172</v>
      </c>
      <c r="O343" s="25">
        <f t="shared" si="31"/>
        <v>111603.70000000001</v>
      </c>
    </row>
    <row r="344" spans="1:15" s="26" customFormat="1" ht="26.4" x14ac:dyDescent="0.25">
      <c r="A344" s="70">
        <v>275</v>
      </c>
      <c r="B344" s="72" t="s">
        <v>821</v>
      </c>
      <c r="C344" s="73" t="s">
        <v>376</v>
      </c>
      <c r="D344" s="74" t="s">
        <v>820</v>
      </c>
      <c r="E344" s="75">
        <v>252</v>
      </c>
      <c r="F344" s="74">
        <v>23997.960000000003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0"/>
        <v>252</v>
      </c>
      <c r="O344" s="25">
        <f t="shared" si="31"/>
        <v>23997.960000000003</v>
      </c>
    </row>
    <row r="345" spans="1:15" s="26" customFormat="1" ht="26.4" x14ac:dyDescent="0.25">
      <c r="A345" s="70">
        <v>276</v>
      </c>
      <c r="B345" s="72" t="s">
        <v>822</v>
      </c>
      <c r="C345" s="73" t="s">
        <v>664</v>
      </c>
      <c r="D345" s="74" t="s">
        <v>823</v>
      </c>
      <c r="E345" s="75">
        <v>3</v>
      </c>
      <c r="F345" s="74">
        <v>270.90000000000003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0"/>
        <v>3</v>
      </c>
      <c r="O345" s="25">
        <f t="shared" si="31"/>
        <v>270.90000000000003</v>
      </c>
    </row>
    <row r="346" spans="1:15" s="26" customFormat="1" ht="13.2" x14ac:dyDescent="0.25">
      <c r="A346" s="70">
        <v>277</v>
      </c>
      <c r="B346" s="72" t="s">
        <v>824</v>
      </c>
      <c r="C346" s="73" t="s">
        <v>298</v>
      </c>
      <c r="D346" s="74" t="s">
        <v>825</v>
      </c>
      <c r="E346" s="75">
        <v>3</v>
      </c>
      <c r="F346" s="74">
        <v>706.95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0"/>
        <v>3</v>
      </c>
      <c r="O346" s="25">
        <f t="shared" si="31"/>
        <v>706.95</v>
      </c>
    </row>
    <row r="347" spans="1:15" s="26" customFormat="1" ht="26.4" x14ac:dyDescent="0.25">
      <c r="A347" s="70">
        <v>278</v>
      </c>
      <c r="B347" s="72" t="s">
        <v>826</v>
      </c>
      <c r="C347" s="73" t="s">
        <v>298</v>
      </c>
      <c r="D347" s="74" t="s">
        <v>827</v>
      </c>
      <c r="E347" s="75">
        <v>1</v>
      </c>
      <c r="F347" s="74">
        <v>765.05000000000007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0"/>
        <v>1</v>
      </c>
      <c r="O347" s="25">
        <f t="shared" si="31"/>
        <v>765.05000000000007</v>
      </c>
    </row>
    <row r="348" spans="1:15" s="26" customFormat="1" ht="26.4" x14ac:dyDescent="0.25">
      <c r="A348" s="70">
        <v>279</v>
      </c>
      <c r="B348" s="72" t="s">
        <v>828</v>
      </c>
      <c r="C348" s="73" t="s">
        <v>298</v>
      </c>
      <c r="D348" s="74" t="s">
        <v>829</v>
      </c>
      <c r="E348" s="75">
        <v>12</v>
      </c>
      <c r="F348" s="74">
        <v>5284.4900000000007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0"/>
        <v>12</v>
      </c>
      <c r="O348" s="25">
        <f t="shared" si="31"/>
        <v>5284.4900000000007</v>
      </c>
    </row>
    <row r="349" spans="1:15" s="17" customFormat="1" ht="13.5" customHeight="1" thickBot="1" x14ac:dyDescent="0.3"/>
    <row r="350" spans="1:15" s="17" customFormat="1" ht="26.25" customHeight="1" x14ac:dyDescent="0.25">
      <c r="A350" s="92" t="s">
        <v>139</v>
      </c>
      <c r="B350" s="86" t="s">
        <v>32</v>
      </c>
      <c r="C350" s="97" t="s">
        <v>141</v>
      </c>
      <c r="D350" s="86" t="s">
        <v>142</v>
      </c>
      <c r="E350" s="86" t="s">
        <v>1028</v>
      </c>
      <c r="F350" s="86"/>
      <c r="G350" s="87" t="s">
        <v>146</v>
      </c>
    </row>
    <row r="351" spans="1:15" s="17" customFormat="1" ht="12.75" customHeight="1" x14ac:dyDescent="0.25">
      <c r="A351" s="93"/>
      <c r="B351" s="95"/>
      <c r="C351" s="98"/>
      <c r="D351" s="95"/>
      <c r="E351" s="90" t="s">
        <v>147</v>
      </c>
      <c r="F351" s="90" t="s">
        <v>148</v>
      </c>
      <c r="G351" s="88"/>
    </row>
    <row r="352" spans="1:15" s="17" customFormat="1" ht="13.5" customHeight="1" thickBot="1" x14ac:dyDescent="0.3">
      <c r="A352" s="94"/>
      <c r="B352" s="96"/>
      <c r="C352" s="99"/>
      <c r="D352" s="96"/>
      <c r="E352" s="91"/>
      <c r="F352" s="91"/>
      <c r="G352" s="89"/>
    </row>
    <row r="353" spans="1:15" s="26" customFormat="1" ht="13.2" x14ac:dyDescent="0.25">
      <c r="A353" s="70">
        <v>280</v>
      </c>
      <c r="B353" s="72" t="s">
        <v>830</v>
      </c>
      <c r="C353" s="73" t="s">
        <v>414</v>
      </c>
      <c r="D353" s="74" t="s">
        <v>831</v>
      </c>
      <c r="E353" s="75">
        <v>19318</v>
      </c>
      <c r="F353" s="74">
        <v>40567.800000000003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ref="N353:N368" si="32">E353</f>
        <v>19318</v>
      </c>
      <c r="O353" s="25">
        <f t="shared" ref="O353:O368" si="33">F353</f>
        <v>40567.800000000003</v>
      </c>
    </row>
    <row r="354" spans="1:15" s="26" customFormat="1" ht="13.2" x14ac:dyDescent="0.25">
      <c r="A354" s="70">
        <v>281</v>
      </c>
      <c r="B354" s="72" t="s">
        <v>832</v>
      </c>
      <c r="C354" s="73" t="s">
        <v>833</v>
      </c>
      <c r="D354" s="74" t="s">
        <v>834</v>
      </c>
      <c r="E354" s="75"/>
      <c r="F354" s="74"/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0</v>
      </c>
      <c r="O354" s="25">
        <f t="shared" si="33"/>
        <v>0</v>
      </c>
    </row>
    <row r="355" spans="1:15" s="26" customFormat="1" ht="26.4" x14ac:dyDescent="0.25">
      <c r="A355" s="70">
        <v>282</v>
      </c>
      <c r="B355" s="72" t="s">
        <v>835</v>
      </c>
      <c r="C355" s="73" t="s">
        <v>414</v>
      </c>
      <c r="D355" s="74" t="s">
        <v>836</v>
      </c>
      <c r="E355" s="75">
        <v>1050</v>
      </c>
      <c r="F355" s="74">
        <v>2887.5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1050</v>
      </c>
      <c r="O355" s="25">
        <f t="shared" si="33"/>
        <v>2887.5</v>
      </c>
    </row>
    <row r="356" spans="1:15" s="26" customFormat="1" ht="26.4" x14ac:dyDescent="0.25">
      <c r="A356" s="70">
        <v>283</v>
      </c>
      <c r="B356" s="72" t="s">
        <v>837</v>
      </c>
      <c r="C356" s="73" t="s">
        <v>414</v>
      </c>
      <c r="D356" s="74" t="s">
        <v>838</v>
      </c>
      <c r="E356" s="75">
        <v>3060</v>
      </c>
      <c r="F356" s="74">
        <v>45165.03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3060</v>
      </c>
      <c r="O356" s="25">
        <f t="shared" si="33"/>
        <v>45165.03</v>
      </c>
    </row>
    <row r="357" spans="1:15" s="26" customFormat="1" ht="39.6" x14ac:dyDescent="0.25">
      <c r="A357" s="70">
        <v>284</v>
      </c>
      <c r="B357" s="72" t="s">
        <v>839</v>
      </c>
      <c r="C357" s="73" t="s">
        <v>312</v>
      </c>
      <c r="D357" s="74" t="s">
        <v>840</v>
      </c>
      <c r="E357" s="75"/>
      <c r="F357" s="74"/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0</v>
      </c>
      <c r="O357" s="25">
        <f t="shared" si="33"/>
        <v>0</v>
      </c>
    </row>
    <row r="358" spans="1:15" s="26" customFormat="1" ht="26.4" x14ac:dyDescent="0.25">
      <c r="A358" s="70">
        <v>285</v>
      </c>
      <c r="B358" s="72" t="s">
        <v>841</v>
      </c>
      <c r="C358" s="73" t="s">
        <v>298</v>
      </c>
      <c r="D358" s="74" t="s">
        <v>842</v>
      </c>
      <c r="E358" s="75">
        <v>42</v>
      </c>
      <c r="F358" s="74">
        <v>16178.400000000001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42</v>
      </c>
      <c r="O358" s="25">
        <f t="shared" si="33"/>
        <v>16178.400000000001</v>
      </c>
    </row>
    <row r="359" spans="1:15" s="26" customFormat="1" ht="26.4" x14ac:dyDescent="0.25">
      <c r="A359" s="70">
        <v>286</v>
      </c>
      <c r="B359" s="72" t="s">
        <v>843</v>
      </c>
      <c r="C359" s="73" t="s">
        <v>298</v>
      </c>
      <c r="D359" s="74" t="s">
        <v>844</v>
      </c>
      <c r="E359" s="75">
        <v>18</v>
      </c>
      <c r="F359" s="74">
        <v>5071.8600000000006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18</v>
      </c>
      <c r="O359" s="25">
        <f t="shared" si="33"/>
        <v>5071.8600000000006</v>
      </c>
    </row>
    <row r="360" spans="1:15" s="26" customFormat="1" ht="13.2" x14ac:dyDescent="0.25">
      <c r="A360" s="70">
        <v>287</v>
      </c>
      <c r="B360" s="72" t="s">
        <v>845</v>
      </c>
      <c r="C360" s="73" t="s">
        <v>542</v>
      </c>
      <c r="D360" s="74" t="s">
        <v>846</v>
      </c>
      <c r="E360" s="75">
        <v>50</v>
      </c>
      <c r="F360" s="74">
        <v>11541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2"/>
        <v>50</v>
      </c>
      <c r="O360" s="25">
        <f t="shared" si="33"/>
        <v>11541</v>
      </c>
    </row>
    <row r="361" spans="1:15" s="26" customFormat="1" ht="13.2" x14ac:dyDescent="0.25">
      <c r="A361" s="70">
        <v>288</v>
      </c>
      <c r="B361" s="72" t="s">
        <v>847</v>
      </c>
      <c r="C361" s="73" t="s">
        <v>298</v>
      </c>
      <c r="D361" s="74" t="s">
        <v>848</v>
      </c>
      <c r="E361" s="75">
        <v>75</v>
      </c>
      <c r="F361" s="74">
        <v>16042.890000000001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2"/>
        <v>75</v>
      </c>
      <c r="O361" s="25">
        <f t="shared" si="33"/>
        <v>16042.890000000001</v>
      </c>
    </row>
    <row r="362" spans="1:15" s="26" customFormat="1" ht="26.4" x14ac:dyDescent="0.25">
      <c r="A362" s="70">
        <v>289</v>
      </c>
      <c r="B362" s="72" t="s">
        <v>849</v>
      </c>
      <c r="C362" s="73" t="s">
        <v>542</v>
      </c>
      <c r="D362" s="74" t="s">
        <v>850</v>
      </c>
      <c r="E362" s="75">
        <v>100</v>
      </c>
      <c r="F362" s="74">
        <v>22193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2"/>
        <v>100</v>
      </c>
      <c r="O362" s="25">
        <f t="shared" si="33"/>
        <v>22193</v>
      </c>
    </row>
    <row r="363" spans="1:15" s="26" customFormat="1" ht="13.2" x14ac:dyDescent="0.25">
      <c r="A363" s="70">
        <v>290</v>
      </c>
      <c r="B363" s="72" t="s">
        <v>851</v>
      </c>
      <c r="C363" s="73" t="s">
        <v>312</v>
      </c>
      <c r="D363" s="74" t="s">
        <v>852</v>
      </c>
      <c r="E363" s="75">
        <v>2</v>
      </c>
      <c r="F363" s="74">
        <v>26.62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2"/>
        <v>2</v>
      </c>
      <c r="O363" s="25">
        <f t="shared" si="33"/>
        <v>26.62</v>
      </c>
    </row>
    <row r="364" spans="1:15" s="26" customFormat="1" ht="13.2" x14ac:dyDescent="0.25">
      <c r="A364" s="70">
        <v>291</v>
      </c>
      <c r="B364" s="72" t="s">
        <v>853</v>
      </c>
      <c r="C364" s="73" t="s">
        <v>467</v>
      </c>
      <c r="D364" s="74" t="s">
        <v>854</v>
      </c>
      <c r="E364" s="75">
        <v>145</v>
      </c>
      <c r="F364" s="74">
        <v>6220.5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2"/>
        <v>145</v>
      </c>
      <c r="O364" s="25">
        <f t="shared" si="33"/>
        <v>6220.5</v>
      </c>
    </row>
    <row r="365" spans="1:15" s="26" customFormat="1" ht="39.6" x14ac:dyDescent="0.25">
      <c r="A365" s="70">
        <v>292</v>
      </c>
      <c r="B365" s="72" t="s">
        <v>855</v>
      </c>
      <c r="C365" s="73" t="s">
        <v>298</v>
      </c>
      <c r="D365" s="74" t="s">
        <v>856</v>
      </c>
      <c r="E365" s="75">
        <v>2</v>
      </c>
      <c r="F365" s="74">
        <v>2236.2000000000003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2"/>
        <v>2</v>
      </c>
      <c r="O365" s="25">
        <f t="shared" si="33"/>
        <v>2236.2000000000003</v>
      </c>
    </row>
    <row r="366" spans="1:15" s="26" customFormat="1" ht="26.4" x14ac:dyDescent="0.25">
      <c r="A366" s="70">
        <v>293</v>
      </c>
      <c r="B366" s="72" t="s">
        <v>857</v>
      </c>
      <c r="C366" s="73" t="s">
        <v>298</v>
      </c>
      <c r="D366" s="74" t="s">
        <v>858</v>
      </c>
      <c r="E366" s="75">
        <v>5</v>
      </c>
      <c r="F366" s="74">
        <v>2339.15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2"/>
        <v>5</v>
      </c>
      <c r="O366" s="25">
        <f t="shared" si="33"/>
        <v>2339.15</v>
      </c>
    </row>
    <row r="367" spans="1:15" s="26" customFormat="1" ht="26.4" x14ac:dyDescent="0.25">
      <c r="A367" s="70">
        <v>294</v>
      </c>
      <c r="B367" s="72" t="s">
        <v>859</v>
      </c>
      <c r="C367" s="73" t="s">
        <v>295</v>
      </c>
      <c r="D367" s="74" t="s">
        <v>860</v>
      </c>
      <c r="E367" s="75">
        <v>2000</v>
      </c>
      <c r="F367" s="74">
        <v>6937.63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2"/>
        <v>2000</v>
      </c>
      <c r="O367" s="25">
        <f t="shared" si="33"/>
        <v>6937.63</v>
      </c>
    </row>
    <row r="368" spans="1:15" s="26" customFormat="1" ht="26.4" x14ac:dyDescent="0.25">
      <c r="A368" s="70">
        <v>295</v>
      </c>
      <c r="B368" s="72" t="s">
        <v>859</v>
      </c>
      <c r="C368" s="73" t="s">
        <v>295</v>
      </c>
      <c r="D368" s="74" t="s">
        <v>861</v>
      </c>
      <c r="E368" s="75">
        <v>850</v>
      </c>
      <c r="F368" s="74">
        <v>4102.1400000000003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2"/>
        <v>850</v>
      </c>
      <c r="O368" s="25">
        <f t="shared" si="33"/>
        <v>4102.1400000000003</v>
      </c>
    </row>
    <row r="369" spans="1:15" s="17" customFormat="1" ht="13.5" customHeight="1" thickBot="1" x14ac:dyDescent="0.3"/>
    <row r="370" spans="1:15" s="17" customFormat="1" ht="26.25" customHeight="1" x14ac:dyDescent="0.25">
      <c r="A370" s="92" t="s">
        <v>139</v>
      </c>
      <c r="B370" s="86" t="s">
        <v>32</v>
      </c>
      <c r="C370" s="97" t="s">
        <v>141</v>
      </c>
      <c r="D370" s="86" t="s">
        <v>142</v>
      </c>
      <c r="E370" s="86" t="s">
        <v>1028</v>
      </c>
      <c r="F370" s="86"/>
      <c r="G370" s="87" t="s">
        <v>146</v>
      </c>
    </row>
    <row r="371" spans="1:15" s="17" customFormat="1" ht="12.75" customHeight="1" x14ac:dyDescent="0.25">
      <c r="A371" s="93"/>
      <c r="B371" s="95"/>
      <c r="C371" s="98"/>
      <c r="D371" s="95"/>
      <c r="E371" s="90" t="s">
        <v>147</v>
      </c>
      <c r="F371" s="90" t="s">
        <v>148</v>
      </c>
      <c r="G371" s="88"/>
    </row>
    <row r="372" spans="1:15" s="17" customFormat="1" ht="13.5" customHeight="1" thickBot="1" x14ac:dyDescent="0.3">
      <c r="A372" s="94"/>
      <c r="B372" s="96"/>
      <c r="C372" s="99"/>
      <c r="D372" s="96"/>
      <c r="E372" s="91"/>
      <c r="F372" s="91"/>
      <c r="G372" s="89"/>
    </row>
    <row r="373" spans="1:15" s="26" customFormat="1" ht="26.4" x14ac:dyDescent="0.25">
      <c r="A373" s="70">
        <v>296</v>
      </c>
      <c r="B373" s="72" t="s">
        <v>862</v>
      </c>
      <c r="C373" s="73" t="s">
        <v>295</v>
      </c>
      <c r="D373" s="74" t="s">
        <v>863</v>
      </c>
      <c r="E373" s="75">
        <v>10</v>
      </c>
      <c r="F373" s="74">
        <v>49.2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ref="N373:N392" si="34">E373</f>
        <v>10</v>
      </c>
      <c r="O373" s="25">
        <f t="shared" ref="O373:O392" si="35">F373</f>
        <v>49.2</v>
      </c>
    </row>
    <row r="374" spans="1:15" s="26" customFormat="1" ht="13.2" x14ac:dyDescent="0.25">
      <c r="A374" s="70">
        <v>297</v>
      </c>
      <c r="B374" s="72" t="s">
        <v>864</v>
      </c>
      <c r="C374" s="73" t="s">
        <v>295</v>
      </c>
      <c r="D374" s="74" t="s">
        <v>865</v>
      </c>
      <c r="E374" s="75">
        <v>20</v>
      </c>
      <c r="F374" s="74">
        <v>142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20</v>
      </c>
      <c r="O374" s="25">
        <f t="shared" si="35"/>
        <v>142</v>
      </c>
    </row>
    <row r="375" spans="1:15" s="26" customFormat="1" ht="26.4" x14ac:dyDescent="0.25">
      <c r="A375" s="70">
        <v>298</v>
      </c>
      <c r="B375" s="72" t="s">
        <v>866</v>
      </c>
      <c r="C375" s="73" t="s">
        <v>664</v>
      </c>
      <c r="D375" s="74" t="s">
        <v>867</v>
      </c>
      <c r="E375" s="75">
        <v>30</v>
      </c>
      <c r="F375" s="74">
        <v>1472.4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30</v>
      </c>
      <c r="O375" s="25">
        <f t="shared" si="35"/>
        <v>1472.4</v>
      </c>
    </row>
    <row r="376" spans="1:15" s="26" customFormat="1" ht="26.4" x14ac:dyDescent="0.25">
      <c r="A376" s="70">
        <v>299</v>
      </c>
      <c r="B376" s="72" t="s">
        <v>868</v>
      </c>
      <c r="C376" s="73" t="s">
        <v>664</v>
      </c>
      <c r="D376" s="74" t="s">
        <v>869</v>
      </c>
      <c r="E376" s="75">
        <v>40</v>
      </c>
      <c r="F376" s="74">
        <v>2996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40</v>
      </c>
      <c r="O376" s="25">
        <f t="shared" si="35"/>
        <v>2996</v>
      </c>
    </row>
    <row r="377" spans="1:15" s="26" customFormat="1" ht="13.2" x14ac:dyDescent="0.25">
      <c r="A377" s="70">
        <v>300</v>
      </c>
      <c r="B377" s="72" t="s">
        <v>870</v>
      </c>
      <c r="C377" s="73" t="s">
        <v>323</v>
      </c>
      <c r="D377" s="74" t="s">
        <v>871</v>
      </c>
      <c r="E377" s="75">
        <v>229</v>
      </c>
      <c r="F377" s="74">
        <v>26457.780000000002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229</v>
      </c>
      <c r="O377" s="25">
        <f t="shared" si="35"/>
        <v>26457.780000000002</v>
      </c>
    </row>
    <row r="378" spans="1:15" s="26" customFormat="1" ht="13.2" x14ac:dyDescent="0.25">
      <c r="A378" s="70">
        <v>301</v>
      </c>
      <c r="B378" s="72" t="s">
        <v>872</v>
      </c>
      <c r="C378" s="73" t="s">
        <v>323</v>
      </c>
      <c r="D378" s="74" t="s">
        <v>873</v>
      </c>
      <c r="E378" s="75">
        <v>48</v>
      </c>
      <c r="F378" s="74">
        <v>6580.8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48</v>
      </c>
      <c r="O378" s="25">
        <f t="shared" si="35"/>
        <v>6580.8</v>
      </c>
    </row>
    <row r="379" spans="1:15" s="26" customFormat="1" ht="13.2" x14ac:dyDescent="0.25">
      <c r="A379" s="70">
        <v>302</v>
      </c>
      <c r="B379" s="72" t="s">
        <v>874</v>
      </c>
      <c r="C379" s="73" t="s">
        <v>298</v>
      </c>
      <c r="D379" s="74" t="s">
        <v>875</v>
      </c>
      <c r="E379" s="75">
        <v>22</v>
      </c>
      <c r="F379" s="74">
        <v>539.44000000000005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22</v>
      </c>
      <c r="O379" s="25">
        <f t="shared" si="35"/>
        <v>539.44000000000005</v>
      </c>
    </row>
    <row r="380" spans="1:15" s="26" customFormat="1" ht="13.2" x14ac:dyDescent="0.25">
      <c r="A380" s="70">
        <v>303</v>
      </c>
      <c r="B380" s="72" t="s">
        <v>876</v>
      </c>
      <c r="C380" s="73" t="s">
        <v>298</v>
      </c>
      <c r="D380" s="74" t="s">
        <v>877</v>
      </c>
      <c r="E380" s="75">
        <v>20</v>
      </c>
      <c r="F380" s="74">
        <v>366.75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20</v>
      </c>
      <c r="O380" s="25">
        <f t="shared" si="35"/>
        <v>366.75</v>
      </c>
    </row>
    <row r="381" spans="1:15" s="26" customFormat="1" ht="13.2" x14ac:dyDescent="0.25">
      <c r="A381" s="70">
        <v>304</v>
      </c>
      <c r="B381" s="72" t="s">
        <v>878</v>
      </c>
      <c r="C381" s="73" t="s">
        <v>323</v>
      </c>
      <c r="D381" s="74" t="s">
        <v>879</v>
      </c>
      <c r="E381" s="75">
        <v>422</v>
      </c>
      <c r="F381" s="74">
        <v>9233.75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4"/>
        <v>422</v>
      </c>
      <c r="O381" s="25">
        <f t="shared" si="35"/>
        <v>9233.75</v>
      </c>
    </row>
    <row r="382" spans="1:15" s="26" customFormat="1" ht="26.4" x14ac:dyDescent="0.25">
      <c r="A382" s="70">
        <v>305</v>
      </c>
      <c r="B382" s="72" t="s">
        <v>880</v>
      </c>
      <c r="C382" s="73" t="s">
        <v>376</v>
      </c>
      <c r="D382" s="74" t="s">
        <v>881</v>
      </c>
      <c r="E382" s="75">
        <v>1240</v>
      </c>
      <c r="F382" s="74">
        <v>43784.4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4"/>
        <v>1240</v>
      </c>
      <c r="O382" s="25">
        <f t="shared" si="35"/>
        <v>43784.4</v>
      </c>
    </row>
    <row r="383" spans="1:15" s="26" customFormat="1" ht="13.2" x14ac:dyDescent="0.25">
      <c r="A383" s="70">
        <v>306</v>
      </c>
      <c r="B383" s="72" t="s">
        <v>882</v>
      </c>
      <c r="C383" s="73" t="s">
        <v>323</v>
      </c>
      <c r="D383" s="74" t="s">
        <v>883</v>
      </c>
      <c r="E383" s="75">
        <v>551</v>
      </c>
      <c r="F383" s="74">
        <v>17423.14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4"/>
        <v>551</v>
      </c>
      <c r="O383" s="25">
        <f t="shared" si="35"/>
        <v>17423.14</v>
      </c>
    </row>
    <row r="384" spans="1:15" s="26" customFormat="1" ht="13.2" x14ac:dyDescent="0.25">
      <c r="A384" s="70">
        <v>307</v>
      </c>
      <c r="B384" s="72" t="s">
        <v>884</v>
      </c>
      <c r="C384" s="73" t="s">
        <v>312</v>
      </c>
      <c r="D384" s="74" t="s">
        <v>885</v>
      </c>
      <c r="E384" s="75">
        <v>26</v>
      </c>
      <c r="F384" s="74">
        <v>435.89000000000004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4"/>
        <v>26</v>
      </c>
      <c r="O384" s="25">
        <f t="shared" si="35"/>
        <v>435.89000000000004</v>
      </c>
    </row>
    <row r="385" spans="1:15" s="26" customFormat="1" ht="13.2" x14ac:dyDescent="0.25">
      <c r="A385" s="70">
        <v>308</v>
      </c>
      <c r="B385" s="72" t="s">
        <v>886</v>
      </c>
      <c r="C385" s="73" t="s">
        <v>298</v>
      </c>
      <c r="D385" s="74" t="s">
        <v>887</v>
      </c>
      <c r="E385" s="75">
        <v>5</v>
      </c>
      <c r="F385" s="74">
        <v>614.80000000000007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4"/>
        <v>5</v>
      </c>
      <c r="O385" s="25">
        <f t="shared" si="35"/>
        <v>614.80000000000007</v>
      </c>
    </row>
    <row r="386" spans="1:15" s="26" customFormat="1" ht="13.2" x14ac:dyDescent="0.25">
      <c r="A386" s="70">
        <v>309</v>
      </c>
      <c r="B386" s="72" t="s">
        <v>888</v>
      </c>
      <c r="C386" s="73" t="s">
        <v>298</v>
      </c>
      <c r="D386" s="74" t="s">
        <v>889</v>
      </c>
      <c r="E386" s="75">
        <v>300</v>
      </c>
      <c r="F386" s="74">
        <v>10291.480000000001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4"/>
        <v>300</v>
      </c>
      <c r="O386" s="25">
        <f t="shared" si="35"/>
        <v>10291.480000000001</v>
      </c>
    </row>
    <row r="387" spans="1:15" s="26" customFormat="1" ht="39.6" x14ac:dyDescent="0.25">
      <c r="A387" s="70">
        <v>310</v>
      </c>
      <c r="B387" s="72" t="s">
        <v>890</v>
      </c>
      <c r="C387" s="73" t="s">
        <v>298</v>
      </c>
      <c r="D387" s="74" t="s">
        <v>891</v>
      </c>
      <c r="E387" s="75">
        <v>10</v>
      </c>
      <c r="F387" s="74">
        <v>4594.9000000000005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4"/>
        <v>10</v>
      </c>
      <c r="O387" s="25">
        <f t="shared" si="35"/>
        <v>4594.9000000000005</v>
      </c>
    </row>
    <row r="388" spans="1:15" s="26" customFormat="1" ht="26.4" x14ac:dyDescent="0.25">
      <c r="A388" s="70">
        <v>311</v>
      </c>
      <c r="B388" s="72" t="s">
        <v>892</v>
      </c>
      <c r="C388" s="73" t="s">
        <v>298</v>
      </c>
      <c r="D388" s="74" t="s">
        <v>893</v>
      </c>
      <c r="E388" s="75">
        <v>28</v>
      </c>
      <c r="F388" s="74">
        <v>21902.36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4"/>
        <v>28</v>
      </c>
      <c r="O388" s="25">
        <f t="shared" si="35"/>
        <v>21902.36</v>
      </c>
    </row>
    <row r="389" spans="1:15" s="26" customFormat="1" ht="13.2" x14ac:dyDescent="0.25">
      <c r="A389" s="70">
        <v>312</v>
      </c>
      <c r="B389" s="72" t="s">
        <v>894</v>
      </c>
      <c r="C389" s="73" t="s">
        <v>323</v>
      </c>
      <c r="D389" s="74" t="s">
        <v>895</v>
      </c>
      <c r="E389" s="75">
        <v>1665</v>
      </c>
      <c r="F389" s="74">
        <v>121361.85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4"/>
        <v>1665</v>
      </c>
      <c r="O389" s="25">
        <f t="shared" si="35"/>
        <v>121361.85</v>
      </c>
    </row>
    <row r="390" spans="1:15" s="26" customFormat="1" ht="13.2" x14ac:dyDescent="0.25">
      <c r="A390" s="70">
        <v>313</v>
      </c>
      <c r="B390" s="72" t="s">
        <v>896</v>
      </c>
      <c r="C390" s="73" t="s">
        <v>298</v>
      </c>
      <c r="D390" s="74" t="s">
        <v>897</v>
      </c>
      <c r="E390" s="75">
        <v>16</v>
      </c>
      <c r="F390" s="74">
        <v>3480.96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4"/>
        <v>16</v>
      </c>
      <c r="O390" s="25">
        <f t="shared" si="35"/>
        <v>3480.96</v>
      </c>
    </row>
    <row r="391" spans="1:15" s="26" customFormat="1" ht="13.2" x14ac:dyDescent="0.25">
      <c r="A391" s="70">
        <v>314</v>
      </c>
      <c r="B391" s="72" t="s">
        <v>898</v>
      </c>
      <c r="C391" s="73" t="s">
        <v>542</v>
      </c>
      <c r="D391" s="74" t="s">
        <v>899</v>
      </c>
      <c r="E391" s="75">
        <v>20</v>
      </c>
      <c r="F391" s="74">
        <v>1930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4"/>
        <v>20</v>
      </c>
      <c r="O391" s="25">
        <f t="shared" si="35"/>
        <v>1930</v>
      </c>
    </row>
    <row r="392" spans="1:15" s="26" customFormat="1" ht="13.2" x14ac:dyDescent="0.25">
      <c r="A392" s="70">
        <v>315</v>
      </c>
      <c r="B392" s="72" t="s">
        <v>900</v>
      </c>
      <c r="C392" s="73" t="s">
        <v>298</v>
      </c>
      <c r="D392" s="74" t="s">
        <v>901</v>
      </c>
      <c r="E392" s="75">
        <v>42</v>
      </c>
      <c r="F392" s="74">
        <v>19969.740000000002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4"/>
        <v>42</v>
      </c>
      <c r="O392" s="25">
        <f t="shared" si="35"/>
        <v>19969.740000000002</v>
      </c>
    </row>
    <row r="393" spans="1:15" s="17" customFormat="1" ht="13.5" customHeight="1" thickBot="1" x14ac:dyDescent="0.3"/>
    <row r="394" spans="1:15" s="17" customFormat="1" ht="26.25" customHeight="1" x14ac:dyDescent="0.25">
      <c r="A394" s="92" t="s">
        <v>139</v>
      </c>
      <c r="B394" s="86" t="s">
        <v>32</v>
      </c>
      <c r="C394" s="97" t="s">
        <v>141</v>
      </c>
      <c r="D394" s="86" t="s">
        <v>142</v>
      </c>
      <c r="E394" s="86" t="s">
        <v>1028</v>
      </c>
      <c r="F394" s="86"/>
      <c r="G394" s="87" t="s">
        <v>146</v>
      </c>
    </row>
    <row r="395" spans="1:15" s="17" customFormat="1" ht="12.75" customHeight="1" x14ac:dyDescent="0.25">
      <c r="A395" s="93"/>
      <c r="B395" s="95"/>
      <c r="C395" s="98"/>
      <c r="D395" s="95"/>
      <c r="E395" s="90" t="s">
        <v>147</v>
      </c>
      <c r="F395" s="90" t="s">
        <v>148</v>
      </c>
      <c r="G395" s="88"/>
    </row>
    <row r="396" spans="1:15" s="17" customFormat="1" ht="13.5" customHeight="1" thickBot="1" x14ac:dyDescent="0.3">
      <c r="A396" s="94"/>
      <c r="B396" s="96"/>
      <c r="C396" s="99"/>
      <c r="D396" s="96"/>
      <c r="E396" s="91"/>
      <c r="F396" s="91"/>
      <c r="G396" s="89"/>
    </row>
    <row r="397" spans="1:15" s="26" customFormat="1" ht="13.2" x14ac:dyDescent="0.25">
      <c r="A397" s="70">
        <v>316</v>
      </c>
      <c r="B397" s="72" t="s">
        <v>902</v>
      </c>
      <c r="C397" s="73" t="s">
        <v>298</v>
      </c>
      <c r="D397" s="74" t="s">
        <v>903</v>
      </c>
      <c r="E397" s="75"/>
      <c r="F397" s="74"/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ref="N397:N415" si="36">E397</f>
        <v>0</v>
      </c>
      <c r="O397" s="25">
        <f t="shared" ref="O397:O415" si="37">F397</f>
        <v>0</v>
      </c>
    </row>
    <row r="398" spans="1:15" s="26" customFormat="1" ht="13.2" x14ac:dyDescent="0.25">
      <c r="A398" s="70">
        <v>317</v>
      </c>
      <c r="B398" s="72" t="s">
        <v>904</v>
      </c>
      <c r="C398" s="73" t="s">
        <v>542</v>
      </c>
      <c r="D398" s="74" t="s">
        <v>905</v>
      </c>
      <c r="E398" s="75">
        <v>49</v>
      </c>
      <c r="F398" s="74">
        <v>17445.38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49</v>
      </c>
      <c r="O398" s="25">
        <f t="shared" si="37"/>
        <v>17445.38</v>
      </c>
    </row>
    <row r="399" spans="1:15" s="26" customFormat="1" ht="13.2" x14ac:dyDescent="0.25">
      <c r="A399" s="70">
        <v>318</v>
      </c>
      <c r="B399" s="72" t="s">
        <v>906</v>
      </c>
      <c r="C399" s="73" t="s">
        <v>295</v>
      </c>
      <c r="D399" s="74" t="s">
        <v>907</v>
      </c>
      <c r="E399" s="75">
        <v>2</v>
      </c>
      <c r="F399" s="74">
        <v>13411.380000000001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2</v>
      </c>
      <c r="O399" s="25">
        <f t="shared" si="37"/>
        <v>13411.380000000001</v>
      </c>
    </row>
    <row r="400" spans="1:15" s="26" customFormat="1" ht="13.2" x14ac:dyDescent="0.25">
      <c r="A400" s="70">
        <v>319</v>
      </c>
      <c r="B400" s="72" t="s">
        <v>908</v>
      </c>
      <c r="C400" s="73" t="s">
        <v>489</v>
      </c>
      <c r="D400" s="74" t="s">
        <v>909</v>
      </c>
      <c r="E400" s="75">
        <v>81</v>
      </c>
      <c r="F400" s="74">
        <v>36715.64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81</v>
      </c>
      <c r="O400" s="25">
        <f t="shared" si="37"/>
        <v>36715.64</v>
      </c>
    </row>
    <row r="401" spans="1:15" s="26" customFormat="1" ht="26.4" x14ac:dyDescent="0.25">
      <c r="A401" s="70">
        <v>320</v>
      </c>
      <c r="B401" s="72" t="s">
        <v>910</v>
      </c>
      <c r="C401" s="73" t="s">
        <v>376</v>
      </c>
      <c r="D401" s="74" t="s">
        <v>911</v>
      </c>
      <c r="E401" s="75">
        <v>312</v>
      </c>
      <c r="F401" s="74">
        <v>248881.42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6"/>
        <v>312</v>
      </c>
      <c r="O401" s="25">
        <f t="shared" si="37"/>
        <v>248881.42</v>
      </c>
    </row>
    <row r="402" spans="1:15" s="26" customFormat="1" ht="26.4" x14ac:dyDescent="0.25">
      <c r="A402" s="70">
        <v>321</v>
      </c>
      <c r="B402" s="72" t="s">
        <v>912</v>
      </c>
      <c r="C402" s="73" t="s">
        <v>298</v>
      </c>
      <c r="D402" s="74" t="s">
        <v>913</v>
      </c>
      <c r="E402" s="75">
        <v>140</v>
      </c>
      <c r="F402" s="74">
        <v>116825.63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6"/>
        <v>140</v>
      </c>
      <c r="O402" s="25">
        <f t="shared" si="37"/>
        <v>116825.63</v>
      </c>
    </row>
    <row r="403" spans="1:15" s="26" customFormat="1" ht="13.2" x14ac:dyDescent="0.25">
      <c r="A403" s="70">
        <v>322</v>
      </c>
      <c r="B403" s="72" t="s">
        <v>914</v>
      </c>
      <c r="C403" s="73" t="s">
        <v>376</v>
      </c>
      <c r="D403" s="74" t="s">
        <v>915</v>
      </c>
      <c r="E403" s="75">
        <v>14</v>
      </c>
      <c r="F403" s="74">
        <v>7593.6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6"/>
        <v>14</v>
      </c>
      <c r="O403" s="25">
        <f t="shared" si="37"/>
        <v>7593.6</v>
      </c>
    </row>
    <row r="404" spans="1:15" s="26" customFormat="1" ht="13.2" x14ac:dyDescent="0.25">
      <c r="A404" s="70">
        <v>323</v>
      </c>
      <c r="B404" s="72" t="s">
        <v>916</v>
      </c>
      <c r="C404" s="73" t="s">
        <v>298</v>
      </c>
      <c r="D404" s="74">
        <v>512</v>
      </c>
      <c r="E404" s="75">
        <v>33</v>
      </c>
      <c r="F404" s="74">
        <v>16896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6"/>
        <v>33</v>
      </c>
      <c r="O404" s="25">
        <f t="shared" si="37"/>
        <v>16896</v>
      </c>
    </row>
    <row r="405" spans="1:15" s="26" customFormat="1" ht="13.2" x14ac:dyDescent="0.25">
      <c r="A405" s="70">
        <v>324</v>
      </c>
      <c r="B405" s="72" t="s">
        <v>917</v>
      </c>
      <c r="C405" s="73" t="s">
        <v>298</v>
      </c>
      <c r="D405" s="74" t="s">
        <v>461</v>
      </c>
      <c r="E405" s="75">
        <v>2</v>
      </c>
      <c r="F405" s="74">
        <v>117.7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6"/>
        <v>2</v>
      </c>
      <c r="O405" s="25">
        <f t="shared" si="37"/>
        <v>117.7</v>
      </c>
    </row>
    <row r="406" spans="1:15" s="26" customFormat="1" ht="26.4" x14ac:dyDescent="0.25">
      <c r="A406" s="70">
        <v>325</v>
      </c>
      <c r="B406" s="72" t="s">
        <v>918</v>
      </c>
      <c r="C406" s="73" t="s">
        <v>323</v>
      </c>
      <c r="D406" s="74" t="s">
        <v>919</v>
      </c>
      <c r="E406" s="75">
        <v>40</v>
      </c>
      <c r="F406" s="74">
        <v>10999.6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6"/>
        <v>40</v>
      </c>
      <c r="O406" s="25">
        <f t="shared" si="37"/>
        <v>10999.6</v>
      </c>
    </row>
    <row r="407" spans="1:15" s="26" customFormat="1" ht="13.2" x14ac:dyDescent="0.25">
      <c r="A407" s="70">
        <v>326</v>
      </c>
      <c r="B407" s="72" t="s">
        <v>920</v>
      </c>
      <c r="C407" s="73" t="s">
        <v>489</v>
      </c>
      <c r="D407" s="74" t="s">
        <v>921</v>
      </c>
      <c r="E407" s="75">
        <v>78</v>
      </c>
      <c r="F407" s="74">
        <v>21652.780000000002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6"/>
        <v>78</v>
      </c>
      <c r="O407" s="25">
        <f t="shared" si="37"/>
        <v>21652.780000000002</v>
      </c>
    </row>
    <row r="408" spans="1:15" s="26" customFormat="1" ht="13.2" x14ac:dyDescent="0.25">
      <c r="A408" s="70">
        <v>327</v>
      </c>
      <c r="B408" s="72" t="s">
        <v>922</v>
      </c>
      <c r="C408" s="73" t="s">
        <v>323</v>
      </c>
      <c r="D408" s="74" t="s">
        <v>923</v>
      </c>
      <c r="E408" s="75">
        <v>260</v>
      </c>
      <c r="F408" s="74">
        <v>73294.570000000007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6"/>
        <v>260</v>
      </c>
      <c r="O408" s="25">
        <f t="shared" si="37"/>
        <v>73294.570000000007</v>
      </c>
    </row>
    <row r="409" spans="1:15" s="26" customFormat="1" ht="26.4" x14ac:dyDescent="0.25">
      <c r="A409" s="70">
        <v>328</v>
      </c>
      <c r="B409" s="72" t="s">
        <v>924</v>
      </c>
      <c r="C409" s="73" t="s">
        <v>323</v>
      </c>
      <c r="D409" s="74" t="s">
        <v>919</v>
      </c>
      <c r="E409" s="75">
        <v>20</v>
      </c>
      <c r="F409" s="74">
        <v>5499.8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6"/>
        <v>20</v>
      </c>
      <c r="O409" s="25">
        <f t="shared" si="37"/>
        <v>5499.8</v>
      </c>
    </row>
    <row r="410" spans="1:15" s="26" customFormat="1" ht="26.4" x14ac:dyDescent="0.25">
      <c r="A410" s="70">
        <v>329</v>
      </c>
      <c r="B410" s="72" t="s">
        <v>925</v>
      </c>
      <c r="C410" s="73" t="s">
        <v>376</v>
      </c>
      <c r="D410" s="74" t="s">
        <v>919</v>
      </c>
      <c r="E410" s="75">
        <v>17</v>
      </c>
      <c r="F410" s="74">
        <v>4674.83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6"/>
        <v>17</v>
      </c>
      <c r="O410" s="25">
        <f t="shared" si="37"/>
        <v>4674.83</v>
      </c>
    </row>
    <row r="411" spans="1:15" s="26" customFormat="1" ht="13.2" x14ac:dyDescent="0.25">
      <c r="A411" s="70">
        <v>330</v>
      </c>
      <c r="B411" s="72" t="s">
        <v>926</v>
      </c>
      <c r="C411" s="73" t="s">
        <v>323</v>
      </c>
      <c r="D411" s="74" t="s">
        <v>927</v>
      </c>
      <c r="E411" s="75">
        <v>40</v>
      </c>
      <c r="F411" s="74">
        <v>10907.4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6"/>
        <v>40</v>
      </c>
      <c r="O411" s="25">
        <f t="shared" si="37"/>
        <v>10907.4</v>
      </c>
    </row>
    <row r="412" spans="1:15" s="26" customFormat="1" ht="13.2" x14ac:dyDescent="0.25">
      <c r="A412" s="70">
        <v>331</v>
      </c>
      <c r="B412" s="72" t="s">
        <v>928</v>
      </c>
      <c r="C412" s="73" t="s">
        <v>716</v>
      </c>
      <c r="D412" s="74">
        <v>62</v>
      </c>
      <c r="E412" s="75">
        <v>400</v>
      </c>
      <c r="F412" s="74">
        <v>24800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6"/>
        <v>400</v>
      </c>
      <c r="O412" s="25">
        <f t="shared" si="37"/>
        <v>24800</v>
      </c>
    </row>
    <row r="413" spans="1:15" s="26" customFormat="1" ht="26.4" x14ac:dyDescent="0.25">
      <c r="A413" s="70">
        <v>332</v>
      </c>
      <c r="B413" s="72" t="s">
        <v>929</v>
      </c>
      <c r="C413" s="73" t="s">
        <v>298</v>
      </c>
      <c r="D413" s="74" t="s">
        <v>930</v>
      </c>
      <c r="E413" s="75">
        <v>60</v>
      </c>
      <c r="F413" s="74">
        <v>46821.69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6"/>
        <v>60</v>
      </c>
      <c r="O413" s="25">
        <f t="shared" si="37"/>
        <v>46821.69</v>
      </c>
    </row>
    <row r="414" spans="1:15" s="26" customFormat="1" ht="13.2" x14ac:dyDescent="0.25">
      <c r="A414" s="70">
        <v>333</v>
      </c>
      <c r="B414" s="72" t="s">
        <v>931</v>
      </c>
      <c r="C414" s="73" t="s">
        <v>298</v>
      </c>
      <c r="D414" s="74" t="s">
        <v>932</v>
      </c>
      <c r="E414" s="75">
        <v>14</v>
      </c>
      <c r="F414" s="74">
        <v>9227.68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6"/>
        <v>14</v>
      </c>
      <c r="O414" s="25">
        <f t="shared" si="37"/>
        <v>9227.68</v>
      </c>
    </row>
    <row r="415" spans="1:15" s="26" customFormat="1" ht="13.2" x14ac:dyDescent="0.25">
      <c r="A415" s="70">
        <v>334</v>
      </c>
      <c r="B415" s="72" t="s">
        <v>933</v>
      </c>
      <c r="C415" s="73" t="s">
        <v>298</v>
      </c>
      <c r="D415" s="74" t="s">
        <v>934</v>
      </c>
      <c r="E415" s="75">
        <v>7.6000000000000005</v>
      </c>
      <c r="F415" s="74">
        <v>7424.52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6"/>
        <v>7.6000000000000005</v>
      </c>
      <c r="O415" s="25">
        <f t="shared" si="37"/>
        <v>7424.52</v>
      </c>
    </row>
    <row r="416" spans="1:15" s="17" customFormat="1" ht="13.5" customHeight="1" thickBot="1" x14ac:dyDescent="0.3"/>
    <row r="417" spans="1:15" s="17" customFormat="1" ht="26.25" customHeight="1" x14ac:dyDescent="0.25">
      <c r="A417" s="92" t="s">
        <v>139</v>
      </c>
      <c r="B417" s="86" t="s">
        <v>32</v>
      </c>
      <c r="C417" s="97" t="s">
        <v>141</v>
      </c>
      <c r="D417" s="86" t="s">
        <v>142</v>
      </c>
      <c r="E417" s="86" t="s">
        <v>1028</v>
      </c>
      <c r="F417" s="86"/>
      <c r="G417" s="87" t="s">
        <v>146</v>
      </c>
    </row>
    <row r="418" spans="1:15" s="17" customFormat="1" ht="12.75" customHeight="1" x14ac:dyDescent="0.25">
      <c r="A418" s="93"/>
      <c r="B418" s="95"/>
      <c r="C418" s="98"/>
      <c r="D418" s="95"/>
      <c r="E418" s="90" t="s">
        <v>147</v>
      </c>
      <c r="F418" s="90" t="s">
        <v>148</v>
      </c>
      <c r="G418" s="88"/>
    </row>
    <row r="419" spans="1:15" s="17" customFormat="1" ht="13.5" customHeight="1" thickBot="1" x14ac:dyDescent="0.3">
      <c r="A419" s="94"/>
      <c r="B419" s="96"/>
      <c r="C419" s="99"/>
      <c r="D419" s="96"/>
      <c r="E419" s="91"/>
      <c r="F419" s="91"/>
      <c r="G419" s="89"/>
    </row>
    <row r="420" spans="1:15" s="26" customFormat="1" ht="13.2" x14ac:dyDescent="0.25">
      <c r="A420" s="70">
        <v>335</v>
      </c>
      <c r="B420" s="72" t="s">
        <v>935</v>
      </c>
      <c r="C420" s="73" t="s">
        <v>298</v>
      </c>
      <c r="D420" s="74" t="s">
        <v>936</v>
      </c>
      <c r="E420" s="75">
        <v>15</v>
      </c>
      <c r="F420" s="74">
        <v>16250.400000000001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ref="N420:N434" si="38">E420</f>
        <v>15</v>
      </c>
      <c r="O420" s="25">
        <f t="shared" ref="O420:O434" si="39">F420</f>
        <v>16250.400000000001</v>
      </c>
    </row>
    <row r="421" spans="1:15" s="26" customFormat="1" ht="39.6" x14ac:dyDescent="0.25">
      <c r="A421" s="70">
        <v>336</v>
      </c>
      <c r="B421" s="72" t="s">
        <v>937</v>
      </c>
      <c r="C421" s="73" t="s">
        <v>298</v>
      </c>
      <c r="D421" s="74" t="s">
        <v>938</v>
      </c>
      <c r="E421" s="75">
        <v>95</v>
      </c>
      <c r="F421" s="74">
        <v>60945.51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38"/>
        <v>95</v>
      </c>
      <c r="O421" s="25">
        <f t="shared" si="39"/>
        <v>60945.51</v>
      </c>
    </row>
    <row r="422" spans="1:15" s="26" customFormat="1" ht="39.6" x14ac:dyDescent="0.25">
      <c r="A422" s="70">
        <v>337</v>
      </c>
      <c r="B422" s="72" t="s">
        <v>939</v>
      </c>
      <c r="C422" s="73" t="s">
        <v>298</v>
      </c>
      <c r="D422" s="74" t="s">
        <v>940</v>
      </c>
      <c r="E422" s="75">
        <v>4</v>
      </c>
      <c r="F422" s="74">
        <v>4203.22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38"/>
        <v>4</v>
      </c>
      <c r="O422" s="25">
        <f t="shared" si="39"/>
        <v>4203.22</v>
      </c>
    </row>
    <row r="423" spans="1:15" s="26" customFormat="1" ht="13.2" x14ac:dyDescent="0.25">
      <c r="A423" s="70">
        <v>338</v>
      </c>
      <c r="B423" s="72" t="s">
        <v>941</v>
      </c>
      <c r="C423" s="73" t="s">
        <v>323</v>
      </c>
      <c r="D423" s="74" t="s">
        <v>942</v>
      </c>
      <c r="E423" s="75">
        <v>71</v>
      </c>
      <c r="F423" s="74">
        <v>7166.0300000000007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38"/>
        <v>71</v>
      </c>
      <c r="O423" s="25">
        <f t="shared" si="39"/>
        <v>7166.0300000000007</v>
      </c>
    </row>
    <row r="424" spans="1:15" s="26" customFormat="1" ht="13.2" x14ac:dyDescent="0.25">
      <c r="A424" s="70">
        <v>339</v>
      </c>
      <c r="B424" s="72" t="s">
        <v>943</v>
      </c>
      <c r="C424" s="73" t="s">
        <v>312</v>
      </c>
      <c r="D424" s="74" t="s">
        <v>944</v>
      </c>
      <c r="E424" s="75">
        <v>20</v>
      </c>
      <c r="F424" s="74">
        <v>322.40000000000003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38"/>
        <v>20</v>
      </c>
      <c r="O424" s="25">
        <f t="shared" si="39"/>
        <v>322.40000000000003</v>
      </c>
    </row>
    <row r="425" spans="1:15" s="26" customFormat="1" ht="26.4" x14ac:dyDescent="0.25">
      <c r="A425" s="70">
        <v>340</v>
      </c>
      <c r="B425" s="72" t="s">
        <v>945</v>
      </c>
      <c r="C425" s="73" t="s">
        <v>312</v>
      </c>
      <c r="D425" s="74" t="s">
        <v>946</v>
      </c>
      <c r="E425" s="75">
        <v>2</v>
      </c>
      <c r="F425" s="74">
        <v>30.75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38"/>
        <v>2</v>
      </c>
      <c r="O425" s="25">
        <f t="shared" si="39"/>
        <v>30.75</v>
      </c>
    </row>
    <row r="426" spans="1:15" s="26" customFormat="1" ht="13.2" x14ac:dyDescent="0.25">
      <c r="A426" s="70">
        <v>341</v>
      </c>
      <c r="B426" s="72" t="s">
        <v>947</v>
      </c>
      <c r="C426" s="73" t="s">
        <v>312</v>
      </c>
      <c r="D426" s="74" t="s">
        <v>948</v>
      </c>
      <c r="E426" s="75">
        <v>40</v>
      </c>
      <c r="F426" s="74">
        <v>1618.2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38"/>
        <v>40</v>
      </c>
      <c r="O426" s="25">
        <f t="shared" si="39"/>
        <v>1618.2</v>
      </c>
    </row>
    <row r="427" spans="1:15" s="26" customFormat="1" ht="26.4" x14ac:dyDescent="0.25">
      <c r="A427" s="70">
        <v>342</v>
      </c>
      <c r="B427" s="72" t="s">
        <v>949</v>
      </c>
      <c r="C427" s="73" t="s">
        <v>295</v>
      </c>
      <c r="D427" s="74" t="s">
        <v>950</v>
      </c>
      <c r="E427" s="75">
        <v>690</v>
      </c>
      <c r="F427" s="74">
        <v>26889.300000000003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38"/>
        <v>690</v>
      </c>
      <c r="O427" s="25">
        <f t="shared" si="39"/>
        <v>26889.300000000003</v>
      </c>
    </row>
    <row r="428" spans="1:15" s="26" customFormat="1" ht="39.6" x14ac:dyDescent="0.25">
      <c r="A428" s="70">
        <v>343</v>
      </c>
      <c r="B428" s="72" t="s">
        <v>951</v>
      </c>
      <c r="C428" s="73" t="s">
        <v>295</v>
      </c>
      <c r="D428" s="74" t="s">
        <v>952</v>
      </c>
      <c r="E428" s="75">
        <v>250</v>
      </c>
      <c r="F428" s="74">
        <v>12900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38"/>
        <v>250</v>
      </c>
      <c r="O428" s="25">
        <f t="shared" si="39"/>
        <v>12900</v>
      </c>
    </row>
    <row r="429" spans="1:15" s="26" customFormat="1" ht="26.4" x14ac:dyDescent="0.25">
      <c r="A429" s="70">
        <v>344</v>
      </c>
      <c r="B429" s="72" t="s">
        <v>953</v>
      </c>
      <c r="C429" s="73" t="s">
        <v>376</v>
      </c>
      <c r="D429" s="74" t="s">
        <v>954</v>
      </c>
      <c r="E429" s="75">
        <v>148</v>
      </c>
      <c r="F429" s="74">
        <v>1445.96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38"/>
        <v>148</v>
      </c>
      <c r="O429" s="25">
        <f t="shared" si="39"/>
        <v>1445.96</v>
      </c>
    </row>
    <row r="430" spans="1:15" s="26" customFormat="1" ht="39.6" x14ac:dyDescent="0.25">
      <c r="A430" s="70">
        <v>345</v>
      </c>
      <c r="B430" s="72" t="s">
        <v>955</v>
      </c>
      <c r="C430" s="73" t="s">
        <v>298</v>
      </c>
      <c r="D430" s="74" t="s">
        <v>956</v>
      </c>
      <c r="E430" s="75">
        <v>4</v>
      </c>
      <c r="F430" s="74">
        <v>200.73000000000002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38"/>
        <v>4</v>
      </c>
      <c r="O430" s="25">
        <f t="shared" si="39"/>
        <v>200.73000000000002</v>
      </c>
    </row>
    <row r="431" spans="1:15" s="26" customFormat="1" ht="13.2" x14ac:dyDescent="0.25">
      <c r="A431" s="70">
        <v>346</v>
      </c>
      <c r="B431" s="72" t="s">
        <v>957</v>
      </c>
      <c r="C431" s="73" t="s">
        <v>489</v>
      </c>
      <c r="D431" s="74" t="s">
        <v>958</v>
      </c>
      <c r="E431" s="75">
        <v>60</v>
      </c>
      <c r="F431" s="74">
        <v>16284.33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38"/>
        <v>60</v>
      </c>
      <c r="O431" s="25">
        <f t="shared" si="39"/>
        <v>16284.33</v>
      </c>
    </row>
    <row r="432" spans="1:15" s="26" customFormat="1" ht="26.4" x14ac:dyDescent="0.25">
      <c r="A432" s="70">
        <v>347</v>
      </c>
      <c r="B432" s="72" t="s">
        <v>959</v>
      </c>
      <c r="C432" s="73" t="s">
        <v>489</v>
      </c>
      <c r="D432" s="74" t="s">
        <v>960</v>
      </c>
      <c r="E432" s="75">
        <v>50</v>
      </c>
      <c r="F432" s="74">
        <v>13524.800000000001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38"/>
        <v>50</v>
      </c>
      <c r="O432" s="25">
        <f t="shared" si="39"/>
        <v>13524.800000000001</v>
      </c>
    </row>
    <row r="433" spans="1:15" s="26" customFormat="1" ht="26.4" x14ac:dyDescent="0.25">
      <c r="A433" s="70">
        <v>348</v>
      </c>
      <c r="B433" s="72" t="s">
        <v>961</v>
      </c>
      <c r="C433" s="73" t="s">
        <v>489</v>
      </c>
      <c r="D433" s="74" t="s">
        <v>962</v>
      </c>
      <c r="E433" s="75">
        <v>57</v>
      </c>
      <c r="F433" s="74">
        <v>15393.85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38"/>
        <v>57</v>
      </c>
      <c r="O433" s="25">
        <f t="shared" si="39"/>
        <v>15393.85</v>
      </c>
    </row>
    <row r="434" spans="1:15" s="26" customFormat="1" ht="13.2" x14ac:dyDescent="0.25">
      <c r="A434" s="70">
        <v>349</v>
      </c>
      <c r="B434" s="72" t="s">
        <v>963</v>
      </c>
      <c r="C434" s="73" t="s">
        <v>489</v>
      </c>
      <c r="D434" s="74" t="s">
        <v>964</v>
      </c>
      <c r="E434" s="75">
        <v>45</v>
      </c>
      <c r="F434" s="74">
        <v>12469.050000000001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38"/>
        <v>45</v>
      </c>
      <c r="O434" s="25">
        <f t="shared" si="39"/>
        <v>12469.050000000001</v>
      </c>
    </row>
    <row r="435" spans="1:15" s="17" customFormat="1" ht="13.5" customHeight="1" thickBot="1" x14ac:dyDescent="0.3"/>
    <row r="436" spans="1:15" s="17" customFormat="1" ht="26.25" customHeight="1" x14ac:dyDescent="0.25">
      <c r="A436" s="92" t="s">
        <v>139</v>
      </c>
      <c r="B436" s="86" t="s">
        <v>32</v>
      </c>
      <c r="C436" s="97" t="s">
        <v>141</v>
      </c>
      <c r="D436" s="86" t="s">
        <v>142</v>
      </c>
      <c r="E436" s="86" t="s">
        <v>1028</v>
      </c>
      <c r="F436" s="86"/>
      <c r="G436" s="87" t="s">
        <v>146</v>
      </c>
    </row>
    <row r="437" spans="1:15" s="17" customFormat="1" ht="12.75" customHeight="1" x14ac:dyDescent="0.25">
      <c r="A437" s="93"/>
      <c r="B437" s="95"/>
      <c r="C437" s="98"/>
      <c r="D437" s="95"/>
      <c r="E437" s="90" t="s">
        <v>147</v>
      </c>
      <c r="F437" s="90" t="s">
        <v>148</v>
      </c>
      <c r="G437" s="88"/>
    </row>
    <row r="438" spans="1:15" s="17" customFormat="1" ht="13.5" customHeight="1" thickBot="1" x14ac:dyDescent="0.3">
      <c r="A438" s="94"/>
      <c r="B438" s="96"/>
      <c r="C438" s="99"/>
      <c r="D438" s="96"/>
      <c r="E438" s="91"/>
      <c r="F438" s="91"/>
      <c r="G438" s="89"/>
    </row>
    <row r="439" spans="1:15" s="26" customFormat="1" ht="26.4" x14ac:dyDescent="0.25">
      <c r="A439" s="70">
        <v>350</v>
      </c>
      <c r="B439" s="72" t="s">
        <v>965</v>
      </c>
      <c r="C439" s="73" t="s">
        <v>376</v>
      </c>
      <c r="D439" s="74" t="s">
        <v>966</v>
      </c>
      <c r="E439" s="75">
        <v>8</v>
      </c>
      <c r="F439" s="74">
        <v>1660.64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ref="N439:N456" si="40">E439</f>
        <v>8</v>
      </c>
      <c r="O439" s="25">
        <f t="shared" ref="O439:O456" si="41">F439</f>
        <v>1660.64</v>
      </c>
    </row>
    <row r="440" spans="1:15" s="26" customFormat="1" ht="13.2" x14ac:dyDescent="0.25">
      <c r="A440" s="70">
        <v>351</v>
      </c>
      <c r="B440" s="72" t="s">
        <v>967</v>
      </c>
      <c r="C440" s="73" t="s">
        <v>489</v>
      </c>
      <c r="D440" s="74" t="s">
        <v>968</v>
      </c>
      <c r="E440" s="75">
        <v>180</v>
      </c>
      <c r="F440" s="74">
        <v>48650.5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0"/>
        <v>180</v>
      </c>
      <c r="O440" s="25">
        <f t="shared" si="41"/>
        <v>48650.5</v>
      </c>
    </row>
    <row r="441" spans="1:15" s="26" customFormat="1" ht="13.2" x14ac:dyDescent="0.25">
      <c r="A441" s="70">
        <v>352</v>
      </c>
      <c r="B441" s="72" t="s">
        <v>969</v>
      </c>
      <c r="C441" s="73" t="s">
        <v>542</v>
      </c>
      <c r="D441" s="74" t="s">
        <v>970</v>
      </c>
      <c r="E441" s="75">
        <v>15</v>
      </c>
      <c r="F441" s="74">
        <v>223.5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0"/>
        <v>15</v>
      </c>
      <c r="O441" s="25">
        <f t="shared" si="41"/>
        <v>223.5</v>
      </c>
    </row>
    <row r="442" spans="1:15" s="26" customFormat="1" ht="39.6" x14ac:dyDescent="0.25">
      <c r="A442" s="70">
        <v>353</v>
      </c>
      <c r="B442" s="72" t="s">
        <v>971</v>
      </c>
      <c r="C442" s="73" t="s">
        <v>298</v>
      </c>
      <c r="D442" s="74" t="s">
        <v>972</v>
      </c>
      <c r="E442" s="75"/>
      <c r="F442" s="74"/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0"/>
        <v>0</v>
      </c>
      <c r="O442" s="25">
        <f t="shared" si="41"/>
        <v>0</v>
      </c>
    </row>
    <row r="443" spans="1:15" s="26" customFormat="1" ht="39.6" x14ac:dyDescent="0.25">
      <c r="A443" s="70">
        <v>354</v>
      </c>
      <c r="B443" s="72" t="s">
        <v>973</v>
      </c>
      <c r="C443" s="73" t="s">
        <v>312</v>
      </c>
      <c r="D443" s="74" t="s">
        <v>974</v>
      </c>
      <c r="E443" s="75">
        <v>28</v>
      </c>
      <c r="F443" s="74">
        <v>17582.04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0"/>
        <v>28</v>
      </c>
      <c r="O443" s="25">
        <f t="shared" si="41"/>
        <v>17582.04</v>
      </c>
    </row>
    <row r="444" spans="1:15" s="26" customFormat="1" ht="13.2" x14ac:dyDescent="0.25">
      <c r="A444" s="70">
        <v>355</v>
      </c>
      <c r="B444" s="72" t="s">
        <v>975</v>
      </c>
      <c r="C444" s="73" t="s">
        <v>298</v>
      </c>
      <c r="D444" s="74" t="s">
        <v>976</v>
      </c>
      <c r="E444" s="75">
        <v>30</v>
      </c>
      <c r="F444" s="74">
        <v>16683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0"/>
        <v>30</v>
      </c>
      <c r="O444" s="25">
        <f t="shared" si="41"/>
        <v>16683</v>
      </c>
    </row>
    <row r="445" spans="1:15" s="26" customFormat="1" ht="13.2" x14ac:dyDescent="0.25">
      <c r="A445" s="70">
        <v>356</v>
      </c>
      <c r="B445" s="72" t="s">
        <v>977</v>
      </c>
      <c r="C445" s="73" t="s">
        <v>489</v>
      </c>
      <c r="D445" s="74" t="s">
        <v>978</v>
      </c>
      <c r="E445" s="75">
        <v>480</v>
      </c>
      <c r="F445" s="74">
        <v>5566.08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0"/>
        <v>480</v>
      </c>
      <c r="O445" s="25">
        <f t="shared" si="41"/>
        <v>5566.08</v>
      </c>
    </row>
    <row r="446" spans="1:15" s="26" customFormat="1" ht="13.2" x14ac:dyDescent="0.25">
      <c r="A446" s="70">
        <v>357</v>
      </c>
      <c r="B446" s="72" t="s">
        <v>979</v>
      </c>
      <c r="C446" s="73" t="s">
        <v>323</v>
      </c>
      <c r="D446" s="74" t="s">
        <v>980</v>
      </c>
      <c r="E446" s="75">
        <v>290</v>
      </c>
      <c r="F446" s="74">
        <v>3346.6000000000004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0"/>
        <v>290</v>
      </c>
      <c r="O446" s="25">
        <f t="shared" si="41"/>
        <v>3346.6000000000004</v>
      </c>
    </row>
    <row r="447" spans="1:15" s="26" customFormat="1" ht="13.2" x14ac:dyDescent="0.25">
      <c r="A447" s="70">
        <v>358</v>
      </c>
      <c r="B447" s="72" t="s">
        <v>981</v>
      </c>
      <c r="C447" s="73" t="s">
        <v>298</v>
      </c>
      <c r="D447" s="74" t="s">
        <v>982</v>
      </c>
      <c r="E447" s="75"/>
      <c r="F447" s="74"/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0"/>
        <v>0</v>
      </c>
      <c r="O447" s="25">
        <f t="shared" si="41"/>
        <v>0</v>
      </c>
    </row>
    <row r="448" spans="1:15" s="26" customFormat="1" ht="13.2" x14ac:dyDescent="0.25">
      <c r="A448" s="70">
        <v>359</v>
      </c>
      <c r="B448" s="72" t="s">
        <v>983</v>
      </c>
      <c r="C448" s="73" t="s">
        <v>376</v>
      </c>
      <c r="D448" s="74" t="s">
        <v>984</v>
      </c>
      <c r="E448" s="75">
        <v>76</v>
      </c>
      <c r="F448" s="74">
        <v>5344.96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0"/>
        <v>76</v>
      </c>
      <c r="O448" s="25">
        <f t="shared" si="41"/>
        <v>5344.96</v>
      </c>
    </row>
    <row r="449" spans="1:15" s="26" customFormat="1" ht="13.2" x14ac:dyDescent="0.25">
      <c r="A449" s="70">
        <v>360</v>
      </c>
      <c r="B449" s="72" t="s">
        <v>985</v>
      </c>
      <c r="C449" s="73" t="s">
        <v>489</v>
      </c>
      <c r="D449" s="74" t="s">
        <v>986</v>
      </c>
      <c r="E449" s="75">
        <v>490</v>
      </c>
      <c r="F449" s="74">
        <v>7619.5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0"/>
        <v>490</v>
      </c>
      <c r="O449" s="25">
        <f t="shared" si="41"/>
        <v>7619.5</v>
      </c>
    </row>
    <row r="450" spans="1:15" s="26" customFormat="1" ht="13.2" x14ac:dyDescent="0.25">
      <c r="A450" s="70">
        <v>361</v>
      </c>
      <c r="B450" s="72" t="s">
        <v>987</v>
      </c>
      <c r="C450" s="73" t="s">
        <v>298</v>
      </c>
      <c r="D450" s="74" t="s">
        <v>988</v>
      </c>
      <c r="E450" s="75">
        <v>2</v>
      </c>
      <c r="F450" s="74">
        <v>207.41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0"/>
        <v>2</v>
      </c>
      <c r="O450" s="25">
        <f t="shared" si="41"/>
        <v>207.41</v>
      </c>
    </row>
    <row r="451" spans="1:15" s="26" customFormat="1" ht="13.2" x14ac:dyDescent="0.25">
      <c r="A451" s="70">
        <v>362</v>
      </c>
      <c r="B451" s="72" t="s">
        <v>989</v>
      </c>
      <c r="C451" s="73" t="s">
        <v>323</v>
      </c>
      <c r="D451" s="74" t="s">
        <v>990</v>
      </c>
      <c r="E451" s="75">
        <v>40</v>
      </c>
      <c r="F451" s="74">
        <v>1290.4000000000001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0"/>
        <v>40</v>
      </c>
      <c r="O451" s="25">
        <f t="shared" si="41"/>
        <v>1290.4000000000001</v>
      </c>
    </row>
    <row r="452" spans="1:15" s="26" customFormat="1" ht="26.4" x14ac:dyDescent="0.25">
      <c r="A452" s="70">
        <v>363</v>
      </c>
      <c r="B452" s="72" t="s">
        <v>991</v>
      </c>
      <c r="C452" s="73" t="s">
        <v>376</v>
      </c>
      <c r="D452" s="74" t="s">
        <v>992</v>
      </c>
      <c r="E452" s="75"/>
      <c r="F452" s="74"/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0"/>
        <v>0</v>
      </c>
      <c r="O452" s="25">
        <f t="shared" si="41"/>
        <v>0</v>
      </c>
    </row>
    <row r="453" spans="1:15" s="26" customFormat="1" ht="26.4" x14ac:dyDescent="0.25">
      <c r="A453" s="70">
        <v>364</v>
      </c>
      <c r="B453" s="72" t="s">
        <v>993</v>
      </c>
      <c r="C453" s="73" t="s">
        <v>298</v>
      </c>
      <c r="D453" s="74" t="s">
        <v>994</v>
      </c>
      <c r="E453" s="75">
        <v>35</v>
      </c>
      <c r="F453" s="74">
        <v>505.97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0"/>
        <v>35</v>
      </c>
      <c r="O453" s="25">
        <f t="shared" si="41"/>
        <v>505.97</v>
      </c>
    </row>
    <row r="454" spans="1:15" s="26" customFormat="1" ht="26.4" x14ac:dyDescent="0.25">
      <c r="A454" s="70">
        <v>365</v>
      </c>
      <c r="B454" s="72" t="s">
        <v>995</v>
      </c>
      <c r="C454" s="73" t="s">
        <v>387</v>
      </c>
      <c r="D454" s="74" t="s">
        <v>996</v>
      </c>
      <c r="E454" s="75">
        <v>10</v>
      </c>
      <c r="F454" s="74">
        <v>2587.5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0"/>
        <v>10</v>
      </c>
      <c r="O454" s="25">
        <f t="shared" si="41"/>
        <v>2587.5</v>
      </c>
    </row>
    <row r="455" spans="1:15" s="26" customFormat="1" ht="26.4" x14ac:dyDescent="0.25">
      <c r="A455" s="70">
        <v>366</v>
      </c>
      <c r="B455" s="72" t="s">
        <v>997</v>
      </c>
      <c r="C455" s="73" t="s">
        <v>998</v>
      </c>
      <c r="D455" s="74" t="s">
        <v>999</v>
      </c>
      <c r="E455" s="75">
        <v>44</v>
      </c>
      <c r="F455" s="74">
        <v>92510.31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0"/>
        <v>44</v>
      </c>
      <c r="O455" s="25">
        <f t="shared" si="41"/>
        <v>92510.31</v>
      </c>
    </row>
    <row r="456" spans="1:15" s="26" customFormat="1" ht="13.2" x14ac:dyDescent="0.25">
      <c r="A456" s="70">
        <v>367</v>
      </c>
      <c r="B456" s="72" t="s">
        <v>1000</v>
      </c>
      <c r="C456" s="73" t="s">
        <v>295</v>
      </c>
      <c r="D456" s="74" t="s">
        <v>1001</v>
      </c>
      <c r="E456" s="75">
        <v>1820</v>
      </c>
      <c r="F456" s="74">
        <v>3894.8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0"/>
        <v>1820</v>
      </c>
      <c r="O456" s="25">
        <f t="shared" si="41"/>
        <v>3894.8</v>
      </c>
    </row>
    <row r="457" spans="1:15" s="17" customFormat="1" ht="13.5" customHeight="1" thickBot="1" x14ac:dyDescent="0.3"/>
    <row r="458" spans="1:15" s="17" customFormat="1" ht="26.25" customHeight="1" x14ac:dyDescent="0.25">
      <c r="A458" s="92" t="s">
        <v>139</v>
      </c>
      <c r="B458" s="86" t="s">
        <v>32</v>
      </c>
      <c r="C458" s="97" t="s">
        <v>141</v>
      </c>
      <c r="D458" s="86" t="s">
        <v>142</v>
      </c>
      <c r="E458" s="86" t="s">
        <v>1028</v>
      </c>
      <c r="F458" s="86"/>
      <c r="G458" s="87" t="s">
        <v>146</v>
      </c>
    </row>
    <row r="459" spans="1:15" s="17" customFormat="1" ht="12.75" customHeight="1" x14ac:dyDescent="0.25">
      <c r="A459" s="93"/>
      <c r="B459" s="95"/>
      <c r="C459" s="98"/>
      <c r="D459" s="95"/>
      <c r="E459" s="90" t="s">
        <v>147</v>
      </c>
      <c r="F459" s="90" t="s">
        <v>148</v>
      </c>
      <c r="G459" s="88"/>
    </row>
    <row r="460" spans="1:15" s="17" customFormat="1" ht="13.5" customHeight="1" thickBot="1" x14ac:dyDescent="0.3">
      <c r="A460" s="94"/>
      <c r="B460" s="96"/>
      <c r="C460" s="99"/>
      <c r="D460" s="96"/>
      <c r="E460" s="91"/>
      <c r="F460" s="91"/>
      <c r="G460" s="89"/>
    </row>
    <row r="461" spans="1:15" s="26" customFormat="1" ht="39.6" x14ac:dyDescent="0.25">
      <c r="A461" s="70">
        <v>368</v>
      </c>
      <c r="B461" s="72" t="s">
        <v>1002</v>
      </c>
      <c r="C461" s="73" t="s">
        <v>295</v>
      </c>
      <c r="D461" s="74" t="s">
        <v>1003</v>
      </c>
      <c r="E461" s="75">
        <v>1600</v>
      </c>
      <c r="F461" s="74">
        <v>2304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ref="N461:O468" si="42">E461</f>
        <v>1600</v>
      </c>
      <c r="O461" s="25">
        <f t="shared" si="42"/>
        <v>2304</v>
      </c>
    </row>
    <row r="462" spans="1:15" s="26" customFormat="1" ht="39.6" x14ac:dyDescent="0.25">
      <c r="A462" s="70">
        <v>369</v>
      </c>
      <c r="B462" s="72" t="s">
        <v>1004</v>
      </c>
      <c r="C462" s="73" t="s">
        <v>295</v>
      </c>
      <c r="D462" s="74" t="s">
        <v>1005</v>
      </c>
      <c r="E462" s="75">
        <v>650</v>
      </c>
      <c r="F462" s="74">
        <v>643.5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2"/>
        <v>650</v>
      </c>
      <c r="O462" s="25">
        <f t="shared" si="42"/>
        <v>643.5</v>
      </c>
    </row>
    <row r="463" spans="1:15" s="26" customFormat="1" ht="39.6" x14ac:dyDescent="0.25">
      <c r="A463" s="70">
        <v>370</v>
      </c>
      <c r="B463" s="72" t="s">
        <v>1006</v>
      </c>
      <c r="C463" s="73" t="s">
        <v>295</v>
      </c>
      <c r="D463" s="74" t="s">
        <v>1007</v>
      </c>
      <c r="E463" s="75">
        <v>300</v>
      </c>
      <c r="F463" s="74">
        <v>366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2"/>
        <v>300</v>
      </c>
      <c r="O463" s="25">
        <f t="shared" si="42"/>
        <v>366</v>
      </c>
    </row>
    <row r="464" spans="1:15" s="26" customFormat="1" ht="39.6" x14ac:dyDescent="0.25">
      <c r="A464" s="70">
        <v>371</v>
      </c>
      <c r="B464" s="72" t="s">
        <v>1008</v>
      </c>
      <c r="C464" s="73" t="s">
        <v>295</v>
      </c>
      <c r="D464" s="74" t="s">
        <v>1009</v>
      </c>
      <c r="E464" s="75">
        <v>600</v>
      </c>
      <c r="F464" s="74">
        <v>1219.8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2"/>
        <v>600</v>
      </c>
      <c r="O464" s="25">
        <f t="shared" si="42"/>
        <v>1219.8</v>
      </c>
    </row>
    <row r="465" spans="1:15" s="26" customFormat="1" ht="39.6" x14ac:dyDescent="0.25">
      <c r="A465" s="70">
        <v>372</v>
      </c>
      <c r="B465" s="72" t="s">
        <v>1010</v>
      </c>
      <c r="C465" s="73" t="s">
        <v>295</v>
      </c>
      <c r="D465" s="74" t="s">
        <v>1011</v>
      </c>
      <c r="E465" s="75">
        <v>150</v>
      </c>
      <c r="F465" s="74">
        <v>984.40000000000009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2"/>
        <v>150</v>
      </c>
      <c r="O465" s="25">
        <f t="shared" si="42"/>
        <v>984.40000000000009</v>
      </c>
    </row>
    <row r="466" spans="1:15" s="26" customFormat="1" ht="39.6" x14ac:dyDescent="0.25">
      <c r="A466" s="70">
        <v>373</v>
      </c>
      <c r="B466" s="72" t="s">
        <v>1012</v>
      </c>
      <c r="C466" s="73" t="s">
        <v>295</v>
      </c>
      <c r="D466" s="74" t="s">
        <v>831</v>
      </c>
      <c r="E466" s="75">
        <v>1060</v>
      </c>
      <c r="F466" s="74">
        <v>2226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2"/>
        <v>1060</v>
      </c>
      <c r="O466" s="25">
        <f t="shared" si="42"/>
        <v>2226</v>
      </c>
    </row>
    <row r="467" spans="1:15" s="26" customFormat="1" ht="39.6" x14ac:dyDescent="0.25">
      <c r="A467" s="70">
        <v>374</v>
      </c>
      <c r="B467" s="72" t="s">
        <v>1013</v>
      </c>
      <c r="C467" s="73" t="s">
        <v>295</v>
      </c>
      <c r="D467" s="74" t="s">
        <v>1014</v>
      </c>
      <c r="E467" s="75">
        <v>100</v>
      </c>
      <c r="F467" s="74">
        <v>1377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2"/>
        <v>100</v>
      </c>
      <c r="O467" s="25">
        <f t="shared" si="42"/>
        <v>1377</v>
      </c>
    </row>
    <row r="468" spans="1:15" s="26" customFormat="1" ht="39.6" x14ac:dyDescent="0.25">
      <c r="A468" s="70">
        <v>375</v>
      </c>
      <c r="B468" s="72" t="s">
        <v>1015</v>
      </c>
      <c r="C468" s="73" t="s">
        <v>295</v>
      </c>
      <c r="D468" s="74" t="s">
        <v>1016</v>
      </c>
      <c r="E468" s="75">
        <v>2796</v>
      </c>
      <c r="F468" s="74">
        <v>6012.34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2"/>
        <v>2796</v>
      </c>
      <c r="O468" s="25">
        <f t="shared" si="42"/>
        <v>6012.34</v>
      </c>
    </row>
    <row r="469" spans="1:15" s="17" customFormat="1" ht="13.5" customHeight="1" thickBot="1" x14ac:dyDescent="0.3"/>
    <row r="470" spans="1:15" s="17" customFormat="1" ht="26.25" customHeight="1" x14ac:dyDescent="0.25">
      <c r="A470" s="92" t="s">
        <v>139</v>
      </c>
      <c r="B470" s="86" t="s">
        <v>32</v>
      </c>
      <c r="C470" s="97" t="s">
        <v>141</v>
      </c>
      <c r="D470" s="86" t="s">
        <v>142</v>
      </c>
      <c r="E470" s="86" t="s">
        <v>1028</v>
      </c>
      <c r="F470" s="86"/>
      <c r="G470" s="87" t="s">
        <v>146</v>
      </c>
    </row>
    <row r="471" spans="1:15" s="17" customFormat="1" ht="12.75" customHeight="1" x14ac:dyDescent="0.25">
      <c r="A471" s="93"/>
      <c r="B471" s="95"/>
      <c r="C471" s="98"/>
      <c r="D471" s="95"/>
      <c r="E471" s="90" t="s">
        <v>147</v>
      </c>
      <c r="F471" s="90" t="s">
        <v>148</v>
      </c>
      <c r="G471" s="88"/>
    </row>
    <row r="472" spans="1:15" s="17" customFormat="1" ht="13.5" customHeight="1" thickBot="1" x14ac:dyDescent="0.3">
      <c r="A472" s="94"/>
      <c r="B472" s="96"/>
      <c r="C472" s="99"/>
      <c r="D472" s="96"/>
      <c r="E472" s="91"/>
      <c r="F472" s="91"/>
      <c r="G472" s="89"/>
    </row>
    <row r="473" spans="1:15" s="26" customFormat="1" ht="39.6" x14ac:dyDescent="0.25">
      <c r="A473" s="70">
        <v>376</v>
      </c>
      <c r="B473" s="72" t="s">
        <v>1017</v>
      </c>
      <c r="C473" s="73" t="s">
        <v>295</v>
      </c>
      <c r="D473" s="74" t="s">
        <v>494</v>
      </c>
      <c r="E473" s="75">
        <v>8120</v>
      </c>
      <c r="F473" s="74">
        <v>4344.2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ref="N473:O478" si="43">E473</f>
        <v>8120</v>
      </c>
      <c r="O473" s="25">
        <f t="shared" si="43"/>
        <v>4344.2</v>
      </c>
    </row>
    <row r="474" spans="1:15" s="26" customFormat="1" ht="39.6" x14ac:dyDescent="0.25">
      <c r="A474" s="70">
        <v>377</v>
      </c>
      <c r="B474" s="72" t="s">
        <v>1018</v>
      </c>
      <c r="C474" s="73" t="s">
        <v>295</v>
      </c>
      <c r="D474" s="74" t="s">
        <v>1019</v>
      </c>
      <c r="E474" s="75">
        <v>24800</v>
      </c>
      <c r="F474" s="74">
        <v>16780.3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3"/>
        <v>24800</v>
      </c>
      <c r="O474" s="25">
        <f t="shared" si="43"/>
        <v>16780.3</v>
      </c>
    </row>
    <row r="475" spans="1:15" s="26" customFormat="1" ht="13.2" x14ac:dyDescent="0.25">
      <c r="A475" s="70">
        <v>378</v>
      </c>
      <c r="B475" s="72" t="s">
        <v>1020</v>
      </c>
      <c r="C475" s="73" t="s">
        <v>295</v>
      </c>
      <c r="D475" s="74" t="s">
        <v>1021</v>
      </c>
      <c r="E475" s="75">
        <v>2300</v>
      </c>
      <c r="F475" s="74">
        <v>3543.84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3"/>
        <v>2300</v>
      </c>
      <c r="O475" s="25">
        <f t="shared" si="43"/>
        <v>3543.84</v>
      </c>
    </row>
    <row r="476" spans="1:15" s="26" customFormat="1" ht="13.2" x14ac:dyDescent="0.25">
      <c r="A476" s="70">
        <v>379</v>
      </c>
      <c r="B476" s="72" t="s">
        <v>1022</v>
      </c>
      <c r="C476" s="73" t="s">
        <v>295</v>
      </c>
      <c r="D476" s="74" t="s">
        <v>1023</v>
      </c>
      <c r="E476" s="75">
        <v>1000</v>
      </c>
      <c r="F476" s="74">
        <v>2247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3"/>
        <v>1000</v>
      </c>
      <c r="O476" s="25">
        <f t="shared" si="43"/>
        <v>2247</v>
      </c>
    </row>
    <row r="477" spans="1:15" s="26" customFormat="1" ht="13.2" x14ac:dyDescent="0.25">
      <c r="A477" s="70">
        <v>380</v>
      </c>
      <c r="B477" s="72" t="s">
        <v>1024</v>
      </c>
      <c r="C477" s="73" t="s">
        <v>295</v>
      </c>
      <c r="D477" s="74" t="s">
        <v>1021</v>
      </c>
      <c r="E477" s="75"/>
      <c r="F477" s="74"/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3"/>
        <v>0</v>
      </c>
      <c r="O477" s="25">
        <f t="shared" si="43"/>
        <v>0</v>
      </c>
    </row>
    <row r="478" spans="1:15" s="26" customFormat="1" ht="27" thickBot="1" x14ac:dyDescent="0.3">
      <c r="A478" s="70">
        <v>381</v>
      </c>
      <c r="B478" s="72" t="s">
        <v>1025</v>
      </c>
      <c r="C478" s="73" t="s">
        <v>298</v>
      </c>
      <c r="D478" s="74" t="s">
        <v>1026</v>
      </c>
      <c r="E478" s="75"/>
      <c r="F478" s="74"/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3"/>
        <v>0</v>
      </c>
      <c r="O478" s="25">
        <f t="shared" si="43"/>
        <v>0</v>
      </c>
    </row>
    <row r="479" spans="1:15" s="17" customFormat="1" ht="13.8" thickBot="1" x14ac:dyDescent="0.3">
      <c r="A479" s="27"/>
      <c r="B479" s="29"/>
      <c r="C479" s="29"/>
      <c r="D479" s="30"/>
      <c r="E479" s="31">
        <f>SUM(Лист1!N5:N478)</f>
        <v>156378.1</v>
      </c>
      <c r="F479" s="32">
        <f>SUM(Лист1!O5:O478)</f>
        <v>7225072.6599999974</v>
      </c>
      <c r="G479" s="33"/>
    </row>
    <row r="480" spans="1:15" s="17" customFormat="1" ht="13.2" x14ac:dyDescent="0.25"/>
  </sheetData>
  <mergeCells count="184">
    <mergeCell ref="F6:F7"/>
    <mergeCell ref="D5:D7"/>
    <mergeCell ref="E5:F5"/>
    <mergeCell ref="G5:G7"/>
    <mergeCell ref="E6:E7"/>
    <mergeCell ref="A5:A7"/>
    <mergeCell ref="B5:B7"/>
    <mergeCell ref="C5:C7"/>
    <mergeCell ref="E50:F50"/>
    <mergeCell ref="G50:G52"/>
    <mergeCell ref="E51:E52"/>
    <mergeCell ref="F51:F52"/>
    <mergeCell ref="A50:A52"/>
    <mergeCell ref="B50:B52"/>
    <mergeCell ref="C50:C52"/>
    <mergeCell ref="D50:D52"/>
    <mergeCell ref="E25:F25"/>
    <mergeCell ref="G25:G27"/>
    <mergeCell ref="E26:E27"/>
    <mergeCell ref="F26:F27"/>
    <mergeCell ref="A25:A27"/>
    <mergeCell ref="B25:B27"/>
    <mergeCell ref="C25:C27"/>
    <mergeCell ref="D25:D27"/>
    <mergeCell ref="E92:F92"/>
    <mergeCell ref="G92:G94"/>
    <mergeCell ref="E93:E94"/>
    <mergeCell ref="F93:F94"/>
    <mergeCell ref="A92:A94"/>
    <mergeCell ref="B92:B94"/>
    <mergeCell ref="C92:C94"/>
    <mergeCell ref="D92:D94"/>
    <mergeCell ref="E71:F71"/>
    <mergeCell ref="G71:G73"/>
    <mergeCell ref="E72:E73"/>
    <mergeCell ref="F72:F73"/>
    <mergeCell ref="A71:A73"/>
    <mergeCell ref="B71:B73"/>
    <mergeCell ref="C71:C73"/>
    <mergeCell ref="D71:D73"/>
    <mergeCell ref="E137:F137"/>
    <mergeCell ref="G137:G139"/>
    <mergeCell ref="E138:E139"/>
    <mergeCell ref="F138:F139"/>
    <mergeCell ref="A137:A139"/>
    <mergeCell ref="B137:B139"/>
    <mergeCell ref="C137:C139"/>
    <mergeCell ref="D137:D139"/>
    <mergeCell ref="E118:F118"/>
    <mergeCell ref="G118:G120"/>
    <mergeCell ref="E119:E120"/>
    <mergeCell ref="F119:F120"/>
    <mergeCell ref="A118:A120"/>
    <mergeCell ref="B118:B120"/>
    <mergeCell ref="C118:C120"/>
    <mergeCell ref="D118:D120"/>
    <mergeCell ref="E179:F179"/>
    <mergeCell ref="G179:G181"/>
    <mergeCell ref="E180:E181"/>
    <mergeCell ref="F180:F181"/>
    <mergeCell ref="A179:A181"/>
    <mergeCell ref="B179:B181"/>
    <mergeCell ref="C179:C181"/>
    <mergeCell ref="D179:D181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220:F220"/>
    <mergeCell ref="G220:G222"/>
    <mergeCell ref="E221:E222"/>
    <mergeCell ref="F221:F222"/>
    <mergeCell ref="A220:A222"/>
    <mergeCell ref="B220:B222"/>
    <mergeCell ref="C220:C222"/>
    <mergeCell ref="D220:D222"/>
    <mergeCell ref="E200:F200"/>
    <mergeCell ref="G200:G202"/>
    <mergeCell ref="E201:E202"/>
    <mergeCell ref="F201:F202"/>
    <mergeCell ref="A200:A202"/>
    <mergeCell ref="B200:B202"/>
    <mergeCell ref="C200:C202"/>
    <mergeCell ref="D200:D202"/>
    <mergeCell ref="E266:F266"/>
    <mergeCell ref="G266:G268"/>
    <mergeCell ref="E267:E268"/>
    <mergeCell ref="F267:F268"/>
    <mergeCell ref="A266:A268"/>
    <mergeCell ref="B266:B268"/>
    <mergeCell ref="C266:C268"/>
    <mergeCell ref="D266:D268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309:F309"/>
    <mergeCell ref="G309:G311"/>
    <mergeCell ref="E310:E311"/>
    <mergeCell ref="F310:F311"/>
    <mergeCell ref="A309:A311"/>
    <mergeCell ref="B309:B311"/>
    <mergeCell ref="C309:C311"/>
    <mergeCell ref="D309:D311"/>
    <mergeCell ref="E286:F286"/>
    <mergeCell ref="G286:G288"/>
    <mergeCell ref="E287:E288"/>
    <mergeCell ref="F287:F288"/>
    <mergeCell ref="A286:A288"/>
    <mergeCell ref="B286:B288"/>
    <mergeCell ref="C286:C288"/>
    <mergeCell ref="D286:D288"/>
    <mergeCell ref="E350:F350"/>
    <mergeCell ref="G350:G352"/>
    <mergeCell ref="E351:E352"/>
    <mergeCell ref="F351:F352"/>
    <mergeCell ref="A350:A352"/>
    <mergeCell ref="B350:B352"/>
    <mergeCell ref="C350:C352"/>
    <mergeCell ref="D350:D352"/>
    <mergeCell ref="E329:F329"/>
    <mergeCell ref="G329:G331"/>
    <mergeCell ref="E330:E331"/>
    <mergeCell ref="F330:F331"/>
    <mergeCell ref="A329:A331"/>
    <mergeCell ref="B329:B331"/>
    <mergeCell ref="C329:C331"/>
    <mergeCell ref="D329:D331"/>
    <mergeCell ref="E394:F394"/>
    <mergeCell ref="G394:G396"/>
    <mergeCell ref="E395:E396"/>
    <mergeCell ref="F395:F396"/>
    <mergeCell ref="A394:A396"/>
    <mergeCell ref="B394:B396"/>
    <mergeCell ref="C394:C396"/>
    <mergeCell ref="D394:D396"/>
    <mergeCell ref="E370:F370"/>
    <mergeCell ref="G370:G372"/>
    <mergeCell ref="E371:E372"/>
    <mergeCell ref="F371:F372"/>
    <mergeCell ref="A370:A372"/>
    <mergeCell ref="B370:B372"/>
    <mergeCell ref="C370:C372"/>
    <mergeCell ref="D370:D372"/>
    <mergeCell ref="E436:F436"/>
    <mergeCell ref="G436:G438"/>
    <mergeCell ref="E437:E438"/>
    <mergeCell ref="F437:F438"/>
    <mergeCell ref="A436:A438"/>
    <mergeCell ref="B436:B438"/>
    <mergeCell ref="C436:C438"/>
    <mergeCell ref="D436:D438"/>
    <mergeCell ref="E417:F417"/>
    <mergeCell ref="G417:G419"/>
    <mergeCell ref="E418:E419"/>
    <mergeCell ref="F418:F419"/>
    <mergeCell ref="A417:A419"/>
    <mergeCell ref="B417:B419"/>
    <mergeCell ref="C417:C419"/>
    <mergeCell ref="D417:D419"/>
    <mergeCell ref="E470:F470"/>
    <mergeCell ref="G470:G472"/>
    <mergeCell ref="E471:E472"/>
    <mergeCell ref="F471:F472"/>
    <mergeCell ref="A470:A472"/>
    <mergeCell ref="B470:B472"/>
    <mergeCell ref="C470:C472"/>
    <mergeCell ref="D470:D472"/>
    <mergeCell ref="E458:F458"/>
    <mergeCell ref="G458:G460"/>
    <mergeCell ref="E459:E460"/>
    <mergeCell ref="F459:F460"/>
    <mergeCell ref="A458:A460"/>
    <mergeCell ref="B458:B460"/>
    <mergeCell ref="C458:C460"/>
    <mergeCell ref="D458:D46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3" manualBreakCount="23">
    <brk id="23" max="16383" man="1"/>
    <brk id="48" max="16383" man="1"/>
    <brk id="69" max="16383" man="1"/>
    <brk id="90" max="16383" man="1"/>
    <brk id="116" max="16383" man="1"/>
    <brk id="135" max="16383" man="1"/>
    <brk id="156" max="16383" man="1"/>
    <brk id="177" max="16383" man="1"/>
    <brk id="198" max="16383" man="1"/>
    <brk id="218" max="16383" man="1"/>
    <brk id="242" max="16383" man="1"/>
    <brk id="264" max="16383" man="1"/>
    <brk id="284" max="16383" man="1"/>
    <brk id="307" max="16383" man="1"/>
    <brk id="327" max="16383" man="1"/>
    <brk id="348" max="16383" man="1"/>
    <brk id="368" max="16383" man="1"/>
    <brk id="392" max="16383" man="1"/>
    <brk id="415" max="16383" man="1"/>
    <brk id="434" max="16383" man="1"/>
    <brk id="456" max="16383" man="1"/>
    <brk id="468" max="16383" man="1"/>
    <brk id="4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- 23 -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2020-02-11T13:12:17Z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