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16</definedName>
    <definedName name="MPageCount">17</definedName>
    <definedName name="MPageRange" hidden="1">Лист1!$A$339:$A$350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E349" i="4"/>
  <c r="F34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<sst xmlns="http://schemas.openxmlformats.org/spreadsheetml/2006/main" count="1501" uniqueCount="822">
  <si>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</si>
  <si>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</si>
  <si>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</si>
  <si>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</si>
  <si>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</si>
  <si>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</si>
  <si>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</si>
  <si>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</si>
  <si>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</si>
  <si>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</si>
  <si>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</si>
  <si>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</si>
  <si>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</si>
  <si>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</si>
  <si>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</si>
  <si>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</si>
  <si>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</si>
  <si>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</si>
  <si>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</si>
  <si>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</si>
  <si>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</si>
  <si>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</si>
  <si>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</si>
  <si>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</si>
  <si>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</si>
  <si>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</si>
  <si>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</si>
  <si>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</si>
  <si>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</si>
  <si>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</si>
  <si>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</si>
  <si>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</si>
  <si>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</si>
  <si>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</si>
  <si>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</si>
  <si>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</si>
  <si>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</si>
  <si>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</si>
  <si>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</si>
  <si>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</si>
  <si>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</si>
  <si>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</si>
  <si>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</si>
  <si>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</si>
  <si>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</si>
  <si>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</si>
  <si>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</si>
  <si>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</si>
  <si>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</si>
  <si>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</si>
  <si>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</si>
  <si>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</si>
  <si>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</si>
  <si>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</si>
  <si>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</si>
  <si>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</si>
  <si>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</si>
  <si>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</si>
  <si>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</si>
  <si>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</si>
  <si>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</si>
  <si>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</si>
  <si>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</si>
  <si>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</si>
  <si>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</si>
  <si>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</si>
  <si>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</si>
  <si>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</si>
  <si>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</si>
  <si>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</si>
  <si>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</si>
  <si>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</si>
  <si>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</si>
  <si>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</si>
  <si>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</si>
  <si>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</si>
  <si>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</si>
  <si>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</si>
  <si>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</si>
  <si>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</si>
  <si>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</si>
  <si>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</si>
  <si>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</si>
  <si>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</si>
  <si>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</si>
  <si>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</si>
  <si>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</si>
  <si>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</si>
  <si>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</si>
  <si>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</si>
  <si>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</si>
  <si>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</si>
  <si>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</si>
  <si>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</si>
  <si>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</si>
  <si>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</si>
  <si>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</si>
  <si>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</si>
  <si>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</si>
  <si>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</si>
  <si>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</si>
  <si>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</si>
  <si>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</si>
  <si>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</si>
  <si>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</si>
  <si>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</si>
  <si>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</si>
  <si>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</si>
  <si>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</si>
  <si>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</si>
  <si>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</si>
  <si>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</si>
  <si>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</si>
  <si>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</si>
  <si>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</si>
  <si>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</si>
  <si>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</si>
  <si>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</si>
  <si>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</si>
  <si>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</si>
  <si>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</si>
  <si>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</si>
  <si>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</si>
  <si>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</si>
  <si>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</si>
  <si>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</si>
  <si>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</si>
  <si>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</si>
  <si>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</si>
  <si>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</si>
  <si>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</si>
  <si>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</si>
  <si>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</si>
  <si>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</si>
  <si>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</si>
  <si>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</si>
  <si>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</si>
  <si>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</si>
  <si>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</si>
  <si>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</si>
  <si>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</si>
  <si>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</si>
  <si>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</si>
  <si>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</si>
  <si>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</si>
  <si>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</si>
  <si>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</si>
  <si>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</si>
  <si>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</si>
  <si>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</si>
  <si>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</si>
  <si>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</si>
  <si>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</si>
  <si>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</si>
  <si>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</si>
  <si>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</si>
  <si>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</si>
  <si>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</si>
  <si>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</si>
  <si>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</si>
  <si>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</si>
  <si>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</si>
  <si>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</si>
  <si>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</si>
  <si>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</si>
  <si>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</si>
  <si>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</si>
  <si>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</si>
  <si>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</si>
  <si>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</si>
  <si>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</si>
  <si>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</si>
  <si>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</si>
  <si>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</si>
  <si>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</si>
  <si>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</si>
  <si>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</si>
  <si>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</si>
  <si>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</si>
  <si>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</si>
  <si>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</si>
  <si>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</si>
  <si>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</si>
  <si>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</si>
  <si>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</si>
  <si>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</si>
  <si>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</si>
  <si>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</si>
  <si>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</si>
  <si>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</si>
  <si>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</si>
  <si>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</si>
  <si>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</si>
  <si>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</si>
  <si>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</si>
  <si>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</si>
  <si>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</si>
  <si>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</si>
  <si>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</si>
  <si>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</si>
  <si>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</si>
  <si>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</si>
  <si>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</si>
  <si>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</si>
  <si>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</si>
  <si>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</si>
  <si>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</si>
  <si>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</si>
  <si>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</si>
  <si>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</si>
  <si>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</si>
  <si>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</si>
  <si>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</si>
  <si>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</si>
  <si>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</si>
  <si>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</si>
  <si>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</si>
  <si>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</si>
  <si>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</si>
  <si>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</si>
  <si>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</si>
  <si>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</si>
  <si>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</si>
  <si>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</si>
  <si>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</si>
  <si>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</si>
  <si>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</si>
  <si>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</si>
  <si>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</si>
  <si>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</si>
  <si>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</si>
  <si>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</si>
  <si>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</si>
  <si>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</si>
  <si>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</si>
  <si>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</si>
  <si>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</si>
  <si>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</si>
  <si>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</si>
  <si>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</si>
  <si>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</si>
  <si>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</si>
  <si>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</si>
  <si>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</si>
  <si>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</si>
  <si>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</si>
  <si>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</si>
  <si>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</si>
  <si>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</si>
  <si>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</si>
  <si>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</si>
  <si>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</si>
  <si>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</si>
  <si>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</si>
  <si>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</si>
  <si>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</si>
  <si>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</si>
  <si>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</si>
  <si>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</si>
  <si>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</si>
  <si>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</si>
  <si>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</si>
  <si>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</si>
  <si>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</si>
  <si>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</si>
  <si>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</si>
  <si>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</si>
  <si>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</si>
  <si>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</si>
  <si>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</si>
  <si>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</si>
  <si>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</si>
  <si>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</si>
  <si>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</si>
  <si>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</si>
  <si>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</si>
  <si>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</si>
  <si>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</si>
  <si>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</si>
  <si>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</si>
  <si>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</si>
  <si>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</si>
  <si>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</si>
  <si>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</si>
  <si>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</si>
  <si>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</si>
  <si>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</si>
  <si>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</si>
  <si>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</si>
  <si>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</si>
  <si>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</si>
  <si>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</si>
  <si>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</si>
  <si>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</si>
  <si>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</si>
  <si>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</si>
  <si>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4661,15</t>
  </si>
  <si>
    <t xml:space="preserve">Dialyser xevonta Hi 18 </t>
  </si>
  <si>
    <t>740,08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</si>
  <si>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</si>
  <si>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</si>
  <si>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</si>
  <si>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</si>
  <si>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</si>
  <si>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</si>
  <si>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</si>
  <si>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</si>
  <si>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</si>
  <si>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</si>
  <si>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</si>
  <si>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</si>
  <si>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</si>
  <si>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 xml:space="preserve">Азімед  по 250 мг N6 </t>
  </si>
  <si>
    <t>61,15</t>
  </si>
  <si>
    <t xml:space="preserve">Азитроміцин капс.по 500мг №3 </t>
  </si>
  <si>
    <t>28,99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</si>
  <si>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</si>
  <si>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</si>
  <si>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</si>
  <si>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</si>
  <si>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327,88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</si>
  <si>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</si>
  <si>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</si>
  <si>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</si>
  <si>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</si>
  <si>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</si>
  <si>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</si>
  <si>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</si>
  <si>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</si>
  <si>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</si>
  <si>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</si>
  <si>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</si>
  <si>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</si>
  <si>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</si>
  <si>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</si>
  <si>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</si>
  <si>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</si>
  <si>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</si>
  <si>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</si>
  <si>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</si>
  <si>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</si>
  <si>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</si>
  <si>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</si>
  <si>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</si>
  <si>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</si>
  <si>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</si>
  <si>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</si>
  <si>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</si>
  <si>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</si>
  <si>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</si>
  <si>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</si>
  <si>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</si>
  <si>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</si>
  <si>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</si>
  <si>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</si>
  <si>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</si>
  <si>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</si>
  <si>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</si>
  <si>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</si>
  <si>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</si>
  <si>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</si>
  <si>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</si>
  <si>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</si>
  <si>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</si>
  <si>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</si>
  <si>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</si>
  <si>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</si>
  <si>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</si>
  <si>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</si>
  <si>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</si>
  <si>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</si>
  <si>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23,17</t>
  </si>
  <si>
    <t xml:space="preserve">Аранесп р-р 100мкг/мл шприц 0,3мл №1 </t>
  </si>
  <si>
    <t>1581,28</t>
  </si>
  <si>
    <t xml:space="preserve">Аритміл таб. по 200 мг №20 </t>
  </si>
  <si>
    <t>25,98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</si>
  <si>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</si>
  <si>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</si>
  <si>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</si>
  <si>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</si>
  <si>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</si>
  <si>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</si>
  <si>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</si>
  <si>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282,48</t>
  </si>
  <si>
    <t xml:space="preserve">Атрогрел табл. по 75 мг №30 </t>
  </si>
  <si>
    <t>61,46</t>
  </si>
  <si>
    <t xml:space="preserve">Атропін 0.1% 1.0 N 10 </t>
  </si>
  <si>
    <t>26,28</t>
  </si>
  <si>
    <t xml:space="preserve">Бікарбонатний концентрат  Bi DAG 5008  (650g) </t>
  </si>
  <si>
    <t>215,95</t>
  </si>
  <si>
    <t xml:space="preserve">Баланс 1,5%ГЛЮКОЗИ 1,75 ММОЛЬ/Л КАЛЬЦІЮ Розчин </t>
  </si>
  <si>
    <t>212,93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</si>
  <si>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</si>
  <si>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</si>
  <si>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</si>
  <si>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</si>
  <si>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</si>
  <si>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154,07</t>
  </si>
  <si>
    <t xml:space="preserve">Бетадине р-р 10% 1000мл. у фл. </t>
  </si>
  <si>
    <t>378,18</t>
  </si>
  <si>
    <t xml:space="preserve">Бинт  н/стер,7*14 </t>
  </si>
  <si>
    <t>5,39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</si>
  <si>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</si>
  <si>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</si>
  <si>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</si>
  <si>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</si>
  <si>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</si>
  <si>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</si>
  <si>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</si>
  <si>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</si>
  <si>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</si>
  <si>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</si>
  <si>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8,84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</si>
  <si>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</si>
  <si>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</si>
  <si>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</si>
  <si>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Волютенз р-р д/інф.500мл </t>
  </si>
  <si>
    <t>256,80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</si>
  <si>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</si>
  <si>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</si>
  <si>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</si>
  <si>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</si>
  <si>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</si>
  <si>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</si>
  <si>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</si>
  <si>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119,68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</si>
  <si>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</si>
  <si>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</si>
  <si>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</si>
  <si>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</si>
  <si>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</si>
  <si>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</si>
  <si>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</si>
  <si>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</si>
  <si>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</si>
  <si>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</si>
  <si>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</si>
  <si>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</si>
  <si>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</si>
  <si>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</si>
  <si>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</si>
  <si>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</si>
  <si>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</si>
  <si>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Діалізатор  FХ CorDiax 60 </t>
  </si>
  <si>
    <t>974,85</t>
  </si>
  <si>
    <t xml:space="preserve">Діалізатор  FХ100 Classix </t>
  </si>
  <si>
    <t>855,77</t>
  </si>
  <si>
    <t xml:space="preserve">Діалізатор  FХ60 Classix </t>
  </si>
  <si>
    <t>649,09</t>
  </si>
  <si>
    <t xml:space="preserve">Діалізатор  FХ80 Classix </t>
  </si>
  <si>
    <t>766,73</t>
  </si>
  <si>
    <t xml:space="preserve">Діалізатор  xevonta Hi 18 </t>
  </si>
  <si>
    <t>745,09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</si>
  <si>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</si>
  <si>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</si>
  <si>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</si>
  <si>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</si>
  <si>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</si>
  <si>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</si>
  <si>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Діклофенак  25мг/мл по 3 мл в амп. №10 </t>
  </si>
  <si>
    <t>22,11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</si>
  <si>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</si>
  <si>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</si>
  <si>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</si>
  <si>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</si>
  <si>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159,96</t>
  </si>
  <si>
    <t xml:space="preserve">Дезінфекційний ковпачок стей-сейф </t>
  </si>
  <si>
    <t>20,03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</si>
  <si>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</si>
  <si>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</si>
  <si>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</si>
  <si>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</si>
  <si>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</si>
  <si>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4 мг/мл по 1 мл в амп. №5 </t>
  </si>
  <si>
    <t>9,07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</si>
  <si>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</si>
  <si>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</si>
  <si>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</si>
  <si>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</si>
  <si>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</si>
  <si>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</si>
  <si>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</si>
  <si>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66,44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</si>
  <si>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</si>
  <si>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</si>
  <si>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</si>
  <si>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</si>
  <si>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</si>
  <si>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</si>
  <si>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</si>
  <si>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652,70</t>
  </si>
  <si>
    <t xml:space="preserve">Еналаприл табл. по 20 мг №20 </t>
  </si>
  <si>
    <t>8,57</t>
  </si>
  <si>
    <t>9,69</t>
  </si>
  <si>
    <t xml:space="preserve">Еспа-Ліпон 600,25мг/мл по 24амп.№5 </t>
  </si>
  <si>
    <t>385,34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</si>
  <si>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</si>
  <si>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</si>
  <si>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</si>
  <si>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</si>
  <si>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"Споросепт фл. 1л. </t>
  </si>
  <si>
    <t xml:space="preserve">Засіб дезінфікуючий "госпісепт" 1 кг №300 </t>
  </si>
  <si>
    <t>кан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</si>
  <si>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</si>
  <si>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</si>
  <si>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</si>
  <si>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</si>
  <si>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</si>
  <si>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</si>
  <si>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</si>
  <si>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</si>
  <si>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</si>
  <si>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</si>
  <si>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</si>
  <si>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</si>
  <si>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</si>
  <si>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</si>
  <si>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</si>
  <si>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</si>
  <si>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</si>
  <si>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3549,11</t>
  </si>
  <si>
    <t xml:space="preserve">Кислотний концентрат для гемодіалізу Granudia  AF-83 </t>
  </si>
  <si>
    <t>3559,48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</si>
  <si>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</si>
  <si>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</si>
  <si>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</si>
  <si>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</si>
  <si>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</si>
  <si>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</si>
  <si>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</si>
  <si>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Клопідогрел-тева таб. по 75 мг №30 </t>
  </si>
  <si>
    <t>74,77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</si>
  <si>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</si>
  <si>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</si>
  <si>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</si>
  <si>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</si>
  <si>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</si>
  <si>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</si>
  <si>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</si>
  <si>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</si>
  <si>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Кордарон р-р д/ін50мг3мл амп.№6 </t>
  </si>
  <si>
    <t>209,65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</si>
  <si>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</si>
  <si>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</si>
  <si>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</si>
  <si>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232,27</t>
  </si>
  <si>
    <t xml:space="preserve">Кутасепт 1л </t>
  </si>
  <si>
    <t>385,43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</si>
  <si>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</si>
  <si>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</si>
  <si>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</si>
  <si>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</si>
  <si>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</si>
  <si>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</si>
  <si>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</si>
  <si>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</si>
  <si>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</si>
  <si>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</si>
  <si>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</si>
  <si>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</si>
  <si>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</si>
  <si>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</si>
  <si>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</si>
  <si>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 </t>
  </si>
  <si>
    <t>98,98</t>
  </si>
  <si>
    <t xml:space="preserve">Лефлоцин 0,5% 100мл.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</si>
  <si>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</si>
  <si>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</si>
  <si>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</si>
  <si>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</si>
  <si>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</si>
  <si>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</si>
  <si>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</si>
  <si>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</si>
  <si>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</si>
  <si>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</si>
  <si>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</si>
  <si>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</si>
  <si>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</si>
  <si>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</si>
  <si>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</si>
  <si>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</si>
  <si>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</si>
  <si>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</si>
  <si>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</si>
  <si>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</si>
  <si>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</si>
  <si>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</si>
  <si>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</si>
  <si>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</si>
  <si>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</si>
  <si>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</si>
  <si>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</si>
  <si>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</si>
  <si>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</si>
  <si>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</si>
  <si>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</si>
  <si>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</si>
  <si>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</si>
  <si>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</si>
  <si>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</si>
  <si>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</si>
  <si>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</si>
  <si>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</si>
  <si>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</si>
  <si>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</si>
  <si>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</si>
  <si>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</si>
  <si>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</si>
  <si>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Натрію гідрокарбонат розч.для інфузій 40 мг/мл по 200мл </t>
  </si>
  <si>
    <t>29,96</t>
  </si>
  <si>
    <t xml:space="preserve">Натрію хлорид 0,9% 5мг И10 </t>
  </si>
  <si>
    <t>13,40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</si>
  <si>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</si>
  <si>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</si>
  <si>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</si>
  <si>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</si>
  <si>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Неостерил блакитний флакон 1 л. </t>
  </si>
  <si>
    <t>313,50</t>
  </si>
  <si>
    <t xml:space="preserve">Неостерил помаранчовий  флакон 1 л. </t>
  </si>
  <si>
    <t xml:space="preserve">Но-х-ша  2% 2,0 И5 </t>
  </si>
  <si>
    <t>8,58</t>
  </si>
  <si>
    <t xml:space="preserve">Оксибутират 20% 10.0 N10 </t>
  </si>
  <si>
    <t>326,56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</si>
  <si>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</si>
  <si>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</si>
  <si>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</si>
  <si>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</si>
  <si>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</si>
  <si>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</si>
  <si>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</si>
  <si>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</si>
  <si>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Пентоксифиллин 2% 5.0 N10 </t>
  </si>
  <si>
    <t>37,84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</si>
  <si>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</si>
  <si>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</si>
  <si>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</si>
  <si>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</si>
  <si>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</si>
  <si>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</si>
  <si>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</si>
  <si>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</si>
  <si>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</si>
  <si>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Подовжувач перитонеального катетера 32см </t>
  </si>
  <si>
    <t>865,63</t>
  </si>
  <si>
    <t xml:space="preserve">Преднізолон 30мг/мл  1мл №5 </t>
  </si>
  <si>
    <t>43,40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</si>
  <si>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</si>
  <si>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</si>
  <si>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</si>
  <si>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</si>
  <si>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</si>
  <si>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</si>
  <si>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</si>
  <si>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</si>
  <si>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284,81</t>
  </si>
  <si>
    <t xml:space="preserve">Протаміну сульфат розч. д/ін 1000 МО/мл по 10мл у фл. </t>
  </si>
  <si>
    <t>58,09</t>
  </si>
  <si>
    <t xml:space="preserve">Протафан НМ  10мл 100 </t>
  </si>
  <si>
    <t xml:space="preserve">Пульмікорт.Суспензія для розпилення  0,5мг/мл по 2,0 мл у контейнерах №20 </t>
  </si>
  <si>
    <t>733,58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</si>
  <si>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</si>
  <si>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</si>
  <si>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</si>
  <si>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</si>
  <si>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</si>
  <si>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</si>
  <si>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</si>
  <si>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</si>
  <si>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</si>
  <si>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 для перитонеального діалізу із вмістом глюкози у мішках подвійних ємністю 2000 мл з концентрацію глюкози від 2,27% до 2,5% 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</si>
  <si>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</si>
  <si>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</si>
  <si>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</si>
  <si>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пара</t>
  </si>
  <si>
    <t>1,58</t>
  </si>
  <si>
    <t xml:space="preserve">Рукавички захист. оглядові н/стер. </t>
  </si>
  <si>
    <t>9,24</t>
  </si>
  <si>
    <t xml:space="preserve">Рукавички мед.нестер. неприпуд. </t>
  </si>
  <si>
    <t>2,43</t>
  </si>
  <si>
    <t xml:space="preserve">Рукавички мед.оглядові латексні неприпудрені нестерильні </t>
  </si>
  <si>
    <t>2,59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</si>
  <si>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</si>
  <si>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</si>
  <si>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</si>
  <si>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</si>
  <si>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</si>
  <si>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</si>
  <si>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</si>
  <si>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</si>
  <si>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</si>
  <si>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</si>
  <si>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Сибазон 0.005 N20 </t>
  </si>
  <si>
    <t>13,31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</si>
  <si>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</si>
  <si>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</si>
  <si>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</si>
  <si>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</si>
  <si>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</si>
  <si>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</si>
  <si>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6,43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</si>
  <si>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</si>
  <si>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</si>
  <si>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</si>
  <si>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</si>
  <si>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</si>
  <si>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</si>
  <si>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</si>
  <si>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</si>
  <si>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</si>
  <si>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</si>
  <si>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</si>
  <si>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</si>
  <si>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</si>
  <si>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</si>
  <si>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</si>
  <si>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Спирт етиловий 96% розчин для зовнішнього застосування 1 каністра по 10 л. </t>
  </si>
  <si>
    <t>3263,50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</si>
  <si>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</si>
  <si>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</si>
  <si>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</si>
  <si>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</si>
  <si>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</si>
  <si>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</si>
  <si>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</si>
  <si>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</si>
  <si>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</si>
  <si>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</si>
  <si>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</si>
  <si>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660,50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</si>
  <si>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</si>
  <si>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</si>
  <si>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</si>
  <si>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</si>
  <si>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</si>
  <si>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</si>
  <si>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</si>
  <si>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</si>
  <si>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</si>
  <si>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</si>
  <si>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</si>
  <si>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</si>
  <si>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</si>
  <si>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75мг.№10 </t>
  </si>
  <si>
    <t>470,80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</si>
  <si>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</si>
  <si>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</si>
  <si>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</si>
  <si>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</si>
  <si>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</si>
  <si>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</si>
  <si>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</si>
  <si>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</si>
  <si>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</si>
  <si>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</si>
  <si>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</si>
  <si>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</si>
  <si>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</si>
  <si>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</si>
  <si>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</si>
  <si>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HNP р-н 100 10мл № 179 </t>
  </si>
  <si>
    <t>200,09</t>
  </si>
  <si>
    <t xml:space="preserve">Фармасулін Н р-р10010мл </t>
  </si>
  <si>
    <t>268,85</t>
  </si>
  <si>
    <t xml:space="preserve">Фентаніл 0.005% 2.0 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</si>
  <si>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</si>
  <si>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</si>
  <si>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</si>
  <si>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</si>
  <si>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</si>
  <si>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</si>
  <si>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</si>
  <si>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</si>
  <si>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</si>
  <si>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</si>
  <si>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№0160443 </t>
  </si>
  <si>
    <t>207,58</t>
  </si>
  <si>
    <t xml:space="preserve">Хумодар Б 100 Р 10мл </t>
  </si>
  <si>
    <t>288,08</t>
  </si>
  <si>
    <t xml:space="preserve">Хумодар Б100Р 100 МО/мл 10мл  №179 від 23.10.17 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</si>
  <si>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</si>
  <si>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</si>
  <si>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</si>
  <si>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</si>
  <si>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</si>
  <si>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</si>
  <si>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</si>
  <si>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</si>
  <si>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Ципролет по 500 мг №10 </t>
  </si>
  <si>
    <t>75,07</t>
  </si>
  <si>
    <t xml:space="preserve">Ципрофлоксацин р-н для інфуз.2мг/мл по 100мл </t>
  </si>
  <si>
    <t>24,79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</si>
  <si>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</si>
  <si>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</si>
  <si>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</si>
  <si>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</si>
  <si>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</si>
  <si>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2102,51</t>
  </si>
  <si>
    <t xml:space="preserve">Шприц ін"єкційний 1 мл  3-х компонентний одноразовий стерильний  з голкою </t>
  </si>
  <si>
    <t>1,53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</si>
  <si>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</si>
  <si>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</si>
  <si>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</si>
  <si>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</si>
  <si>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</si>
  <si>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</si>
  <si>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</si>
  <si>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</si>
  <si>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</si>
  <si>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</si>
  <si>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</si>
  <si>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</si>
  <si>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</si>
  <si>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</si>
  <si>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</si>
  <si>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</si>
  <si>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</si>
  <si>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Юнорм р-н для ін"єкцій 2,0 мг/мл по 2мл в амп. №5 </t>
  </si>
  <si>
    <t>97,20</t>
  </si>
  <si>
    <t>Черкаська юбласна лікарня</t>
  </si>
  <si>
    <t>Залишок
на 20.06.2019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</si>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</sst>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821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819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820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21</v>
      </c>
      <c r="F10" s="74">
        <v>97884.200000000012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5" si="0">E10</f>
        <v>21</v>
      </c>
      <c r="O10" s="25">
        <f t="shared" ref="O10:O25" si="1">F10</f>
        <v>97884.200000000012</v>
      </c>
    </row>
    <row r="11" spans="1:16" s="26" customFormat="1" ht="13.2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1292</v>
      </c>
      <c r="F11" s="74">
        <v>956178.55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1292</v>
      </c>
      <c r="O11" s="25">
        <f t="shared" si="1"/>
        <v>956178.55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5</v>
      </c>
      <c r="F12" s="74">
        <v>334.5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334.5</v>
      </c>
    </row>
    <row r="13" spans="1:16" s="26" customFormat="1" ht="13.2" x14ac:dyDescent="0.25">
      <c r="A13" s="70">
        <v>4</v>
      </c>
      <c r="B13" s="72" t="s">
        <v>299</v>
      </c>
      <c r="C13" s="73" t="s">
        <v>300</v>
      </c>
      <c r="D13" s="74" t="s">
        <v>301</v>
      </c>
      <c r="E13" s="75">
        <v>50</v>
      </c>
      <c r="F13" s="74">
        <v>3345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50</v>
      </c>
      <c r="O13" s="25">
        <f t="shared" si="1"/>
        <v>3345</v>
      </c>
    </row>
    <row r="14" spans="1:16" s="26" customFormat="1" ht="13.2" x14ac:dyDescent="0.25">
      <c r="A14" s="70">
        <v>5</v>
      </c>
      <c r="B14" s="72" t="s">
        <v>302</v>
      </c>
      <c r="C14" s="73" t="s">
        <v>300</v>
      </c>
      <c r="D14" s="74" t="s">
        <v>303</v>
      </c>
      <c r="E14" s="75">
        <v>10</v>
      </c>
      <c r="F14" s="74">
        <v>147.13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147.13</v>
      </c>
    </row>
    <row r="15" spans="1:16" s="26" customFormat="1" ht="26.4" x14ac:dyDescent="0.25">
      <c r="A15" s="70">
        <v>6</v>
      </c>
      <c r="B15" s="72" t="s">
        <v>304</v>
      </c>
      <c r="C15" s="73" t="s">
        <v>305</v>
      </c>
      <c r="D15" s="74" t="s">
        <v>306</v>
      </c>
      <c r="E15" s="75">
        <v>40</v>
      </c>
      <c r="F15" s="74">
        <v>4494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40</v>
      </c>
      <c r="O15" s="25">
        <f t="shared" si="1"/>
        <v>4494</v>
      </c>
    </row>
    <row r="16" spans="1:16" s="26" customFormat="1" ht="39.6" x14ac:dyDescent="0.25">
      <c r="A16" s="70">
        <v>7</v>
      </c>
      <c r="B16" s="72" t="s">
        <v>307</v>
      </c>
      <c r="C16" s="73" t="s">
        <v>300</v>
      </c>
      <c r="D16" s="74" t="s">
        <v>308</v>
      </c>
      <c r="E16" s="75">
        <v>5</v>
      </c>
      <c r="F16" s="74">
        <v>767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5</v>
      </c>
      <c r="O16" s="25">
        <f t="shared" si="1"/>
        <v>767</v>
      </c>
    </row>
    <row r="17" spans="1:15" s="26" customFormat="1" ht="13.2" x14ac:dyDescent="0.25">
      <c r="A17" s="70">
        <v>8</v>
      </c>
      <c r="B17" s="72" t="s">
        <v>309</v>
      </c>
      <c r="C17" s="73" t="s">
        <v>300</v>
      </c>
      <c r="D17" s="74" t="s">
        <v>310</v>
      </c>
      <c r="E17" s="75">
        <v>10</v>
      </c>
      <c r="F17" s="74">
        <v>8462.5500000000011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1"/>
        <v>8462.5500000000011</v>
      </c>
    </row>
    <row r="18" spans="1:15" s="26" customFormat="1" ht="13.2" x14ac:dyDescent="0.25">
      <c r="A18" s="70">
        <v>9</v>
      </c>
      <c r="B18" s="72" t="s">
        <v>311</v>
      </c>
      <c r="C18" s="73" t="s">
        <v>295</v>
      </c>
      <c r="D18" s="74">
        <v>307</v>
      </c>
      <c r="E18" s="75">
        <v>3</v>
      </c>
      <c r="F18" s="74">
        <v>921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921</v>
      </c>
    </row>
    <row r="19" spans="1:15" s="26" customFormat="1" ht="13.2" x14ac:dyDescent="0.25">
      <c r="A19" s="70">
        <v>10</v>
      </c>
      <c r="B19" s="72" t="s">
        <v>312</v>
      </c>
      <c r="C19" s="73" t="s">
        <v>305</v>
      </c>
      <c r="D19" s="74" t="s">
        <v>313</v>
      </c>
      <c r="E19" s="75">
        <v>2</v>
      </c>
      <c r="F19" s="74">
        <v>122.30000000000001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</v>
      </c>
      <c r="O19" s="25">
        <f t="shared" si="1"/>
        <v>122.30000000000001</v>
      </c>
    </row>
    <row r="20" spans="1:15" s="26" customFormat="1" ht="13.2" x14ac:dyDescent="0.25">
      <c r="A20" s="70">
        <v>11</v>
      </c>
      <c r="B20" s="72" t="s">
        <v>314</v>
      </c>
      <c r="C20" s="73" t="s">
        <v>300</v>
      </c>
      <c r="D20" s="74" t="s">
        <v>315</v>
      </c>
      <c r="E20" s="75">
        <v>30</v>
      </c>
      <c r="F20" s="74">
        <v>869.7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30</v>
      </c>
      <c r="O20" s="25">
        <f t="shared" si="1"/>
        <v>869.7</v>
      </c>
    </row>
    <row r="21" spans="1:15" s="26" customFormat="1" ht="26.4" x14ac:dyDescent="0.25">
      <c r="A21" s="70">
        <v>12</v>
      </c>
      <c r="B21" s="72" t="s">
        <v>316</v>
      </c>
      <c r="C21" s="73" t="s">
        <v>300</v>
      </c>
      <c r="D21" s="74" t="s">
        <v>317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26" customFormat="1" ht="13.2" x14ac:dyDescent="0.25">
      <c r="A22" s="70">
        <v>13</v>
      </c>
      <c r="B22" s="72" t="s">
        <v>318</v>
      </c>
      <c r="C22" s="73" t="s">
        <v>319</v>
      </c>
      <c r="D22" s="74" t="s">
        <v>320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0</v>
      </c>
      <c r="O22" s="25">
        <f t="shared" si="1"/>
        <v>0</v>
      </c>
    </row>
    <row r="23" spans="1:15" s="26" customFormat="1" ht="26.4" x14ac:dyDescent="0.25">
      <c r="A23" s="70">
        <v>14</v>
      </c>
      <c r="B23" s="72" t="s">
        <v>321</v>
      </c>
      <c r="C23" s="73" t="s">
        <v>322</v>
      </c>
      <c r="D23" s="74" t="s">
        <v>323</v>
      </c>
      <c r="E23" s="75">
        <v>200</v>
      </c>
      <c r="F23" s="74">
        <v>2448.1600000000003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200</v>
      </c>
      <c r="O23" s="25">
        <f t="shared" si="1"/>
        <v>2448.1600000000003</v>
      </c>
    </row>
    <row r="24" spans="1:15" s="26" customFormat="1" ht="26.4" x14ac:dyDescent="0.25">
      <c r="A24" s="70">
        <v>15</v>
      </c>
      <c r="B24" s="72" t="s">
        <v>324</v>
      </c>
      <c r="C24" s="73" t="s">
        <v>325</v>
      </c>
      <c r="D24" s="74" t="s">
        <v>323</v>
      </c>
      <c r="E24" s="75">
        <v>500</v>
      </c>
      <c r="F24" s="74">
        <v>6120.4000000000005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500</v>
      </c>
      <c r="O24" s="25">
        <f t="shared" si="1"/>
        <v>6120.4000000000005</v>
      </c>
    </row>
    <row r="25" spans="1:15" s="26" customFormat="1" ht="13.2" x14ac:dyDescent="0.25">
      <c r="A25" s="70">
        <v>16</v>
      </c>
      <c r="B25" s="72" t="s">
        <v>326</v>
      </c>
      <c r="C25" s="73" t="s">
        <v>325</v>
      </c>
      <c r="D25" s="74" t="s">
        <v>327</v>
      </c>
      <c r="E25" s="75">
        <v>350</v>
      </c>
      <c r="F25" s="74">
        <v>2166.8900000000003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350</v>
      </c>
      <c r="O25" s="25">
        <f t="shared" si="1"/>
        <v>2166.8900000000003</v>
      </c>
    </row>
    <row r="26" spans="1:15" s="17" customFormat="1" ht="13.5" customHeight="1" thickBot="1" x14ac:dyDescent="0.3"/>
    <row r="27" spans="1:15" s="17" customFormat="1" ht="26.25" customHeight="1" x14ac:dyDescent="0.25">
      <c r="A27" s="92" t="s">
        <v>139</v>
      </c>
      <c r="B27" s="86" t="s">
        <v>32</v>
      </c>
      <c r="C27" s="97" t="s">
        <v>141</v>
      </c>
      <c r="D27" s="86" t="s">
        <v>142</v>
      </c>
      <c r="E27" s="86" t="s">
        <v>820</v>
      </c>
      <c r="F27" s="86"/>
      <c r="G27" s="87" t="s">
        <v>146</v>
      </c>
    </row>
    <row r="28" spans="1:15" s="17" customFormat="1" ht="12.75" customHeight="1" x14ac:dyDescent="0.25">
      <c r="A28" s="93"/>
      <c r="B28" s="95"/>
      <c r="C28" s="98"/>
      <c r="D28" s="95"/>
      <c r="E28" s="90" t="s">
        <v>147</v>
      </c>
      <c r="F28" s="90" t="s">
        <v>148</v>
      </c>
      <c r="G28" s="88"/>
    </row>
    <row r="29" spans="1:15" s="17" customFormat="1" ht="13.5" customHeight="1" thickBot="1" x14ac:dyDescent="0.3">
      <c r="A29" s="94"/>
      <c r="B29" s="96"/>
      <c r="C29" s="99"/>
      <c r="D29" s="96"/>
      <c r="E29" s="91"/>
      <c r="F29" s="91"/>
      <c r="G29" s="89"/>
    </row>
    <row r="30" spans="1:15" s="26" customFormat="1" ht="13.2" x14ac:dyDescent="0.25">
      <c r="A30" s="70">
        <v>17</v>
      </c>
      <c r="B30" s="72" t="s">
        <v>328</v>
      </c>
      <c r="C30" s="73" t="s">
        <v>325</v>
      </c>
      <c r="D30" s="74" t="s">
        <v>329</v>
      </c>
      <c r="E30" s="75">
        <v>250</v>
      </c>
      <c r="F30" s="74">
        <v>1858.0700000000002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N49" si="2">E30</f>
        <v>250</v>
      </c>
      <c r="O30" s="25">
        <f t="shared" ref="O30:O49" si="3">F30</f>
        <v>1858.0700000000002</v>
      </c>
    </row>
    <row r="31" spans="1:15" s="26" customFormat="1" ht="26.4" x14ac:dyDescent="0.25">
      <c r="A31" s="70">
        <v>18</v>
      </c>
      <c r="B31" s="72" t="s">
        <v>330</v>
      </c>
      <c r="C31" s="73" t="s">
        <v>325</v>
      </c>
      <c r="D31" s="74" t="s">
        <v>331</v>
      </c>
      <c r="E31" s="75">
        <v>550</v>
      </c>
      <c r="F31" s="74">
        <v>3819.42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550</v>
      </c>
      <c r="O31" s="25">
        <f t="shared" si="3"/>
        <v>3819.42</v>
      </c>
    </row>
    <row r="32" spans="1:15" s="26" customFormat="1" ht="13.2" x14ac:dyDescent="0.25">
      <c r="A32" s="70">
        <v>19</v>
      </c>
      <c r="B32" s="72" t="s">
        <v>332</v>
      </c>
      <c r="C32" s="73" t="s">
        <v>325</v>
      </c>
      <c r="D32" s="74" t="s">
        <v>331</v>
      </c>
      <c r="E32" s="75">
        <v>150</v>
      </c>
      <c r="F32" s="74">
        <v>1041.6600000000001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150</v>
      </c>
      <c r="O32" s="25">
        <f t="shared" si="3"/>
        <v>1041.6600000000001</v>
      </c>
    </row>
    <row r="33" spans="1:15" s="26" customFormat="1" ht="13.2" x14ac:dyDescent="0.25">
      <c r="A33" s="70">
        <v>20</v>
      </c>
      <c r="B33" s="72" t="s">
        <v>333</v>
      </c>
      <c r="C33" s="73" t="s">
        <v>325</v>
      </c>
      <c r="D33" s="74" t="s">
        <v>334</v>
      </c>
      <c r="E33" s="75">
        <v>400</v>
      </c>
      <c r="F33" s="74">
        <v>2566.9500000000003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400</v>
      </c>
      <c r="O33" s="25">
        <f t="shared" si="3"/>
        <v>2566.9500000000003</v>
      </c>
    </row>
    <row r="34" spans="1:15" s="26" customFormat="1" ht="13.2" x14ac:dyDescent="0.25">
      <c r="A34" s="70">
        <v>21</v>
      </c>
      <c r="B34" s="72" t="s">
        <v>335</v>
      </c>
      <c r="C34" s="73" t="s">
        <v>325</v>
      </c>
      <c r="D34" s="74" t="s">
        <v>331</v>
      </c>
      <c r="E34" s="75">
        <v>100</v>
      </c>
      <c r="F34" s="74">
        <v>694.44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100</v>
      </c>
      <c r="O34" s="25">
        <f t="shared" si="3"/>
        <v>694.44</v>
      </c>
    </row>
    <row r="35" spans="1:15" s="26" customFormat="1" ht="13.2" x14ac:dyDescent="0.25">
      <c r="A35" s="70">
        <v>22</v>
      </c>
      <c r="B35" s="72" t="s">
        <v>336</v>
      </c>
      <c r="C35" s="73" t="s">
        <v>325</v>
      </c>
      <c r="D35" s="74" t="s">
        <v>337</v>
      </c>
      <c r="E35" s="75">
        <v>450</v>
      </c>
      <c r="F35" s="74">
        <v>2981.63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450</v>
      </c>
      <c r="O35" s="25">
        <f t="shared" si="3"/>
        <v>2981.63</v>
      </c>
    </row>
    <row r="36" spans="1:15" s="26" customFormat="1" ht="26.4" x14ac:dyDescent="0.25">
      <c r="A36" s="70">
        <v>23</v>
      </c>
      <c r="B36" s="72" t="s">
        <v>338</v>
      </c>
      <c r="C36" s="73" t="s">
        <v>325</v>
      </c>
      <c r="D36" s="74" t="s">
        <v>331</v>
      </c>
      <c r="E36" s="75">
        <v>600</v>
      </c>
      <c r="F36" s="74">
        <v>4166.6400000000003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600</v>
      </c>
      <c r="O36" s="25">
        <f t="shared" si="3"/>
        <v>4166.6400000000003</v>
      </c>
    </row>
    <row r="37" spans="1:15" s="26" customFormat="1" ht="13.2" x14ac:dyDescent="0.25">
      <c r="A37" s="70">
        <v>24</v>
      </c>
      <c r="B37" s="72" t="s">
        <v>339</v>
      </c>
      <c r="C37" s="73" t="s">
        <v>325</v>
      </c>
      <c r="D37" s="74" t="s">
        <v>340</v>
      </c>
      <c r="E37" s="75">
        <v>500</v>
      </c>
      <c r="F37" s="74">
        <v>3186.6200000000003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3"/>
        <v>3186.6200000000003</v>
      </c>
    </row>
    <row r="38" spans="1:15" s="26" customFormat="1" ht="13.2" x14ac:dyDescent="0.25">
      <c r="A38" s="70">
        <v>25</v>
      </c>
      <c r="B38" s="72" t="s">
        <v>341</v>
      </c>
      <c r="C38" s="73" t="s">
        <v>325</v>
      </c>
      <c r="D38" s="74" t="s">
        <v>342</v>
      </c>
      <c r="E38" s="75">
        <v>750</v>
      </c>
      <c r="F38" s="74">
        <v>5051.0300000000007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750</v>
      </c>
      <c r="O38" s="25">
        <f t="shared" si="3"/>
        <v>5051.0300000000007</v>
      </c>
    </row>
    <row r="39" spans="1:15" s="26" customFormat="1" ht="13.2" x14ac:dyDescent="0.25">
      <c r="A39" s="70">
        <v>26</v>
      </c>
      <c r="B39" s="72" t="s">
        <v>343</v>
      </c>
      <c r="C39" s="73" t="s">
        <v>325</v>
      </c>
      <c r="D39" s="74" t="s">
        <v>344</v>
      </c>
      <c r="E39" s="75">
        <v>400</v>
      </c>
      <c r="F39" s="74">
        <v>2553.6200000000003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2553.6200000000003</v>
      </c>
    </row>
    <row r="40" spans="1:15" s="26" customFormat="1" ht="13.2" x14ac:dyDescent="0.25">
      <c r="A40" s="70">
        <v>27</v>
      </c>
      <c r="B40" s="72" t="s">
        <v>345</v>
      </c>
      <c r="C40" s="73" t="s">
        <v>325</v>
      </c>
      <c r="D40" s="74" t="s">
        <v>346</v>
      </c>
      <c r="E40" s="75">
        <v>150</v>
      </c>
      <c r="F40" s="74">
        <v>987.11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150</v>
      </c>
      <c r="O40" s="25">
        <f t="shared" si="3"/>
        <v>987.11</v>
      </c>
    </row>
    <row r="41" spans="1:15" s="26" customFormat="1" ht="13.2" x14ac:dyDescent="0.25">
      <c r="A41" s="70">
        <v>28</v>
      </c>
      <c r="B41" s="72" t="s">
        <v>347</v>
      </c>
      <c r="C41" s="73" t="s">
        <v>325</v>
      </c>
      <c r="D41" s="74" t="s">
        <v>334</v>
      </c>
      <c r="E41" s="75">
        <v>400</v>
      </c>
      <c r="F41" s="74">
        <v>2566.9500000000003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</v>
      </c>
      <c r="O41" s="25">
        <f t="shared" si="3"/>
        <v>2566.9500000000003</v>
      </c>
    </row>
    <row r="42" spans="1:15" s="26" customFormat="1" ht="13.2" x14ac:dyDescent="0.25">
      <c r="A42" s="70">
        <v>29</v>
      </c>
      <c r="B42" s="72" t="s">
        <v>348</v>
      </c>
      <c r="C42" s="73" t="s">
        <v>325</v>
      </c>
      <c r="D42" s="74" t="s">
        <v>331</v>
      </c>
      <c r="E42" s="75">
        <v>50</v>
      </c>
      <c r="F42" s="74">
        <v>347.22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50</v>
      </c>
      <c r="O42" s="25">
        <f t="shared" si="3"/>
        <v>347.22</v>
      </c>
    </row>
    <row r="43" spans="1:15" s="26" customFormat="1" ht="26.4" x14ac:dyDescent="0.25">
      <c r="A43" s="70">
        <v>30</v>
      </c>
      <c r="B43" s="72" t="s">
        <v>349</v>
      </c>
      <c r="C43" s="73" t="s">
        <v>325</v>
      </c>
      <c r="D43" s="74" t="s">
        <v>350</v>
      </c>
      <c r="E43" s="75">
        <v>450</v>
      </c>
      <c r="F43" s="74">
        <v>2914.09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450</v>
      </c>
      <c r="O43" s="25">
        <f t="shared" si="3"/>
        <v>2914.09</v>
      </c>
    </row>
    <row r="44" spans="1:15" s="26" customFormat="1" ht="13.2" x14ac:dyDescent="0.25">
      <c r="A44" s="70">
        <v>31</v>
      </c>
      <c r="B44" s="72" t="s">
        <v>351</v>
      </c>
      <c r="C44" s="73" t="s">
        <v>325</v>
      </c>
      <c r="D44" s="74" t="s">
        <v>331</v>
      </c>
      <c r="E44" s="75">
        <v>100</v>
      </c>
      <c r="F44" s="74">
        <v>694.44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100</v>
      </c>
      <c r="O44" s="25">
        <f t="shared" si="3"/>
        <v>694.44</v>
      </c>
    </row>
    <row r="45" spans="1:15" s="26" customFormat="1" ht="13.2" x14ac:dyDescent="0.25">
      <c r="A45" s="70">
        <v>32</v>
      </c>
      <c r="B45" s="72" t="s">
        <v>352</v>
      </c>
      <c r="C45" s="73" t="s">
        <v>325</v>
      </c>
      <c r="D45" s="74" t="s">
        <v>353</v>
      </c>
      <c r="E45" s="75">
        <v>350</v>
      </c>
      <c r="F45" s="74">
        <v>2726.08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350</v>
      </c>
      <c r="O45" s="25">
        <f t="shared" si="3"/>
        <v>2726.08</v>
      </c>
    </row>
    <row r="46" spans="1:15" s="26" customFormat="1" ht="13.2" x14ac:dyDescent="0.25">
      <c r="A46" s="70">
        <v>33</v>
      </c>
      <c r="B46" s="72" t="s">
        <v>354</v>
      </c>
      <c r="C46" s="73" t="s">
        <v>325</v>
      </c>
      <c r="D46" s="74" t="s">
        <v>355</v>
      </c>
      <c r="E46" s="75">
        <v>350</v>
      </c>
      <c r="F46" s="74">
        <v>2722.42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350</v>
      </c>
      <c r="O46" s="25">
        <f t="shared" si="3"/>
        <v>2722.42</v>
      </c>
    </row>
    <row r="47" spans="1:15" s="26" customFormat="1" ht="13.2" x14ac:dyDescent="0.25">
      <c r="A47" s="70">
        <v>34</v>
      </c>
      <c r="B47" s="72" t="s">
        <v>356</v>
      </c>
      <c r="C47" s="73" t="s">
        <v>325</v>
      </c>
      <c r="D47" s="74" t="s">
        <v>357</v>
      </c>
      <c r="E47" s="75">
        <v>350</v>
      </c>
      <c r="F47" s="74">
        <v>2784.28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350</v>
      </c>
      <c r="O47" s="25">
        <f t="shared" si="3"/>
        <v>2784.28</v>
      </c>
    </row>
    <row r="48" spans="1:15" s="26" customFormat="1" ht="13.2" x14ac:dyDescent="0.25">
      <c r="A48" s="70">
        <v>35</v>
      </c>
      <c r="B48" s="72" t="s">
        <v>358</v>
      </c>
      <c r="C48" s="73" t="s">
        <v>325</v>
      </c>
      <c r="D48" s="74" t="s">
        <v>355</v>
      </c>
      <c r="E48" s="75">
        <v>350</v>
      </c>
      <c r="F48" s="74">
        <v>2722.42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350</v>
      </c>
      <c r="O48" s="25">
        <f t="shared" si="3"/>
        <v>2722.42</v>
      </c>
    </row>
    <row r="49" spans="1:15" s="26" customFormat="1" ht="26.4" x14ac:dyDescent="0.25">
      <c r="A49" s="70">
        <v>36</v>
      </c>
      <c r="B49" s="72" t="s">
        <v>359</v>
      </c>
      <c r="C49" s="73" t="s">
        <v>300</v>
      </c>
      <c r="D49" s="74" t="s">
        <v>360</v>
      </c>
      <c r="E49" s="75">
        <v>9</v>
      </c>
      <c r="F49" s="74">
        <v>4435.92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9</v>
      </c>
      <c r="O49" s="25">
        <f t="shared" si="3"/>
        <v>4435.92</v>
      </c>
    </row>
    <row r="50" spans="1:15" s="17" customFormat="1" ht="13.5" customHeight="1" thickBot="1" x14ac:dyDescent="0.3"/>
    <row r="51" spans="1:15" s="17" customFormat="1" ht="26.25" customHeight="1" x14ac:dyDescent="0.25">
      <c r="A51" s="92" t="s">
        <v>139</v>
      </c>
      <c r="B51" s="86" t="s">
        <v>32</v>
      </c>
      <c r="C51" s="97" t="s">
        <v>141</v>
      </c>
      <c r="D51" s="86" t="s">
        <v>142</v>
      </c>
      <c r="E51" s="86" t="s">
        <v>820</v>
      </c>
      <c r="F51" s="86"/>
      <c r="G51" s="87" t="s">
        <v>146</v>
      </c>
    </row>
    <row r="52" spans="1:15" s="17" customFormat="1" ht="12.75" customHeight="1" x14ac:dyDescent="0.25">
      <c r="A52" s="93"/>
      <c r="B52" s="95"/>
      <c r="C52" s="98"/>
      <c r="D52" s="95"/>
      <c r="E52" s="90" t="s">
        <v>147</v>
      </c>
      <c r="F52" s="90" t="s">
        <v>148</v>
      </c>
      <c r="G52" s="88"/>
    </row>
    <row r="53" spans="1:15" s="17" customFormat="1" ht="13.5" customHeight="1" thickBot="1" x14ac:dyDescent="0.3">
      <c r="A53" s="94"/>
      <c r="B53" s="96"/>
      <c r="C53" s="99"/>
      <c r="D53" s="96"/>
      <c r="E53" s="91"/>
      <c r="F53" s="91"/>
      <c r="G53" s="89"/>
    </row>
    <row r="54" spans="1:15" s="26" customFormat="1" ht="13.2" x14ac:dyDescent="0.25">
      <c r="A54" s="70">
        <v>37</v>
      </c>
      <c r="B54" s="72" t="s">
        <v>361</v>
      </c>
      <c r="C54" s="73" t="s">
        <v>319</v>
      </c>
      <c r="D54" s="74" t="s">
        <v>362</v>
      </c>
      <c r="E54" s="75">
        <v>1</v>
      </c>
      <c r="F54" s="74">
        <v>18.28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73" si="4">E54</f>
        <v>1</v>
      </c>
      <c r="O54" s="25">
        <f t="shared" ref="O54:O73" si="5">F54</f>
        <v>18.28</v>
      </c>
    </row>
    <row r="55" spans="1:15" s="26" customFormat="1" ht="13.2" x14ac:dyDescent="0.25">
      <c r="A55" s="70">
        <v>38</v>
      </c>
      <c r="B55" s="72" t="s">
        <v>363</v>
      </c>
      <c r="C55" s="73" t="s">
        <v>322</v>
      </c>
      <c r="D55" s="74" t="s">
        <v>364</v>
      </c>
      <c r="E55" s="75">
        <v>57</v>
      </c>
      <c r="F55" s="74">
        <v>8832.7200000000012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57</v>
      </c>
      <c r="O55" s="25">
        <f t="shared" si="5"/>
        <v>8832.7200000000012</v>
      </c>
    </row>
    <row r="56" spans="1:15" s="26" customFormat="1" ht="13.2" x14ac:dyDescent="0.25">
      <c r="A56" s="70">
        <v>39</v>
      </c>
      <c r="B56" s="72" t="s">
        <v>365</v>
      </c>
      <c r="C56" s="73" t="s">
        <v>305</v>
      </c>
      <c r="D56" s="74" t="s">
        <v>366</v>
      </c>
      <c r="E56" s="75">
        <v>90</v>
      </c>
      <c r="F56" s="74">
        <v>3071.7000000000003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90</v>
      </c>
      <c r="O56" s="25">
        <f t="shared" si="5"/>
        <v>3071.7000000000003</v>
      </c>
    </row>
    <row r="57" spans="1:15" s="26" customFormat="1" ht="26.4" x14ac:dyDescent="0.25">
      <c r="A57" s="70">
        <v>40</v>
      </c>
      <c r="B57" s="72" t="s">
        <v>367</v>
      </c>
      <c r="C57" s="73" t="s">
        <v>368</v>
      </c>
      <c r="D57" s="74" t="s">
        <v>369</v>
      </c>
      <c r="E57" s="75">
        <v>71</v>
      </c>
      <c r="F57" s="74">
        <v>1747.3100000000002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71</v>
      </c>
      <c r="O57" s="25">
        <f t="shared" si="5"/>
        <v>1747.3100000000002</v>
      </c>
    </row>
    <row r="58" spans="1:15" s="26" customFormat="1" ht="13.2" x14ac:dyDescent="0.25">
      <c r="A58" s="70">
        <v>41</v>
      </c>
      <c r="B58" s="72" t="s">
        <v>370</v>
      </c>
      <c r="C58" s="73" t="s">
        <v>305</v>
      </c>
      <c r="D58" s="74" t="s">
        <v>371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26.4" x14ac:dyDescent="0.25">
      <c r="A59" s="70">
        <v>42</v>
      </c>
      <c r="B59" s="72" t="s">
        <v>372</v>
      </c>
      <c r="C59" s="73" t="s">
        <v>300</v>
      </c>
      <c r="D59" s="74" t="s">
        <v>373</v>
      </c>
      <c r="E59" s="75">
        <v>770</v>
      </c>
      <c r="F59" s="74">
        <v>1217582.3900000001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770</v>
      </c>
      <c r="O59" s="25">
        <f t="shared" si="5"/>
        <v>1217582.3900000001</v>
      </c>
    </row>
    <row r="60" spans="1:15" s="26" customFormat="1" ht="13.2" x14ac:dyDescent="0.25">
      <c r="A60" s="70">
        <v>43</v>
      </c>
      <c r="B60" s="72" t="s">
        <v>374</v>
      </c>
      <c r="C60" s="73" t="s">
        <v>300</v>
      </c>
      <c r="D60" s="74" t="s">
        <v>375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0</v>
      </c>
      <c r="O60" s="25">
        <f t="shared" si="5"/>
        <v>0</v>
      </c>
    </row>
    <row r="61" spans="1:15" s="26" customFormat="1" ht="26.4" x14ac:dyDescent="0.25">
      <c r="A61" s="70">
        <v>44</v>
      </c>
      <c r="B61" s="72" t="s">
        <v>376</v>
      </c>
      <c r="C61" s="73" t="s">
        <v>300</v>
      </c>
      <c r="D61" s="74" t="s">
        <v>377</v>
      </c>
      <c r="E61" s="75">
        <v>1</v>
      </c>
      <c r="F61" s="74">
        <v>317.23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</v>
      </c>
      <c r="O61" s="25">
        <f t="shared" si="5"/>
        <v>317.23</v>
      </c>
    </row>
    <row r="62" spans="1:15" s="26" customFormat="1" ht="13.2" x14ac:dyDescent="0.25">
      <c r="A62" s="70">
        <v>45</v>
      </c>
      <c r="B62" s="72" t="s">
        <v>378</v>
      </c>
      <c r="C62" s="73" t="s">
        <v>295</v>
      </c>
      <c r="D62" s="74" t="s">
        <v>379</v>
      </c>
      <c r="E62" s="75">
        <v>6628</v>
      </c>
      <c r="F62" s="74">
        <v>183881.22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6628</v>
      </c>
      <c r="O62" s="25">
        <f t="shared" si="5"/>
        <v>183881.22</v>
      </c>
    </row>
    <row r="63" spans="1:15" s="26" customFormat="1" ht="26.4" x14ac:dyDescent="0.25">
      <c r="A63" s="70">
        <v>46</v>
      </c>
      <c r="B63" s="72" t="s">
        <v>380</v>
      </c>
      <c r="C63" s="73" t="s">
        <v>300</v>
      </c>
      <c r="D63" s="74" t="s">
        <v>381</v>
      </c>
      <c r="E63" s="75">
        <v>29</v>
      </c>
      <c r="F63" s="74">
        <v>413.04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29</v>
      </c>
      <c r="O63" s="25">
        <f t="shared" si="5"/>
        <v>413.04</v>
      </c>
    </row>
    <row r="64" spans="1:15" s="26" customFormat="1" ht="13.2" x14ac:dyDescent="0.25">
      <c r="A64" s="70">
        <v>47</v>
      </c>
      <c r="B64" s="72" t="s">
        <v>382</v>
      </c>
      <c r="C64" s="73" t="s">
        <v>305</v>
      </c>
      <c r="D64" s="74" t="s">
        <v>383</v>
      </c>
      <c r="E64" s="75">
        <v>251</v>
      </c>
      <c r="F64" s="74">
        <v>70902.48000000001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251</v>
      </c>
      <c r="O64" s="25">
        <f t="shared" si="5"/>
        <v>70902.48000000001</v>
      </c>
    </row>
    <row r="65" spans="1:15" s="26" customFormat="1" ht="13.2" x14ac:dyDescent="0.25">
      <c r="A65" s="70">
        <v>48</v>
      </c>
      <c r="B65" s="72" t="s">
        <v>384</v>
      </c>
      <c r="C65" s="73" t="s">
        <v>300</v>
      </c>
      <c r="D65" s="74" t="s">
        <v>385</v>
      </c>
      <c r="E65" s="75">
        <v>39</v>
      </c>
      <c r="F65" s="74">
        <v>2396.94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39</v>
      </c>
      <c r="O65" s="25">
        <f t="shared" si="5"/>
        <v>2396.94</v>
      </c>
    </row>
    <row r="66" spans="1:15" s="26" customFormat="1" ht="13.2" x14ac:dyDescent="0.25">
      <c r="A66" s="70">
        <v>49</v>
      </c>
      <c r="B66" s="72" t="s">
        <v>386</v>
      </c>
      <c r="C66" s="73" t="s">
        <v>305</v>
      </c>
      <c r="D66" s="74" t="s">
        <v>387</v>
      </c>
      <c r="E66" s="75">
        <v>167</v>
      </c>
      <c r="F66" s="74">
        <v>4388.76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167</v>
      </c>
      <c r="O66" s="25">
        <f t="shared" si="5"/>
        <v>4388.76</v>
      </c>
    </row>
    <row r="67" spans="1:15" s="26" customFormat="1" ht="26.4" x14ac:dyDescent="0.25">
      <c r="A67" s="70">
        <v>50</v>
      </c>
      <c r="B67" s="72" t="s">
        <v>388</v>
      </c>
      <c r="C67" s="73" t="s">
        <v>295</v>
      </c>
      <c r="D67" s="74" t="s">
        <v>389</v>
      </c>
      <c r="E67" s="75">
        <v>2388</v>
      </c>
      <c r="F67" s="74">
        <v>515682.39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2388</v>
      </c>
      <c r="O67" s="25">
        <f t="shared" si="5"/>
        <v>515682.39</v>
      </c>
    </row>
    <row r="68" spans="1:15" s="26" customFormat="1" ht="26.4" x14ac:dyDescent="0.25">
      <c r="A68" s="70">
        <v>51</v>
      </c>
      <c r="B68" s="72" t="s">
        <v>390</v>
      </c>
      <c r="C68" s="73" t="s">
        <v>295</v>
      </c>
      <c r="D68" s="74" t="s">
        <v>391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0</v>
      </c>
      <c r="O68" s="25">
        <f t="shared" si="5"/>
        <v>0</v>
      </c>
    </row>
    <row r="69" spans="1:15" s="26" customFormat="1" ht="26.4" x14ac:dyDescent="0.25">
      <c r="A69" s="70">
        <v>52</v>
      </c>
      <c r="B69" s="72" t="s">
        <v>392</v>
      </c>
      <c r="C69" s="73" t="s">
        <v>300</v>
      </c>
      <c r="D69" s="74" t="s">
        <v>393</v>
      </c>
      <c r="E69" s="75">
        <v>600</v>
      </c>
      <c r="F69" s="74">
        <v>14604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600</v>
      </c>
      <c r="O69" s="25">
        <f t="shared" si="5"/>
        <v>14604</v>
      </c>
    </row>
    <row r="70" spans="1:15" s="26" customFormat="1" ht="13.2" x14ac:dyDescent="0.25">
      <c r="A70" s="70">
        <v>53</v>
      </c>
      <c r="B70" s="72" t="s">
        <v>394</v>
      </c>
      <c r="C70" s="73" t="s">
        <v>305</v>
      </c>
      <c r="D70" s="74" t="s">
        <v>395</v>
      </c>
      <c r="E70" s="75">
        <v>14</v>
      </c>
      <c r="F70" s="74">
        <v>5469.64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14</v>
      </c>
      <c r="O70" s="25">
        <f t="shared" si="5"/>
        <v>5469.64</v>
      </c>
    </row>
    <row r="71" spans="1:15" s="26" customFormat="1" ht="26.4" x14ac:dyDescent="0.25">
      <c r="A71" s="70">
        <v>54</v>
      </c>
      <c r="B71" s="72" t="s">
        <v>396</v>
      </c>
      <c r="C71" s="73" t="s">
        <v>300</v>
      </c>
      <c r="D71" s="74" t="s">
        <v>397</v>
      </c>
      <c r="E71" s="75">
        <v>2</v>
      </c>
      <c r="F71" s="74">
        <v>308.13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2</v>
      </c>
      <c r="O71" s="25">
        <f t="shared" si="5"/>
        <v>308.13</v>
      </c>
    </row>
    <row r="72" spans="1:15" s="26" customFormat="1" ht="13.2" x14ac:dyDescent="0.25">
      <c r="A72" s="70">
        <v>55</v>
      </c>
      <c r="B72" s="72" t="s">
        <v>398</v>
      </c>
      <c r="C72" s="73" t="s">
        <v>295</v>
      </c>
      <c r="D72" s="74" t="s">
        <v>399</v>
      </c>
      <c r="E72" s="75">
        <v>2</v>
      </c>
      <c r="F72" s="74">
        <v>756.36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2</v>
      </c>
      <c r="O72" s="25">
        <f t="shared" si="5"/>
        <v>756.36</v>
      </c>
    </row>
    <row r="73" spans="1:15" s="26" customFormat="1" ht="13.2" x14ac:dyDescent="0.25">
      <c r="A73" s="70">
        <v>56</v>
      </c>
      <c r="B73" s="72" t="s">
        <v>400</v>
      </c>
      <c r="C73" s="73" t="s">
        <v>295</v>
      </c>
      <c r="D73" s="74" t="s">
        <v>401</v>
      </c>
      <c r="E73" s="75">
        <v>10</v>
      </c>
      <c r="F73" s="74">
        <v>53.93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10</v>
      </c>
      <c r="O73" s="25">
        <f t="shared" si="5"/>
        <v>53.93</v>
      </c>
    </row>
    <row r="74" spans="1:15" s="17" customFormat="1" ht="13.5" customHeight="1" thickBot="1" x14ac:dyDescent="0.3"/>
    <row r="75" spans="1:15" s="17" customFormat="1" ht="26.25" customHeight="1" x14ac:dyDescent="0.25">
      <c r="A75" s="92" t="s">
        <v>139</v>
      </c>
      <c r="B75" s="86" t="s">
        <v>32</v>
      </c>
      <c r="C75" s="97" t="s">
        <v>141</v>
      </c>
      <c r="D75" s="86" t="s">
        <v>142</v>
      </c>
      <c r="E75" s="86" t="s">
        <v>820</v>
      </c>
      <c r="F75" s="86"/>
      <c r="G75" s="87" t="s">
        <v>146</v>
      </c>
    </row>
    <row r="76" spans="1:15" s="17" customFormat="1" ht="12.75" customHeight="1" x14ac:dyDescent="0.25">
      <c r="A76" s="93"/>
      <c r="B76" s="95"/>
      <c r="C76" s="98"/>
      <c r="D76" s="95"/>
      <c r="E76" s="90" t="s">
        <v>147</v>
      </c>
      <c r="F76" s="90" t="s">
        <v>148</v>
      </c>
      <c r="G76" s="88"/>
    </row>
    <row r="77" spans="1:15" s="17" customFormat="1" ht="13.5" customHeight="1" thickBot="1" x14ac:dyDescent="0.3">
      <c r="A77" s="94"/>
      <c r="B77" s="96"/>
      <c r="C77" s="99"/>
      <c r="D77" s="96"/>
      <c r="E77" s="91"/>
      <c r="F77" s="91"/>
      <c r="G77" s="89"/>
    </row>
    <row r="78" spans="1:15" s="26" customFormat="1" ht="26.4" x14ac:dyDescent="0.25">
      <c r="A78" s="70">
        <v>57</v>
      </c>
      <c r="B78" s="72" t="s">
        <v>402</v>
      </c>
      <c r="C78" s="73" t="s">
        <v>295</v>
      </c>
      <c r="D78" s="74" t="s">
        <v>403</v>
      </c>
      <c r="E78" s="75">
        <v>870</v>
      </c>
      <c r="F78" s="74">
        <v>5524.5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96" si="6">E78</f>
        <v>870</v>
      </c>
      <c r="O78" s="25">
        <f t="shared" ref="O78:O96" si="7">F78</f>
        <v>5524.5</v>
      </c>
    </row>
    <row r="79" spans="1:15" s="26" customFormat="1" ht="13.2" x14ac:dyDescent="0.25">
      <c r="A79" s="70">
        <v>58</v>
      </c>
      <c r="B79" s="72" t="s">
        <v>404</v>
      </c>
      <c r="C79" s="73" t="s">
        <v>295</v>
      </c>
      <c r="D79" s="74">
        <v>270</v>
      </c>
      <c r="E79" s="75">
        <v>11</v>
      </c>
      <c r="F79" s="74">
        <v>2970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11</v>
      </c>
      <c r="O79" s="25">
        <f t="shared" si="7"/>
        <v>2970</v>
      </c>
    </row>
    <row r="80" spans="1:15" s="26" customFormat="1" ht="26.4" x14ac:dyDescent="0.25">
      <c r="A80" s="70">
        <v>59</v>
      </c>
      <c r="B80" s="72" t="s">
        <v>405</v>
      </c>
      <c r="C80" s="73" t="s">
        <v>295</v>
      </c>
      <c r="D80" s="74" t="s">
        <v>406</v>
      </c>
      <c r="E80" s="75">
        <v>2640</v>
      </c>
      <c r="F80" s="74">
        <v>68560.800000000003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2640</v>
      </c>
      <c r="O80" s="25">
        <f t="shared" si="7"/>
        <v>68560.800000000003</v>
      </c>
    </row>
    <row r="81" spans="1:15" s="26" customFormat="1" ht="13.2" x14ac:dyDescent="0.25">
      <c r="A81" s="70">
        <v>60</v>
      </c>
      <c r="B81" s="72" t="s">
        <v>407</v>
      </c>
      <c r="C81" s="73" t="s">
        <v>305</v>
      </c>
      <c r="D81" s="74" t="s">
        <v>408</v>
      </c>
      <c r="E81" s="75">
        <v>7</v>
      </c>
      <c r="F81" s="74">
        <v>165.83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7</v>
      </c>
      <c r="O81" s="25">
        <f t="shared" si="7"/>
        <v>165.83</v>
      </c>
    </row>
    <row r="82" spans="1:15" s="26" customFormat="1" ht="13.2" x14ac:dyDescent="0.25">
      <c r="A82" s="70">
        <v>61</v>
      </c>
      <c r="B82" s="72" t="s">
        <v>409</v>
      </c>
      <c r="C82" s="73" t="s">
        <v>300</v>
      </c>
      <c r="D82" s="74" t="s">
        <v>410</v>
      </c>
      <c r="E82" s="75">
        <v>86</v>
      </c>
      <c r="F82" s="74">
        <v>3594.8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86</v>
      </c>
      <c r="O82" s="25">
        <f t="shared" si="7"/>
        <v>3594.8</v>
      </c>
    </row>
    <row r="83" spans="1:15" s="26" customFormat="1" ht="13.2" x14ac:dyDescent="0.25">
      <c r="A83" s="70">
        <v>62</v>
      </c>
      <c r="B83" s="72" t="s">
        <v>411</v>
      </c>
      <c r="C83" s="73" t="s">
        <v>295</v>
      </c>
      <c r="D83" s="74" t="s">
        <v>412</v>
      </c>
      <c r="E83" s="75">
        <v>76</v>
      </c>
      <c r="F83" s="74">
        <v>671.67000000000007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76</v>
      </c>
      <c r="O83" s="25">
        <f t="shared" si="7"/>
        <v>671.67000000000007</v>
      </c>
    </row>
    <row r="84" spans="1:15" s="26" customFormat="1" ht="13.2" x14ac:dyDescent="0.25">
      <c r="A84" s="70">
        <v>63</v>
      </c>
      <c r="B84" s="72" t="s">
        <v>413</v>
      </c>
      <c r="C84" s="73" t="s">
        <v>295</v>
      </c>
      <c r="D84" s="74" t="s">
        <v>379</v>
      </c>
      <c r="E84" s="75">
        <v>6660</v>
      </c>
      <c r="F84" s="74">
        <v>184736.09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6660</v>
      </c>
      <c r="O84" s="25">
        <f t="shared" si="7"/>
        <v>184736.09</v>
      </c>
    </row>
    <row r="85" spans="1:15" s="26" customFormat="1" ht="26.4" x14ac:dyDescent="0.25">
      <c r="A85" s="70">
        <v>64</v>
      </c>
      <c r="B85" s="72" t="s">
        <v>414</v>
      </c>
      <c r="C85" s="73" t="s">
        <v>300</v>
      </c>
      <c r="D85" s="74" t="s">
        <v>415</v>
      </c>
      <c r="E85" s="75">
        <v>6.75</v>
      </c>
      <c r="F85" s="74">
        <v>2471.11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6.75</v>
      </c>
      <c r="O85" s="25">
        <f t="shared" si="7"/>
        <v>2471.11</v>
      </c>
    </row>
    <row r="86" spans="1:15" s="26" customFormat="1" ht="13.2" x14ac:dyDescent="0.25">
      <c r="A86" s="70">
        <v>65</v>
      </c>
      <c r="B86" s="72" t="s">
        <v>416</v>
      </c>
      <c r="C86" s="73" t="s">
        <v>319</v>
      </c>
      <c r="D86" s="74" t="s">
        <v>417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26" customFormat="1" ht="13.2" x14ac:dyDescent="0.25">
      <c r="A87" s="70">
        <v>66</v>
      </c>
      <c r="B87" s="72" t="s">
        <v>418</v>
      </c>
      <c r="C87" s="73" t="s">
        <v>300</v>
      </c>
      <c r="D87" s="74" t="s">
        <v>419</v>
      </c>
      <c r="E87" s="75">
        <v>2</v>
      </c>
      <c r="F87" s="74">
        <v>147.25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</v>
      </c>
      <c r="O87" s="25">
        <f t="shared" si="7"/>
        <v>147.25</v>
      </c>
    </row>
    <row r="88" spans="1:15" s="26" customFormat="1" ht="13.2" x14ac:dyDescent="0.25">
      <c r="A88" s="70">
        <v>67</v>
      </c>
      <c r="B88" s="72" t="s">
        <v>420</v>
      </c>
      <c r="C88" s="73" t="s">
        <v>305</v>
      </c>
      <c r="D88" s="74" t="s">
        <v>421</v>
      </c>
      <c r="E88" s="75">
        <v>41</v>
      </c>
      <c r="F88" s="74">
        <v>6561.02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41</v>
      </c>
      <c r="O88" s="25">
        <f t="shared" si="7"/>
        <v>6561.02</v>
      </c>
    </row>
    <row r="89" spans="1:15" s="26" customFormat="1" ht="13.2" x14ac:dyDescent="0.25">
      <c r="A89" s="70">
        <v>68</v>
      </c>
      <c r="B89" s="72" t="s">
        <v>422</v>
      </c>
      <c r="C89" s="73" t="s">
        <v>300</v>
      </c>
      <c r="D89" s="74" t="s">
        <v>423</v>
      </c>
      <c r="E89" s="75">
        <v>12</v>
      </c>
      <c r="F89" s="74">
        <v>723.87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12</v>
      </c>
      <c r="O89" s="25">
        <f t="shared" si="7"/>
        <v>723.87</v>
      </c>
    </row>
    <row r="90" spans="1:15" s="26" customFormat="1" ht="13.2" x14ac:dyDescent="0.25">
      <c r="A90" s="70">
        <v>69</v>
      </c>
      <c r="B90" s="72" t="s">
        <v>424</v>
      </c>
      <c r="C90" s="73" t="s">
        <v>322</v>
      </c>
      <c r="D90" s="74" t="s">
        <v>425</v>
      </c>
      <c r="E90" s="75">
        <v>46</v>
      </c>
      <c r="F90" s="74">
        <v>5505.4900000000007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46</v>
      </c>
      <c r="O90" s="25">
        <f t="shared" si="7"/>
        <v>5505.4900000000007</v>
      </c>
    </row>
    <row r="91" spans="1:15" s="26" customFormat="1" ht="13.2" x14ac:dyDescent="0.25">
      <c r="A91" s="70">
        <v>70</v>
      </c>
      <c r="B91" s="72" t="s">
        <v>426</v>
      </c>
      <c r="C91" s="73" t="s">
        <v>322</v>
      </c>
      <c r="D91" s="74" t="s">
        <v>427</v>
      </c>
      <c r="E91" s="75">
        <v>34</v>
      </c>
      <c r="F91" s="74">
        <v>8474.84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34</v>
      </c>
      <c r="O91" s="25">
        <f t="shared" si="7"/>
        <v>8474.84</v>
      </c>
    </row>
    <row r="92" spans="1:15" s="26" customFormat="1" ht="13.2" x14ac:dyDescent="0.25">
      <c r="A92" s="70">
        <v>71</v>
      </c>
      <c r="B92" s="72" t="s">
        <v>428</v>
      </c>
      <c r="C92" s="73" t="s">
        <v>300</v>
      </c>
      <c r="D92" s="74" t="s">
        <v>429</v>
      </c>
      <c r="E92" s="75">
        <v>466</v>
      </c>
      <c r="F92" s="74">
        <v>77248.010000000009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466</v>
      </c>
      <c r="O92" s="25">
        <f t="shared" si="7"/>
        <v>77248.010000000009</v>
      </c>
    </row>
    <row r="93" spans="1:15" s="26" customFormat="1" ht="13.2" x14ac:dyDescent="0.25">
      <c r="A93" s="70">
        <v>72</v>
      </c>
      <c r="B93" s="72" t="s">
        <v>430</v>
      </c>
      <c r="C93" s="73" t="s">
        <v>305</v>
      </c>
      <c r="D93" s="74" t="s">
        <v>431</v>
      </c>
      <c r="E93" s="75">
        <v>3</v>
      </c>
      <c r="F93" s="74">
        <v>177.52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3</v>
      </c>
      <c r="O93" s="25">
        <f t="shared" si="7"/>
        <v>177.52</v>
      </c>
    </row>
    <row r="94" spans="1:15" s="26" customFormat="1" ht="13.2" x14ac:dyDescent="0.25">
      <c r="A94" s="70">
        <v>73</v>
      </c>
      <c r="B94" s="72" t="s">
        <v>432</v>
      </c>
      <c r="C94" s="73" t="s">
        <v>433</v>
      </c>
      <c r="D94" s="74" t="s">
        <v>434</v>
      </c>
      <c r="E94" s="75">
        <v>481</v>
      </c>
      <c r="F94" s="74">
        <v>5465.8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481</v>
      </c>
      <c r="O94" s="25">
        <f t="shared" si="7"/>
        <v>5465.8</v>
      </c>
    </row>
    <row r="95" spans="1:15" s="26" customFormat="1" ht="26.4" x14ac:dyDescent="0.25">
      <c r="A95" s="70">
        <v>74</v>
      </c>
      <c r="B95" s="72" t="s">
        <v>435</v>
      </c>
      <c r="C95" s="73" t="s">
        <v>300</v>
      </c>
      <c r="D95" s="74" t="s">
        <v>436</v>
      </c>
      <c r="E95" s="75">
        <v>107</v>
      </c>
      <c r="F95" s="74">
        <v>4702.1100000000006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107</v>
      </c>
      <c r="O95" s="25">
        <f t="shared" si="7"/>
        <v>4702.1100000000006</v>
      </c>
    </row>
    <row r="96" spans="1:15" s="26" customFormat="1" ht="13.2" x14ac:dyDescent="0.25">
      <c r="A96" s="70">
        <v>75</v>
      </c>
      <c r="B96" s="72" t="s">
        <v>437</v>
      </c>
      <c r="C96" s="73" t="s">
        <v>295</v>
      </c>
      <c r="D96" s="74" t="s">
        <v>438</v>
      </c>
      <c r="E96" s="75">
        <v>2300</v>
      </c>
      <c r="F96" s="74">
        <v>1242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2300</v>
      </c>
      <c r="O96" s="25">
        <f t="shared" si="7"/>
        <v>1242</v>
      </c>
    </row>
    <row r="97" spans="1:15" s="17" customFormat="1" ht="13.5" customHeight="1" thickBot="1" x14ac:dyDescent="0.3"/>
    <row r="98" spans="1:15" s="17" customFormat="1" ht="26.25" customHeight="1" x14ac:dyDescent="0.25">
      <c r="A98" s="92" t="s">
        <v>139</v>
      </c>
      <c r="B98" s="86" t="s">
        <v>32</v>
      </c>
      <c r="C98" s="97" t="s">
        <v>141</v>
      </c>
      <c r="D98" s="86" t="s">
        <v>142</v>
      </c>
      <c r="E98" s="86" t="s">
        <v>820</v>
      </c>
      <c r="F98" s="86"/>
      <c r="G98" s="87" t="s">
        <v>146</v>
      </c>
    </row>
    <row r="99" spans="1:15" s="17" customFormat="1" ht="12.75" customHeight="1" x14ac:dyDescent="0.25">
      <c r="A99" s="93"/>
      <c r="B99" s="95"/>
      <c r="C99" s="98"/>
      <c r="D99" s="95"/>
      <c r="E99" s="90" t="s">
        <v>147</v>
      </c>
      <c r="F99" s="90" t="s">
        <v>148</v>
      </c>
      <c r="G99" s="88"/>
    </row>
    <row r="100" spans="1:15" s="17" customFormat="1" ht="13.5" customHeight="1" thickBot="1" x14ac:dyDescent="0.3">
      <c r="A100" s="94"/>
      <c r="B100" s="96"/>
      <c r="C100" s="99"/>
      <c r="D100" s="96"/>
      <c r="E100" s="91"/>
      <c r="F100" s="91"/>
      <c r="G100" s="89"/>
    </row>
    <row r="101" spans="1:15" s="26" customFormat="1" ht="26.4" x14ac:dyDescent="0.25">
      <c r="A101" s="70">
        <v>76</v>
      </c>
      <c r="B101" s="72" t="s">
        <v>439</v>
      </c>
      <c r="C101" s="73" t="s">
        <v>295</v>
      </c>
      <c r="D101" s="74" t="s">
        <v>440</v>
      </c>
      <c r="E101" s="75">
        <v>586</v>
      </c>
      <c r="F101" s="74">
        <v>16999.530000000002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ref="N101:N119" si="8">E101</f>
        <v>586</v>
      </c>
      <c r="O101" s="25">
        <f t="shared" ref="O101:O119" si="9">F101</f>
        <v>16999.530000000002</v>
      </c>
    </row>
    <row r="102" spans="1:15" s="26" customFormat="1" ht="26.4" x14ac:dyDescent="0.25">
      <c r="A102" s="70">
        <v>77</v>
      </c>
      <c r="B102" s="72" t="s">
        <v>441</v>
      </c>
      <c r="C102" s="73" t="s">
        <v>295</v>
      </c>
      <c r="D102" s="74" t="s">
        <v>442</v>
      </c>
      <c r="E102" s="75">
        <v>625</v>
      </c>
      <c r="F102" s="74">
        <v>17982.47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625</v>
      </c>
      <c r="O102" s="25">
        <f t="shared" si="9"/>
        <v>17982.47</v>
      </c>
    </row>
    <row r="103" spans="1:15" s="26" customFormat="1" ht="13.2" x14ac:dyDescent="0.25">
      <c r="A103" s="70">
        <v>78</v>
      </c>
      <c r="B103" s="72" t="s">
        <v>443</v>
      </c>
      <c r="C103" s="73" t="s">
        <v>295</v>
      </c>
      <c r="D103" s="74" t="s">
        <v>444</v>
      </c>
      <c r="E103" s="75">
        <v>89</v>
      </c>
      <c r="F103" s="74">
        <v>86761.55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89</v>
      </c>
      <c r="O103" s="25">
        <f t="shared" si="9"/>
        <v>86761.55</v>
      </c>
    </row>
    <row r="104" spans="1:15" s="26" customFormat="1" ht="13.2" x14ac:dyDescent="0.25">
      <c r="A104" s="70">
        <v>79</v>
      </c>
      <c r="B104" s="72" t="s">
        <v>445</v>
      </c>
      <c r="C104" s="73" t="s">
        <v>295</v>
      </c>
      <c r="D104" s="74" t="s">
        <v>446</v>
      </c>
      <c r="E104" s="75">
        <v>300</v>
      </c>
      <c r="F104" s="74">
        <v>256732.19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300</v>
      </c>
      <c r="O104" s="25">
        <f t="shared" si="9"/>
        <v>256732.19</v>
      </c>
    </row>
    <row r="105" spans="1:15" s="26" customFormat="1" ht="13.2" x14ac:dyDescent="0.25">
      <c r="A105" s="70">
        <v>80</v>
      </c>
      <c r="B105" s="72" t="s">
        <v>447</v>
      </c>
      <c r="C105" s="73" t="s">
        <v>295</v>
      </c>
      <c r="D105" s="74" t="s">
        <v>448</v>
      </c>
      <c r="E105" s="75">
        <v>96</v>
      </c>
      <c r="F105" s="74">
        <v>62312.490000000005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96</v>
      </c>
      <c r="O105" s="25">
        <f t="shared" si="9"/>
        <v>62312.490000000005</v>
      </c>
    </row>
    <row r="106" spans="1:15" s="26" customFormat="1" ht="13.2" x14ac:dyDescent="0.25">
      <c r="A106" s="70">
        <v>81</v>
      </c>
      <c r="B106" s="72" t="s">
        <v>449</v>
      </c>
      <c r="C106" s="73" t="s">
        <v>295</v>
      </c>
      <c r="D106" s="74" t="s">
        <v>450</v>
      </c>
      <c r="E106" s="75">
        <v>576</v>
      </c>
      <c r="F106" s="74">
        <v>441633.86000000004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576</v>
      </c>
      <c r="O106" s="25">
        <f t="shared" si="9"/>
        <v>441633.86000000004</v>
      </c>
    </row>
    <row r="107" spans="1:15" s="26" customFormat="1" ht="13.2" x14ac:dyDescent="0.25">
      <c r="A107" s="70">
        <v>82</v>
      </c>
      <c r="B107" s="72" t="s">
        <v>451</v>
      </c>
      <c r="C107" s="73" t="s">
        <v>295</v>
      </c>
      <c r="D107" s="74" t="s">
        <v>452</v>
      </c>
      <c r="E107" s="75">
        <v>66</v>
      </c>
      <c r="F107" s="74">
        <v>49175.76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66</v>
      </c>
      <c r="O107" s="25">
        <f t="shared" si="9"/>
        <v>49175.76</v>
      </c>
    </row>
    <row r="108" spans="1:15" s="26" customFormat="1" ht="13.2" x14ac:dyDescent="0.25">
      <c r="A108" s="70">
        <v>83</v>
      </c>
      <c r="B108" s="72" t="s">
        <v>453</v>
      </c>
      <c r="C108" s="73" t="s">
        <v>300</v>
      </c>
      <c r="D108" s="74" t="s">
        <v>454</v>
      </c>
      <c r="E108" s="75">
        <v>20</v>
      </c>
      <c r="F108" s="74">
        <v>5351.2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20</v>
      </c>
      <c r="O108" s="25">
        <f t="shared" si="9"/>
        <v>5351.2</v>
      </c>
    </row>
    <row r="109" spans="1:15" s="26" customFormat="1" ht="39.6" x14ac:dyDescent="0.25">
      <c r="A109" s="70">
        <v>84</v>
      </c>
      <c r="B109" s="72" t="s">
        <v>455</v>
      </c>
      <c r="C109" s="73" t="s">
        <v>300</v>
      </c>
      <c r="D109" s="74" t="s">
        <v>456</v>
      </c>
      <c r="E109" s="75">
        <v>1</v>
      </c>
      <c r="F109" s="74">
        <v>3276.61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</v>
      </c>
      <c r="O109" s="25">
        <f t="shared" si="9"/>
        <v>3276.61</v>
      </c>
    </row>
    <row r="110" spans="1:15" s="26" customFormat="1" ht="13.2" x14ac:dyDescent="0.25">
      <c r="A110" s="70">
        <v>85</v>
      </c>
      <c r="B110" s="72" t="s">
        <v>457</v>
      </c>
      <c r="C110" s="73" t="s">
        <v>305</v>
      </c>
      <c r="D110" s="74" t="s">
        <v>458</v>
      </c>
      <c r="E110" s="75">
        <v>1</v>
      </c>
      <c r="F110" s="74">
        <v>83.9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</v>
      </c>
      <c r="O110" s="25">
        <f t="shared" si="9"/>
        <v>83.9</v>
      </c>
    </row>
    <row r="111" spans="1:15" s="26" customFormat="1" ht="26.4" x14ac:dyDescent="0.25">
      <c r="A111" s="70">
        <v>86</v>
      </c>
      <c r="B111" s="72" t="s">
        <v>459</v>
      </c>
      <c r="C111" s="73" t="s">
        <v>305</v>
      </c>
      <c r="D111" s="74" t="s">
        <v>460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26" customFormat="1" ht="26.4" x14ac:dyDescent="0.25">
      <c r="A112" s="70">
        <v>87</v>
      </c>
      <c r="B112" s="72" t="s">
        <v>461</v>
      </c>
      <c r="C112" s="73" t="s">
        <v>305</v>
      </c>
      <c r="D112" s="74" t="s">
        <v>462</v>
      </c>
      <c r="E112" s="75">
        <v>3</v>
      </c>
      <c r="F112" s="74">
        <v>42.580000000000005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3</v>
      </c>
      <c r="O112" s="25">
        <f t="shared" si="9"/>
        <v>42.580000000000005</v>
      </c>
    </row>
    <row r="113" spans="1:15" s="26" customFormat="1" ht="13.2" x14ac:dyDescent="0.25">
      <c r="A113" s="70">
        <v>88</v>
      </c>
      <c r="B113" s="72" t="s">
        <v>463</v>
      </c>
      <c r="C113" s="73" t="s">
        <v>464</v>
      </c>
      <c r="D113" s="74" t="s">
        <v>465</v>
      </c>
      <c r="E113" s="75">
        <v>5</v>
      </c>
      <c r="F113" s="74">
        <v>799.80000000000007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</v>
      </c>
      <c r="O113" s="25">
        <f t="shared" si="9"/>
        <v>799.80000000000007</v>
      </c>
    </row>
    <row r="114" spans="1:15" s="26" customFormat="1" ht="26.4" x14ac:dyDescent="0.25">
      <c r="A114" s="70">
        <v>89</v>
      </c>
      <c r="B114" s="72" t="s">
        <v>466</v>
      </c>
      <c r="C114" s="73" t="s">
        <v>295</v>
      </c>
      <c r="D114" s="74" t="s">
        <v>467</v>
      </c>
      <c r="E114" s="75">
        <v>290</v>
      </c>
      <c r="F114" s="74">
        <v>5810.0700000000006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290</v>
      </c>
      <c r="O114" s="25">
        <f t="shared" si="9"/>
        <v>5810.0700000000006</v>
      </c>
    </row>
    <row r="115" spans="1:15" s="26" customFormat="1" ht="13.2" x14ac:dyDescent="0.25">
      <c r="A115" s="70">
        <v>90</v>
      </c>
      <c r="B115" s="72" t="s">
        <v>468</v>
      </c>
      <c r="C115" s="73" t="s">
        <v>295</v>
      </c>
      <c r="D115" s="74" t="s">
        <v>469</v>
      </c>
      <c r="E115" s="75">
        <v>3</v>
      </c>
      <c r="F115" s="74">
        <v>1403.14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3</v>
      </c>
      <c r="O115" s="25">
        <f t="shared" si="9"/>
        <v>1403.14</v>
      </c>
    </row>
    <row r="116" spans="1:15" s="26" customFormat="1" ht="13.2" x14ac:dyDescent="0.25">
      <c r="A116" s="70">
        <v>91</v>
      </c>
      <c r="B116" s="72" t="s">
        <v>470</v>
      </c>
      <c r="C116" s="73" t="s">
        <v>295</v>
      </c>
      <c r="D116" s="74">
        <v>441</v>
      </c>
      <c r="E116" s="75">
        <v>9</v>
      </c>
      <c r="F116" s="74">
        <v>3969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9</v>
      </c>
      <c r="O116" s="25">
        <f t="shared" si="9"/>
        <v>3969</v>
      </c>
    </row>
    <row r="117" spans="1:15" s="26" customFormat="1" ht="13.2" x14ac:dyDescent="0.25">
      <c r="A117" s="70">
        <v>92</v>
      </c>
      <c r="B117" s="72" t="s">
        <v>471</v>
      </c>
      <c r="C117" s="73" t="s">
        <v>305</v>
      </c>
      <c r="D117" s="74" t="s">
        <v>472</v>
      </c>
      <c r="E117" s="75">
        <v>5</v>
      </c>
      <c r="F117" s="74">
        <v>690.12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5</v>
      </c>
      <c r="O117" s="25">
        <f t="shared" si="9"/>
        <v>690.12</v>
      </c>
    </row>
    <row r="118" spans="1:15" s="26" customFormat="1" ht="26.4" x14ac:dyDescent="0.25">
      <c r="A118" s="70">
        <v>93</v>
      </c>
      <c r="B118" s="72" t="s">
        <v>473</v>
      </c>
      <c r="C118" s="73" t="s">
        <v>300</v>
      </c>
      <c r="D118" s="74" t="s">
        <v>474</v>
      </c>
      <c r="E118" s="75">
        <v>6</v>
      </c>
      <c r="F118" s="74">
        <v>54.42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6</v>
      </c>
      <c r="O118" s="25">
        <f t="shared" si="9"/>
        <v>54.42</v>
      </c>
    </row>
    <row r="119" spans="1:15" s="26" customFormat="1" ht="39.6" x14ac:dyDescent="0.25">
      <c r="A119" s="70">
        <v>94</v>
      </c>
      <c r="B119" s="72" t="s">
        <v>475</v>
      </c>
      <c r="C119" s="73" t="s">
        <v>368</v>
      </c>
      <c r="D119" s="74" t="s">
        <v>476</v>
      </c>
      <c r="E119" s="75">
        <v>21</v>
      </c>
      <c r="F119" s="74">
        <v>437.04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8"/>
        <v>21</v>
      </c>
      <c r="O119" s="25">
        <f t="shared" si="9"/>
        <v>437.04</v>
      </c>
    </row>
    <row r="120" spans="1:15" s="17" customFormat="1" ht="13.5" customHeight="1" thickBot="1" x14ac:dyDescent="0.3"/>
    <row r="121" spans="1:15" s="17" customFormat="1" ht="26.25" customHeight="1" x14ac:dyDescent="0.25">
      <c r="A121" s="92" t="s">
        <v>139</v>
      </c>
      <c r="B121" s="86" t="s">
        <v>32</v>
      </c>
      <c r="C121" s="97" t="s">
        <v>141</v>
      </c>
      <c r="D121" s="86" t="s">
        <v>142</v>
      </c>
      <c r="E121" s="86" t="s">
        <v>820</v>
      </c>
      <c r="F121" s="86"/>
      <c r="G121" s="87" t="s">
        <v>146</v>
      </c>
    </row>
    <row r="122" spans="1:15" s="17" customFormat="1" ht="12.75" customHeight="1" x14ac:dyDescent="0.25">
      <c r="A122" s="93"/>
      <c r="B122" s="95"/>
      <c r="C122" s="98"/>
      <c r="D122" s="95"/>
      <c r="E122" s="90" t="s">
        <v>147</v>
      </c>
      <c r="F122" s="90" t="s">
        <v>148</v>
      </c>
      <c r="G122" s="88"/>
    </row>
    <row r="123" spans="1:15" s="17" customFormat="1" ht="13.5" customHeight="1" thickBot="1" x14ac:dyDescent="0.3">
      <c r="A123" s="94"/>
      <c r="B123" s="96"/>
      <c r="C123" s="99"/>
      <c r="D123" s="96"/>
      <c r="E123" s="91"/>
      <c r="F123" s="91"/>
      <c r="G123" s="89"/>
    </row>
    <row r="124" spans="1:15" s="26" customFormat="1" ht="26.4" x14ac:dyDescent="0.25">
      <c r="A124" s="70">
        <v>95</v>
      </c>
      <c r="B124" s="72" t="s">
        <v>477</v>
      </c>
      <c r="C124" s="73" t="s">
        <v>300</v>
      </c>
      <c r="D124" s="74" t="s">
        <v>478</v>
      </c>
      <c r="E124" s="75">
        <v>8</v>
      </c>
      <c r="F124" s="74">
        <v>446.32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ref="N124:N140" si="10">E124</f>
        <v>8</v>
      </c>
      <c r="O124" s="25">
        <f t="shared" ref="O124:O140" si="11">F124</f>
        <v>446.32</v>
      </c>
    </row>
    <row r="125" spans="1:15" s="26" customFormat="1" ht="26.4" x14ac:dyDescent="0.25">
      <c r="A125" s="70">
        <v>96</v>
      </c>
      <c r="B125" s="72" t="s">
        <v>479</v>
      </c>
      <c r="C125" s="73" t="s">
        <v>300</v>
      </c>
      <c r="D125" s="74" t="s">
        <v>480</v>
      </c>
      <c r="E125" s="75">
        <v>14</v>
      </c>
      <c r="F125" s="74">
        <v>226.95000000000002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14</v>
      </c>
      <c r="O125" s="25">
        <f t="shared" si="11"/>
        <v>226.95000000000002</v>
      </c>
    </row>
    <row r="126" spans="1:15" s="26" customFormat="1" ht="13.2" x14ac:dyDescent="0.25">
      <c r="A126" s="70">
        <v>97</v>
      </c>
      <c r="B126" s="72" t="s">
        <v>481</v>
      </c>
      <c r="C126" s="73" t="s">
        <v>305</v>
      </c>
      <c r="D126" s="74" t="s">
        <v>482</v>
      </c>
      <c r="E126" s="75">
        <v>102</v>
      </c>
      <c r="F126" s="74">
        <v>6776.9100000000008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102</v>
      </c>
      <c r="O126" s="25">
        <f t="shared" si="11"/>
        <v>6776.9100000000008</v>
      </c>
    </row>
    <row r="127" spans="1:15" s="26" customFormat="1" ht="39.6" x14ac:dyDescent="0.25">
      <c r="A127" s="70">
        <v>98</v>
      </c>
      <c r="B127" s="72" t="s">
        <v>483</v>
      </c>
      <c r="C127" s="73" t="s">
        <v>300</v>
      </c>
      <c r="D127" s="74" t="s">
        <v>484</v>
      </c>
      <c r="E127" s="75">
        <v>10</v>
      </c>
      <c r="F127" s="74">
        <v>3577.5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10</v>
      </c>
      <c r="O127" s="25">
        <f t="shared" si="11"/>
        <v>3577.5</v>
      </c>
    </row>
    <row r="128" spans="1:15" s="26" customFormat="1" ht="39.6" x14ac:dyDescent="0.25">
      <c r="A128" s="70">
        <v>99</v>
      </c>
      <c r="B128" s="72" t="s">
        <v>485</v>
      </c>
      <c r="C128" s="73" t="s">
        <v>300</v>
      </c>
      <c r="D128" s="74" t="s">
        <v>486</v>
      </c>
      <c r="E128" s="75">
        <v>10</v>
      </c>
      <c r="F128" s="74">
        <v>1962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10</v>
      </c>
      <c r="O128" s="25">
        <f t="shared" si="11"/>
        <v>1962</v>
      </c>
    </row>
    <row r="129" spans="1:15" s="26" customFormat="1" ht="13.2" x14ac:dyDescent="0.25">
      <c r="A129" s="70">
        <v>100</v>
      </c>
      <c r="B129" s="72" t="s">
        <v>487</v>
      </c>
      <c r="C129" s="73" t="s">
        <v>305</v>
      </c>
      <c r="D129" s="74" t="s">
        <v>488</v>
      </c>
      <c r="E129" s="75">
        <v>92</v>
      </c>
      <c r="F129" s="74">
        <v>19916.68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92</v>
      </c>
      <c r="O129" s="25">
        <f t="shared" si="11"/>
        <v>19916.68</v>
      </c>
    </row>
    <row r="130" spans="1:15" s="26" customFormat="1" ht="26.4" x14ac:dyDescent="0.25">
      <c r="A130" s="70">
        <v>101</v>
      </c>
      <c r="B130" s="72" t="s">
        <v>489</v>
      </c>
      <c r="C130" s="73" t="s">
        <v>368</v>
      </c>
      <c r="D130" s="74" t="s">
        <v>490</v>
      </c>
      <c r="E130" s="75">
        <v>190</v>
      </c>
      <c r="F130" s="74">
        <v>124013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190</v>
      </c>
      <c r="O130" s="25">
        <f t="shared" si="11"/>
        <v>124013</v>
      </c>
    </row>
    <row r="131" spans="1:15" s="26" customFormat="1" ht="13.2" x14ac:dyDescent="0.25">
      <c r="A131" s="70">
        <v>102</v>
      </c>
      <c r="B131" s="72" t="s">
        <v>491</v>
      </c>
      <c r="C131" s="73" t="s">
        <v>300</v>
      </c>
      <c r="D131" s="74" t="s">
        <v>492</v>
      </c>
      <c r="E131" s="75">
        <v>14</v>
      </c>
      <c r="F131" s="74">
        <v>120.01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14</v>
      </c>
      <c r="O131" s="25">
        <f t="shared" si="11"/>
        <v>120.01</v>
      </c>
    </row>
    <row r="132" spans="1:15" s="26" customFormat="1" ht="13.2" x14ac:dyDescent="0.25">
      <c r="A132" s="70">
        <v>103</v>
      </c>
      <c r="B132" s="72" t="s">
        <v>491</v>
      </c>
      <c r="C132" s="73" t="s">
        <v>305</v>
      </c>
      <c r="D132" s="74" t="s">
        <v>493</v>
      </c>
      <c r="E132" s="75">
        <v>21</v>
      </c>
      <c r="F132" s="74">
        <v>203.49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21</v>
      </c>
      <c r="O132" s="25">
        <f t="shared" si="11"/>
        <v>203.49</v>
      </c>
    </row>
    <row r="133" spans="1:15" s="26" customFormat="1" ht="26.4" x14ac:dyDescent="0.25">
      <c r="A133" s="70">
        <v>104</v>
      </c>
      <c r="B133" s="72" t="s">
        <v>494</v>
      </c>
      <c r="C133" s="73" t="s">
        <v>305</v>
      </c>
      <c r="D133" s="74" t="s">
        <v>495</v>
      </c>
      <c r="E133" s="75"/>
      <c r="F133" s="74"/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0</v>
      </c>
      <c r="O133" s="25">
        <f t="shared" si="11"/>
        <v>0</v>
      </c>
    </row>
    <row r="134" spans="1:15" s="26" customFormat="1" ht="13.2" x14ac:dyDescent="0.25">
      <c r="A134" s="70">
        <v>105</v>
      </c>
      <c r="B134" s="72" t="s">
        <v>496</v>
      </c>
      <c r="C134" s="73" t="s">
        <v>305</v>
      </c>
      <c r="D134" s="74" t="s">
        <v>497</v>
      </c>
      <c r="E134" s="75">
        <v>211</v>
      </c>
      <c r="F134" s="74">
        <v>5134.4800000000005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211</v>
      </c>
      <c r="O134" s="25">
        <f t="shared" si="11"/>
        <v>5134.4800000000005</v>
      </c>
    </row>
    <row r="135" spans="1:15" s="26" customFormat="1" ht="26.4" x14ac:dyDescent="0.25">
      <c r="A135" s="70">
        <v>106</v>
      </c>
      <c r="B135" s="72" t="s">
        <v>498</v>
      </c>
      <c r="C135" s="73" t="s">
        <v>368</v>
      </c>
      <c r="D135" s="74" t="s">
        <v>499</v>
      </c>
      <c r="E135" s="75">
        <v>86</v>
      </c>
      <c r="F135" s="74">
        <v>2209.34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86</v>
      </c>
      <c r="O135" s="25">
        <f t="shared" si="11"/>
        <v>2209.34</v>
      </c>
    </row>
    <row r="136" spans="1:15" s="26" customFormat="1" ht="26.4" x14ac:dyDescent="0.25">
      <c r="A136" s="70">
        <v>107</v>
      </c>
      <c r="B136" s="72" t="s">
        <v>500</v>
      </c>
      <c r="C136" s="73" t="s">
        <v>295</v>
      </c>
      <c r="D136" s="74">
        <v>375</v>
      </c>
      <c r="E136" s="75"/>
      <c r="F136" s="74"/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0</v>
      </c>
      <c r="O136" s="25">
        <f t="shared" si="11"/>
        <v>0</v>
      </c>
    </row>
    <row r="137" spans="1:15" s="26" customFormat="1" ht="26.4" x14ac:dyDescent="0.25">
      <c r="A137" s="70">
        <v>108</v>
      </c>
      <c r="B137" s="72" t="s">
        <v>501</v>
      </c>
      <c r="C137" s="73" t="s">
        <v>502</v>
      </c>
      <c r="D137" s="74">
        <v>180</v>
      </c>
      <c r="E137" s="75">
        <v>14</v>
      </c>
      <c r="F137" s="74">
        <v>2520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14</v>
      </c>
      <c r="O137" s="25">
        <f t="shared" si="11"/>
        <v>2520</v>
      </c>
    </row>
    <row r="138" spans="1:15" s="26" customFormat="1" ht="26.4" x14ac:dyDescent="0.25">
      <c r="A138" s="70">
        <v>109</v>
      </c>
      <c r="B138" s="72" t="s">
        <v>503</v>
      </c>
      <c r="C138" s="73" t="s">
        <v>300</v>
      </c>
      <c r="D138" s="74">
        <v>220</v>
      </c>
      <c r="E138" s="75">
        <v>21</v>
      </c>
      <c r="F138" s="74">
        <v>4620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21</v>
      </c>
      <c r="O138" s="25">
        <f t="shared" si="11"/>
        <v>4620</v>
      </c>
    </row>
    <row r="139" spans="1:15" s="26" customFormat="1" ht="13.2" x14ac:dyDescent="0.25">
      <c r="A139" s="70">
        <v>110</v>
      </c>
      <c r="B139" s="72" t="s">
        <v>504</v>
      </c>
      <c r="C139" s="73" t="s">
        <v>322</v>
      </c>
      <c r="D139" s="74" t="s">
        <v>505</v>
      </c>
      <c r="E139" s="75">
        <v>10</v>
      </c>
      <c r="F139" s="74">
        <v>605.73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10</v>
      </c>
      <c r="O139" s="25">
        <f t="shared" si="11"/>
        <v>605.73</v>
      </c>
    </row>
    <row r="140" spans="1:15" s="26" customFormat="1" ht="13.2" x14ac:dyDescent="0.25">
      <c r="A140" s="70">
        <v>111</v>
      </c>
      <c r="B140" s="72" t="s">
        <v>506</v>
      </c>
      <c r="C140" s="73" t="s">
        <v>300</v>
      </c>
      <c r="D140" s="74" t="s">
        <v>507</v>
      </c>
      <c r="E140" s="75">
        <v>4</v>
      </c>
      <c r="F140" s="74">
        <v>2994.32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4</v>
      </c>
      <c r="O140" s="25">
        <f t="shared" si="11"/>
        <v>2994.32</v>
      </c>
    </row>
    <row r="141" spans="1:15" s="17" customFormat="1" ht="13.5" customHeight="1" thickBot="1" x14ac:dyDescent="0.3"/>
    <row r="142" spans="1:15" s="17" customFormat="1" ht="26.25" customHeight="1" x14ac:dyDescent="0.25">
      <c r="A142" s="92" t="s">
        <v>139</v>
      </c>
      <c r="B142" s="86" t="s">
        <v>32</v>
      </c>
      <c r="C142" s="97" t="s">
        <v>141</v>
      </c>
      <c r="D142" s="86" t="s">
        <v>142</v>
      </c>
      <c r="E142" s="86" t="s">
        <v>820</v>
      </c>
      <c r="F142" s="86"/>
      <c r="G142" s="87" t="s">
        <v>146</v>
      </c>
    </row>
    <row r="143" spans="1:15" s="17" customFormat="1" ht="12.75" customHeight="1" x14ac:dyDescent="0.25">
      <c r="A143" s="93"/>
      <c r="B143" s="95"/>
      <c r="C143" s="98"/>
      <c r="D143" s="95"/>
      <c r="E143" s="90" t="s">
        <v>147</v>
      </c>
      <c r="F143" s="90" t="s">
        <v>148</v>
      </c>
      <c r="G143" s="88"/>
    </row>
    <row r="144" spans="1:15" s="17" customFormat="1" ht="13.5" customHeight="1" thickBot="1" x14ac:dyDescent="0.3">
      <c r="A144" s="94"/>
      <c r="B144" s="96"/>
      <c r="C144" s="99"/>
      <c r="D144" s="96"/>
      <c r="E144" s="91"/>
      <c r="F144" s="91"/>
      <c r="G144" s="89"/>
    </row>
    <row r="145" spans="1:15" s="26" customFormat="1" ht="13.2" x14ac:dyDescent="0.25">
      <c r="A145" s="70">
        <v>112</v>
      </c>
      <c r="B145" s="72" t="s">
        <v>508</v>
      </c>
      <c r="C145" s="73" t="s">
        <v>305</v>
      </c>
      <c r="D145" s="74" t="s">
        <v>509</v>
      </c>
      <c r="E145" s="75">
        <v>1</v>
      </c>
      <c r="F145" s="74">
        <v>193.05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ref="N145:N162" si="12">E145</f>
        <v>1</v>
      </c>
      <c r="O145" s="25">
        <f t="shared" ref="O145:O162" si="13">F145</f>
        <v>193.05</v>
      </c>
    </row>
    <row r="146" spans="1:15" s="26" customFormat="1" ht="39.6" x14ac:dyDescent="0.25">
      <c r="A146" s="70">
        <v>113</v>
      </c>
      <c r="B146" s="72" t="s">
        <v>510</v>
      </c>
      <c r="C146" s="73" t="s">
        <v>300</v>
      </c>
      <c r="D146" s="74" t="s">
        <v>511</v>
      </c>
      <c r="E146" s="75">
        <v>288</v>
      </c>
      <c r="F146" s="74">
        <v>6178.6100000000006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288</v>
      </c>
      <c r="O146" s="25">
        <f t="shared" si="13"/>
        <v>6178.6100000000006</v>
      </c>
    </row>
    <row r="147" spans="1:15" s="26" customFormat="1" ht="26.4" x14ac:dyDescent="0.25">
      <c r="A147" s="70">
        <v>114</v>
      </c>
      <c r="B147" s="72" t="s">
        <v>512</v>
      </c>
      <c r="C147" s="73" t="s">
        <v>368</v>
      </c>
      <c r="D147" s="74" t="s">
        <v>513</v>
      </c>
      <c r="E147" s="75">
        <v>514</v>
      </c>
      <c r="F147" s="74">
        <v>116940.14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514</v>
      </c>
      <c r="O147" s="25">
        <f t="shared" si="13"/>
        <v>116940.14</v>
      </c>
    </row>
    <row r="148" spans="1:15" s="26" customFormat="1" ht="13.2" x14ac:dyDescent="0.25">
      <c r="A148" s="70">
        <v>115</v>
      </c>
      <c r="B148" s="72" t="s">
        <v>514</v>
      </c>
      <c r="C148" s="73" t="s">
        <v>305</v>
      </c>
      <c r="D148" s="74">
        <v>94</v>
      </c>
      <c r="E148" s="75">
        <v>1</v>
      </c>
      <c r="F148" s="74">
        <v>94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</v>
      </c>
      <c r="O148" s="25">
        <f t="shared" si="13"/>
        <v>94</v>
      </c>
    </row>
    <row r="149" spans="1:15" s="26" customFormat="1" ht="13.2" x14ac:dyDescent="0.25">
      <c r="A149" s="70">
        <v>116</v>
      </c>
      <c r="B149" s="72" t="s">
        <v>515</v>
      </c>
      <c r="C149" s="73" t="s">
        <v>305</v>
      </c>
      <c r="D149" s="74" t="s">
        <v>516</v>
      </c>
      <c r="E149" s="75">
        <v>4</v>
      </c>
      <c r="F149" s="74">
        <v>323.14000000000004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4</v>
      </c>
      <c r="O149" s="25">
        <f t="shared" si="13"/>
        <v>323.14000000000004</v>
      </c>
    </row>
    <row r="150" spans="1:15" s="26" customFormat="1" ht="26.4" x14ac:dyDescent="0.25">
      <c r="A150" s="70">
        <v>117</v>
      </c>
      <c r="B150" s="72" t="s">
        <v>517</v>
      </c>
      <c r="C150" s="73" t="s">
        <v>322</v>
      </c>
      <c r="D150" s="74" t="s">
        <v>518</v>
      </c>
      <c r="E150" s="75">
        <v>4</v>
      </c>
      <c r="F150" s="74">
        <v>85.48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4</v>
      </c>
      <c r="O150" s="25">
        <f t="shared" si="13"/>
        <v>85.48</v>
      </c>
    </row>
    <row r="151" spans="1:15" s="26" customFormat="1" ht="26.4" x14ac:dyDescent="0.25">
      <c r="A151" s="70">
        <v>118</v>
      </c>
      <c r="B151" s="72" t="s">
        <v>519</v>
      </c>
      <c r="C151" s="73" t="s">
        <v>295</v>
      </c>
      <c r="D151" s="74" t="s">
        <v>520</v>
      </c>
      <c r="E151" s="75">
        <v>9</v>
      </c>
      <c r="F151" s="74">
        <v>31942.030000000002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9</v>
      </c>
      <c r="O151" s="25">
        <f t="shared" si="13"/>
        <v>31942.030000000002</v>
      </c>
    </row>
    <row r="152" spans="1:15" s="26" customFormat="1" ht="26.4" x14ac:dyDescent="0.25">
      <c r="A152" s="70">
        <v>119</v>
      </c>
      <c r="B152" s="72" t="s">
        <v>521</v>
      </c>
      <c r="C152" s="73" t="s">
        <v>300</v>
      </c>
      <c r="D152" s="74" t="s">
        <v>522</v>
      </c>
      <c r="E152" s="75">
        <v>23</v>
      </c>
      <c r="F152" s="74">
        <v>81868.08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23</v>
      </c>
      <c r="O152" s="25">
        <f t="shared" si="13"/>
        <v>81868.08</v>
      </c>
    </row>
    <row r="153" spans="1:15" s="26" customFormat="1" ht="26.4" x14ac:dyDescent="0.25">
      <c r="A153" s="70">
        <v>120</v>
      </c>
      <c r="B153" s="72" t="s">
        <v>523</v>
      </c>
      <c r="C153" s="73" t="s">
        <v>300</v>
      </c>
      <c r="D153" s="74">
        <v>140</v>
      </c>
      <c r="E153" s="75">
        <v>27</v>
      </c>
      <c r="F153" s="74">
        <v>3780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27</v>
      </c>
      <c r="O153" s="25">
        <f t="shared" si="13"/>
        <v>3780</v>
      </c>
    </row>
    <row r="154" spans="1:15" s="26" customFormat="1" ht="26.4" x14ac:dyDescent="0.25">
      <c r="A154" s="70">
        <v>121</v>
      </c>
      <c r="B154" s="72" t="s">
        <v>524</v>
      </c>
      <c r="C154" s="73" t="s">
        <v>305</v>
      </c>
      <c r="D154" s="74" t="s">
        <v>525</v>
      </c>
      <c r="E154" s="75">
        <v>150</v>
      </c>
      <c r="F154" s="74">
        <v>48631.5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150</v>
      </c>
      <c r="O154" s="25">
        <f t="shared" si="13"/>
        <v>48631.5</v>
      </c>
    </row>
    <row r="155" spans="1:15" s="26" customFormat="1" ht="13.2" x14ac:dyDescent="0.25">
      <c r="A155" s="70">
        <v>122</v>
      </c>
      <c r="B155" s="72" t="s">
        <v>526</v>
      </c>
      <c r="C155" s="73" t="s">
        <v>305</v>
      </c>
      <c r="D155" s="74" t="s">
        <v>527</v>
      </c>
      <c r="E155" s="75">
        <v>2</v>
      </c>
      <c r="F155" s="74">
        <v>1159.22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2</v>
      </c>
      <c r="O155" s="25">
        <f t="shared" si="13"/>
        <v>1159.22</v>
      </c>
    </row>
    <row r="156" spans="1:15" s="26" customFormat="1" ht="13.2" x14ac:dyDescent="0.25">
      <c r="A156" s="70">
        <v>123</v>
      </c>
      <c r="B156" s="72" t="s">
        <v>528</v>
      </c>
      <c r="C156" s="73" t="s">
        <v>300</v>
      </c>
      <c r="D156" s="74" t="s">
        <v>529</v>
      </c>
      <c r="E156" s="75">
        <v>19.5</v>
      </c>
      <c r="F156" s="74">
        <v>11445.550000000001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19.5</v>
      </c>
      <c r="O156" s="25">
        <f t="shared" si="13"/>
        <v>11445.550000000001</v>
      </c>
    </row>
    <row r="157" spans="1:15" s="26" customFormat="1" ht="26.4" x14ac:dyDescent="0.25">
      <c r="A157" s="70">
        <v>124</v>
      </c>
      <c r="B157" s="72" t="s">
        <v>530</v>
      </c>
      <c r="C157" s="73" t="s">
        <v>305</v>
      </c>
      <c r="D157" s="74" t="s">
        <v>531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0</v>
      </c>
      <c r="O157" s="25">
        <f t="shared" si="13"/>
        <v>0</v>
      </c>
    </row>
    <row r="158" spans="1:15" s="26" customFormat="1" ht="26.4" x14ac:dyDescent="0.25">
      <c r="A158" s="70">
        <v>125</v>
      </c>
      <c r="B158" s="72" t="s">
        <v>532</v>
      </c>
      <c r="C158" s="73" t="s">
        <v>295</v>
      </c>
      <c r="D158" s="74" t="s">
        <v>533</v>
      </c>
      <c r="E158" s="75">
        <v>600</v>
      </c>
      <c r="F158" s="74">
        <v>10914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600</v>
      </c>
      <c r="O158" s="25">
        <f t="shared" si="13"/>
        <v>10914</v>
      </c>
    </row>
    <row r="159" spans="1:15" s="26" customFormat="1" ht="13.2" x14ac:dyDescent="0.25">
      <c r="A159" s="70">
        <v>126</v>
      </c>
      <c r="B159" s="72" t="s">
        <v>534</v>
      </c>
      <c r="C159" s="73" t="s">
        <v>300</v>
      </c>
      <c r="D159" s="74" t="s">
        <v>535</v>
      </c>
      <c r="E159" s="75">
        <v>4.6000000000000005</v>
      </c>
      <c r="F159" s="74">
        <v>2456.58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4.6000000000000005</v>
      </c>
      <c r="O159" s="25">
        <f t="shared" si="13"/>
        <v>2456.58</v>
      </c>
    </row>
    <row r="160" spans="1:15" s="26" customFormat="1" ht="13.2" x14ac:dyDescent="0.25">
      <c r="A160" s="70">
        <v>127</v>
      </c>
      <c r="B160" s="72" t="s">
        <v>536</v>
      </c>
      <c r="C160" s="73" t="s">
        <v>433</v>
      </c>
      <c r="D160" s="74" t="s">
        <v>537</v>
      </c>
      <c r="E160" s="75">
        <v>17</v>
      </c>
      <c r="F160" s="74">
        <v>166.06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17</v>
      </c>
      <c r="O160" s="25">
        <f t="shared" si="13"/>
        <v>166.06</v>
      </c>
    </row>
    <row r="161" spans="1:15" s="26" customFormat="1" ht="13.2" x14ac:dyDescent="0.25">
      <c r="A161" s="70">
        <v>128</v>
      </c>
      <c r="B161" s="72" t="s">
        <v>538</v>
      </c>
      <c r="C161" s="73" t="s">
        <v>305</v>
      </c>
      <c r="D161" s="74" t="s">
        <v>539</v>
      </c>
      <c r="E161" s="75">
        <v>44</v>
      </c>
      <c r="F161" s="74">
        <v>723.24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44</v>
      </c>
      <c r="O161" s="25">
        <f t="shared" si="13"/>
        <v>723.24</v>
      </c>
    </row>
    <row r="162" spans="1:15" s="26" customFormat="1" ht="13.2" x14ac:dyDescent="0.25">
      <c r="A162" s="70">
        <v>129</v>
      </c>
      <c r="B162" s="72" t="s">
        <v>540</v>
      </c>
      <c r="C162" s="73" t="s">
        <v>300</v>
      </c>
      <c r="D162" s="74" t="s">
        <v>541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0</v>
      </c>
      <c r="O162" s="25">
        <f t="shared" si="13"/>
        <v>0</v>
      </c>
    </row>
    <row r="163" spans="1:15" s="17" customFormat="1" ht="13.5" customHeight="1" thickBot="1" x14ac:dyDescent="0.3"/>
    <row r="164" spans="1:15" s="17" customFormat="1" ht="26.25" customHeight="1" x14ac:dyDescent="0.25">
      <c r="A164" s="92" t="s">
        <v>139</v>
      </c>
      <c r="B164" s="86" t="s">
        <v>32</v>
      </c>
      <c r="C164" s="97" t="s">
        <v>141</v>
      </c>
      <c r="D164" s="86" t="s">
        <v>142</v>
      </c>
      <c r="E164" s="86" t="s">
        <v>820</v>
      </c>
      <c r="F164" s="86"/>
      <c r="G164" s="87" t="s">
        <v>146</v>
      </c>
    </row>
    <row r="165" spans="1:15" s="17" customFormat="1" ht="12.75" customHeight="1" x14ac:dyDescent="0.25">
      <c r="A165" s="93"/>
      <c r="B165" s="95"/>
      <c r="C165" s="98"/>
      <c r="D165" s="95"/>
      <c r="E165" s="90" t="s">
        <v>147</v>
      </c>
      <c r="F165" s="90" t="s">
        <v>148</v>
      </c>
      <c r="G165" s="88"/>
    </row>
    <row r="166" spans="1:15" s="17" customFormat="1" ht="13.5" customHeight="1" thickBot="1" x14ac:dyDescent="0.3">
      <c r="A166" s="94"/>
      <c r="B166" s="96"/>
      <c r="C166" s="99"/>
      <c r="D166" s="96"/>
      <c r="E166" s="91"/>
      <c r="F166" s="91"/>
      <c r="G166" s="89"/>
    </row>
    <row r="167" spans="1:15" s="26" customFormat="1" ht="39.6" x14ac:dyDescent="0.25">
      <c r="A167" s="70">
        <v>130</v>
      </c>
      <c r="B167" s="72" t="s">
        <v>542</v>
      </c>
      <c r="C167" s="73" t="s">
        <v>300</v>
      </c>
      <c r="D167" s="74" t="s">
        <v>543</v>
      </c>
      <c r="E167" s="75">
        <v>2</v>
      </c>
      <c r="F167" s="74">
        <v>34.71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ref="N167:N184" si="14">E167</f>
        <v>2</v>
      </c>
      <c r="O167" s="25">
        <f t="shared" ref="O167:O184" si="15">F167</f>
        <v>34.71</v>
      </c>
    </row>
    <row r="168" spans="1:15" s="26" customFormat="1" ht="26.4" x14ac:dyDescent="0.25">
      <c r="A168" s="70">
        <v>131</v>
      </c>
      <c r="B168" s="72" t="s">
        <v>544</v>
      </c>
      <c r="C168" s="73" t="s">
        <v>295</v>
      </c>
      <c r="D168" s="74" t="s">
        <v>545</v>
      </c>
      <c r="E168" s="75">
        <v>3254</v>
      </c>
      <c r="F168" s="74">
        <v>755817.4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3254</v>
      </c>
      <c r="O168" s="25">
        <f t="shared" si="15"/>
        <v>755817.4</v>
      </c>
    </row>
    <row r="169" spans="1:15" s="26" customFormat="1" ht="13.2" x14ac:dyDescent="0.25">
      <c r="A169" s="70">
        <v>132</v>
      </c>
      <c r="B169" s="72" t="s">
        <v>546</v>
      </c>
      <c r="C169" s="73" t="s">
        <v>319</v>
      </c>
      <c r="D169" s="74" t="s">
        <v>547</v>
      </c>
      <c r="E169" s="75">
        <v>40</v>
      </c>
      <c r="F169" s="74">
        <v>15417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40</v>
      </c>
      <c r="O169" s="25">
        <f t="shared" si="15"/>
        <v>15417</v>
      </c>
    </row>
    <row r="170" spans="1:15" s="26" customFormat="1" ht="26.4" x14ac:dyDescent="0.25">
      <c r="A170" s="70">
        <v>133</v>
      </c>
      <c r="B170" s="72" t="s">
        <v>548</v>
      </c>
      <c r="C170" s="73" t="s">
        <v>549</v>
      </c>
      <c r="D170" s="74" t="s">
        <v>550</v>
      </c>
      <c r="E170" s="75">
        <v>6</v>
      </c>
      <c r="F170" s="74">
        <v>4428.3600000000006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6</v>
      </c>
      <c r="O170" s="25">
        <f t="shared" si="15"/>
        <v>4428.3600000000006</v>
      </c>
    </row>
    <row r="171" spans="1:15" s="26" customFormat="1" ht="13.2" x14ac:dyDescent="0.25">
      <c r="A171" s="70">
        <v>134</v>
      </c>
      <c r="B171" s="72" t="s">
        <v>551</v>
      </c>
      <c r="C171" s="73" t="s">
        <v>295</v>
      </c>
      <c r="D171" s="74" t="s">
        <v>552</v>
      </c>
      <c r="E171" s="75">
        <v>45</v>
      </c>
      <c r="F171" s="74">
        <v>33223.5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45</v>
      </c>
      <c r="O171" s="25">
        <f t="shared" si="15"/>
        <v>33223.5</v>
      </c>
    </row>
    <row r="172" spans="1:15" s="26" customFormat="1" ht="13.2" x14ac:dyDescent="0.25">
      <c r="A172" s="70">
        <v>135</v>
      </c>
      <c r="B172" s="72" t="s">
        <v>553</v>
      </c>
      <c r="C172" s="73" t="s">
        <v>300</v>
      </c>
      <c r="D172" s="74" t="s">
        <v>554</v>
      </c>
      <c r="E172" s="75">
        <v>4</v>
      </c>
      <c r="F172" s="74">
        <v>1323.05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</v>
      </c>
      <c r="O172" s="25">
        <f t="shared" si="15"/>
        <v>1323.05</v>
      </c>
    </row>
    <row r="173" spans="1:15" s="26" customFormat="1" ht="13.2" x14ac:dyDescent="0.25">
      <c r="A173" s="70">
        <v>136</v>
      </c>
      <c r="B173" s="72" t="s">
        <v>555</v>
      </c>
      <c r="C173" s="73" t="s">
        <v>300</v>
      </c>
      <c r="D173" s="74" t="s">
        <v>556</v>
      </c>
      <c r="E173" s="75">
        <v>53.550000000000004</v>
      </c>
      <c r="F173" s="74">
        <v>5672.55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53.550000000000004</v>
      </c>
      <c r="O173" s="25">
        <f t="shared" si="15"/>
        <v>5672.55</v>
      </c>
    </row>
    <row r="174" spans="1:15" s="26" customFormat="1" ht="13.2" x14ac:dyDescent="0.25">
      <c r="A174" s="70">
        <v>137</v>
      </c>
      <c r="B174" s="72" t="s">
        <v>557</v>
      </c>
      <c r="C174" s="73" t="s">
        <v>322</v>
      </c>
      <c r="D174" s="74" t="s">
        <v>558</v>
      </c>
      <c r="E174" s="75">
        <v>196</v>
      </c>
      <c r="F174" s="74">
        <v>13631.800000000001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196</v>
      </c>
      <c r="O174" s="25">
        <f t="shared" si="15"/>
        <v>13631.800000000001</v>
      </c>
    </row>
    <row r="175" spans="1:15" s="26" customFormat="1" ht="26.4" x14ac:dyDescent="0.25">
      <c r="A175" s="70">
        <v>138</v>
      </c>
      <c r="B175" s="72" t="s">
        <v>559</v>
      </c>
      <c r="C175" s="73" t="s">
        <v>319</v>
      </c>
      <c r="D175" s="74" t="s">
        <v>560</v>
      </c>
      <c r="E175" s="75">
        <v>80</v>
      </c>
      <c r="F175" s="74">
        <v>2717.8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80</v>
      </c>
      <c r="O175" s="25">
        <f t="shared" si="15"/>
        <v>2717.8</v>
      </c>
    </row>
    <row r="176" spans="1:15" s="26" customFormat="1" ht="13.2" x14ac:dyDescent="0.25">
      <c r="A176" s="70">
        <v>139</v>
      </c>
      <c r="B176" s="72" t="s">
        <v>561</v>
      </c>
      <c r="C176" s="73" t="s">
        <v>305</v>
      </c>
      <c r="D176" s="74" t="s">
        <v>562</v>
      </c>
      <c r="E176" s="75">
        <v>15</v>
      </c>
      <c r="F176" s="74">
        <v>1458.9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15</v>
      </c>
      <c r="O176" s="25">
        <f t="shared" si="15"/>
        <v>1458.9</v>
      </c>
    </row>
    <row r="177" spans="1:15" s="26" customFormat="1" ht="13.2" x14ac:dyDescent="0.25">
      <c r="A177" s="70">
        <v>140</v>
      </c>
      <c r="B177" s="72" t="s">
        <v>561</v>
      </c>
      <c r="C177" s="73" t="s">
        <v>305</v>
      </c>
      <c r="D177" s="74" t="s">
        <v>562</v>
      </c>
      <c r="E177" s="75">
        <v>42</v>
      </c>
      <c r="F177" s="74">
        <v>4084.92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42</v>
      </c>
      <c r="O177" s="25">
        <f t="shared" si="15"/>
        <v>4084.92</v>
      </c>
    </row>
    <row r="178" spans="1:15" s="26" customFormat="1" ht="13.2" x14ac:dyDescent="0.25">
      <c r="A178" s="70">
        <v>141</v>
      </c>
      <c r="B178" s="72" t="s">
        <v>563</v>
      </c>
      <c r="C178" s="73" t="s">
        <v>319</v>
      </c>
      <c r="D178" s="74" t="s">
        <v>564</v>
      </c>
      <c r="E178" s="75">
        <v>131</v>
      </c>
      <c r="F178" s="74">
        <v>12966.380000000001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131</v>
      </c>
      <c r="O178" s="25">
        <f t="shared" si="15"/>
        <v>12966.380000000001</v>
      </c>
    </row>
    <row r="179" spans="1:15" s="26" customFormat="1" ht="13.2" x14ac:dyDescent="0.25">
      <c r="A179" s="70">
        <v>142</v>
      </c>
      <c r="B179" s="72" t="s">
        <v>565</v>
      </c>
      <c r="C179" s="73" t="s">
        <v>295</v>
      </c>
      <c r="D179" s="74" t="s">
        <v>564</v>
      </c>
      <c r="E179" s="75">
        <v>260</v>
      </c>
      <c r="F179" s="74">
        <v>25734.800000000003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260</v>
      </c>
      <c r="O179" s="25">
        <f t="shared" si="15"/>
        <v>25734.800000000003</v>
      </c>
    </row>
    <row r="180" spans="1:15" s="26" customFormat="1" ht="13.2" x14ac:dyDescent="0.25">
      <c r="A180" s="70">
        <v>143</v>
      </c>
      <c r="B180" s="72" t="s">
        <v>566</v>
      </c>
      <c r="C180" s="73" t="s">
        <v>325</v>
      </c>
      <c r="D180" s="74" t="s">
        <v>323</v>
      </c>
      <c r="E180" s="75">
        <v>200</v>
      </c>
      <c r="F180" s="74">
        <v>2448.1600000000003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200</v>
      </c>
      <c r="O180" s="25">
        <f t="shared" si="15"/>
        <v>2448.1600000000003</v>
      </c>
    </row>
    <row r="181" spans="1:15" s="26" customFormat="1" ht="26.4" x14ac:dyDescent="0.25">
      <c r="A181" s="70">
        <v>144</v>
      </c>
      <c r="B181" s="72" t="s">
        <v>567</v>
      </c>
      <c r="C181" s="73" t="s">
        <v>300</v>
      </c>
      <c r="D181" s="74" t="s">
        <v>568</v>
      </c>
      <c r="E181" s="75">
        <v>2</v>
      </c>
      <c r="F181" s="74">
        <v>296.36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2</v>
      </c>
      <c r="O181" s="25">
        <f t="shared" si="15"/>
        <v>296.36</v>
      </c>
    </row>
    <row r="182" spans="1:15" s="26" customFormat="1" ht="26.4" x14ac:dyDescent="0.25">
      <c r="A182" s="70">
        <v>145</v>
      </c>
      <c r="B182" s="72" t="s">
        <v>569</v>
      </c>
      <c r="C182" s="73" t="s">
        <v>295</v>
      </c>
      <c r="D182" s="74" t="s">
        <v>570</v>
      </c>
      <c r="E182" s="75">
        <v>1590</v>
      </c>
      <c r="F182" s="74">
        <v>275576.57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1590</v>
      </c>
      <c r="O182" s="25">
        <f t="shared" si="15"/>
        <v>275576.57</v>
      </c>
    </row>
    <row r="183" spans="1:15" s="26" customFormat="1" ht="26.4" x14ac:dyDescent="0.25">
      <c r="A183" s="70">
        <v>146</v>
      </c>
      <c r="B183" s="72" t="s">
        <v>571</v>
      </c>
      <c r="C183" s="73" t="s">
        <v>305</v>
      </c>
      <c r="D183" s="74" t="s">
        <v>572</v>
      </c>
      <c r="E183" s="75">
        <v>23</v>
      </c>
      <c r="F183" s="74">
        <v>310.41000000000003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23</v>
      </c>
      <c r="O183" s="25">
        <f t="shared" si="15"/>
        <v>310.41000000000003</v>
      </c>
    </row>
    <row r="184" spans="1:15" s="26" customFormat="1" ht="26.4" x14ac:dyDescent="0.25">
      <c r="A184" s="70">
        <v>147</v>
      </c>
      <c r="B184" s="72" t="s">
        <v>573</v>
      </c>
      <c r="C184" s="73" t="s">
        <v>368</v>
      </c>
      <c r="D184" s="74" t="s">
        <v>574</v>
      </c>
      <c r="E184" s="75">
        <v>4</v>
      </c>
      <c r="F184" s="74">
        <v>49.24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4</v>
      </c>
      <c r="O184" s="25">
        <f t="shared" si="15"/>
        <v>49.24</v>
      </c>
    </row>
    <row r="185" spans="1:15" s="17" customFormat="1" ht="13.5" customHeight="1" thickBot="1" x14ac:dyDescent="0.3"/>
    <row r="186" spans="1:15" s="17" customFormat="1" ht="26.25" customHeight="1" x14ac:dyDescent="0.25">
      <c r="A186" s="92" t="s">
        <v>139</v>
      </c>
      <c r="B186" s="86" t="s">
        <v>32</v>
      </c>
      <c r="C186" s="97" t="s">
        <v>141</v>
      </c>
      <c r="D186" s="86" t="s">
        <v>142</v>
      </c>
      <c r="E186" s="86" t="s">
        <v>820</v>
      </c>
      <c r="F186" s="86"/>
      <c r="G186" s="87" t="s">
        <v>146</v>
      </c>
    </row>
    <row r="187" spans="1:15" s="17" customFormat="1" ht="12.75" customHeight="1" x14ac:dyDescent="0.25">
      <c r="A187" s="93"/>
      <c r="B187" s="95"/>
      <c r="C187" s="98"/>
      <c r="D187" s="95"/>
      <c r="E187" s="90" t="s">
        <v>147</v>
      </c>
      <c r="F187" s="90" t="s">
        <v>148</v>
      </c>
      <c r="G187" s="88"/>
    </row>
    <row r="188" spans="1:15" s="17" customFormat="1" ht="13.5" customHeight="1" thickBot="1" x14ac:dyDescent="0.3">
      <c r="A188" s="94"/>
      <c r="B188" s="96"/>
      <c r="C188" s="99"/>
      <c r="D188" s="96"/>
      <c r="E188" s="91"/>
      <c r="F188" s="91"/>
      <c r="G188" s="89"/>
    </row>
    <row r="189" spans="1:15" s="26" customFormat="1" ht="26.4" x14ac:dyDescent="0.25">
      <c r="A189" s="70">
        <v>148</v>
      </c>
      <c r="B189" s="72" t="s">
        <v>575</v>
      </c>
      <c r="C189" s="73" t="s">
        <v>305</v>
      </c>
      <c r="D189" s="74" t="s">
        <v>576</v>
      </c>
      <c r="E189" s="75">
        <v>33</v>
      </c>
      <c r="F189" s="74">
        <v>446.82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ref="N189:N204" si="16">E189</f>
        <v>33</v>
      </c>
      <c r="O189" s="25">
        <f t="shared" ref="O189:O204" si="17">F189</f>
        <v>446.82</v>
      </c>
    </row>
    <row r="190" spans="1:15" s="26" customFormat="1" ht="26.4" x14ac:dyDescent="0.25">
      <c r="A190" s="70">
        <v>149</v>
      </c>
      <c r="B190" s="72" t="s">
        <v>577</v>
      </c>
      <c r="C190" s="73" t="s">
        <v>319</v>
      </c>
      <c r="D190" s="74" t="s">
        <v>578</v>
      </c>
      <c r="E190" s="75">
        <v>80</v>
      </c>
      <c r="F190" s="74">
        <v>4105.33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80</v>
      </c>
      <c r="O190" s="25">
        <f t="shared" si="17"/>
        <v>4105.33</v>
      </c>
    </row>
    <row r="191" spans="1:15" s="26" customFormat="1" ht="26.4" x14ac:dyDescent="0.25">
      <c r="A191" s="70">
        <v>150</v>
      </c>
      <c r="B191" s="72" t="s">
        <v>579</v>
      </c>
      <c r="C191" s="73" t="s">
        <v>322</v>
      </c>
      <c r="D191" s="74" t="s">
        <v>580</v>
      </c>
      <c r="E191" s="75">
        <v>53</v>
      </c>
      <c r="F191" s="74">
        <v>2672.48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53</v>
      </c>
      <c r="O191" s="25">
        <f t="shared" si="17"/>
        <v>2672.48</v>
      </c>
    </row>
    <row r="192" spans="1:15" s="26" customFormat="1" ht="13.2" x14ac:dyDescent="0.25">
      <c r="A192" s="70">
        <v>151</v>
      </c>
      <c r="B192" s="72" t="s">
        <v>581</v>
      </c>
      <c r="C192" s="73" t="s">
        <v>295</v>
      </c>
      <c r="D192" s="74" t="s">
        <v>582</v>
      </c>
      <c r="E192" s="75">
        <v>3750</v>
      </c>
      <c r="F192" s="74">
        <v>3112.5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3750</v>
      </c>
      <c r="O192" s="25">
        <f t="shared" si="17"/>
        <v>3112.5</v>
      </c>
    </row>
    <row r="193" spans="1:15" s="26" customFormat="1" ht="26.4" x14ac:dyDescent="0.25">
      <c r="A193" s="70">
        <v>152</v>
      </c>
      <c r="B193" s="72" t="s">
        <v>583</v>
      </c>
      <c r="C193" s="73" t="s">
        <v>300</v>
      </c>
      <c r="D193" s="74" t="s">
        <v>584</v>
      </c>
      <c r="E193" s="75">
        <v>3</v>
      </c>
      <c r="F193" s="74">
        <v>182.11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3</v>
      </c>
      <c r="O193" s="25">
        <f t="shared" si="17"/>
        <v>182.11</v>
      </c>
    </row>
    <row r="194" spans="1:15" s="26" customFormat="1" ht="13.2" x14ac:dyDescent="0.25">
      <c r="A194" s="70">
        <v>153</v>
      </c>
      <c r="B194" s="72" t="s">
        <v>585</v>
      </c>
      <c r="C194" s="73" t="s">
        <v>305</v>
      </c>
      <c r="D194" s="74" t="s">
        <v>586</v>
      </c>
      <c r="E194" s="75">
        <v>54</v>
      </c>
      <c r="F194" s="74">
        <v>1878.66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54</v>
      </c>
      <c r="O194" s="25">
        <f t="shared" si="17"/>
        <v>1878.66</v>
      </c>
    </row>
    <row r="195" spans="1:15" s="26" customFormat="1" ht="13.2" x14ac:dyDescent="0.25">
      <c r="A195" s="70">
        <v>154</v>
      </c>
      <c r="B195" s="72" t="s">
        <v>587</v>
      </c>
      <c r="C195" s="73" t="s">
        <v>300</v>
      </c>
      <c r="D195" s="74" t="s">
        <v>588</v>
      </c>
      <c r="E195" s="75">
        <v>12</v>
      </c>
      <c r="F195" s="74">
        <v>2686.38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12</v>
      </c>
      <c r="O195" s="25">
        <f t="shared" si="17"/>
        <v>2686.38</v>
      </c>
    </row>
    <row r="196" spans="1:15" s="26" customFormat="1" ht="26.4" x14ac:dyDescent="0.25">
      <c r="A196" s="70">
        <v>155</v>
      </c>
      <c r="B196" s="72" t="s">
        <v>589</v>
      </c>
      <c r="C196" s="73" t="s">
        <v>300</v>
      </c>
      <c r="D196" s="74" t="s">
        <v>590</v>
      </c>
      <c r="E196" s="75">
        <v>13</v>
      </c>
      <c r="F196" s="74">
        <v>484.76000000000005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13</v>
      </c>
      <c r="O196" s="25">
        <f t="shared" si="17"/>
        <v>484.76000000000005</v>
      </c>
    </row>
    <row r="197" spans="1:15" s="26" customFormat="1" ht="26.4" x14ac:dyDescent="0.25">
      <c r="A197" s="70">
        <v>156</v>
      </c>
      <c r="B197" s="72" t="s">
        <v>591</v>
      </c>
      <c r="C197" s="73" t="s">
        <v>322</v>
      </c>
      <c r="D197" s="74" t="s">
        <v>592</v>
      </c>
      <c r="E197" s="75">
        <v>96</v>
      </c>
      <c r="F197" s="74">
        <v>1579.68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96</v>
      </c>
      <c r="O197" s="25">
        <f t="shared" si="17"/>
        <v>1579.68</v>
      </c>
    </row>
    <row r="198" spans="1:15" s="26" customFormat="1" ht="13.2" x14ac:dyDescent="0.25">
      <c r="A198" s="70">
        <v>157</v>
      </c>
      <c r="B198" s="72" t="s">
        <v>593</v>
      </c>
      <c r="C198" s="73" t="s">
        <v>305</v>
      </c>
      <c r="D198" s="74" t="s">
        <v>594</v>
      </c>
      <c r="E198" s="75">
        <v>5</v>
      </c>
      <c r="F198" s="74">
        <v>216.3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5</v>
      </c>
      <c r="O198" s="25">
        <f t="shared" si="17"/>
        <v>216.3</v>
      </c>
    </row>
    <row r="199" spans="1:15" s="26" customFormat="1" ht="26.4" x14ac:dyDescent="0.25">
      <c r="A199" s="70">
        <v>158</v>
      </c>
      <c r="B199" s="72" t="s">
        <v>595</v>
      </c>
      <c r="C199" s="73" t="s">
        <v>300</v>
      </c>
      <c r="D199" s="74" t="s">
        <v>596</v>
      </c>
      <c r="E199" s="75">
        <v>1630</v>
      </c>
      <c r="F199" s="74">
        <v>3465089.18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1630</v>
      </c>
      <c r="O199" s="25">
        <f t="shared" si="17"/>
        <v>3465089.18</v>
      </c>
    </row>
    <row r="200" spans="1:15" s="26" customFormat="1" ht="13.2" x14ac:dyDescent="0.25">
      <c r="A200" s="70">
        <v>159</v>
      </c>
      <c r="B200" s="72" t="s">
        <v>597</v>
      </c>
      <c r="C200" s="73" t="s">
        <v>598</v>
      </c>
      <c r="D200" s="74">
        <v>58</v>
      </c>
      <c r="E200" s="75"/>
      <c r="F200" s="74"/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0</v>
      </c>
      <c r="O200" s="25">
        <f t="shared" si="17"/>
        <v>0</v>
      </c>
    </row>
    <row r="201" spans="1:15" s="26" customFormat="1" ht="13.2" x14ac:dyDescent="0.25">
      <c r="A201" s="70">
        <v>160</v>
      </c>
      <c r="B201" s="72" t="s">
        <v>599</v>
      </c>
      <c r="C201" s="73" t="s">
        <v>305</v>
      </c>
      <c r="D201" s="74" t="s">
        <v>600</v>
      </c>
      <c r="E201" s="75">
        <v>3</v>
      </c>
      <c r="F201" s="74">
        <v>121.44000000000001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3</v>
      </c>
      <c r="O201" s="25">
        <f t="shared" si="17"/>
        <v>121.44000000000001</v>
      </c>
    </row>
    <row r="202" spans="1:15" s="26" customFormat="1" ht="13.2" x14ac:dyDescent="0.25">
      <c r="A202" s="70">
        <v>161</v>
      </c>
      <c r="B202" s="72" t="s">
        <v>601</v>
      </c>
      <c r="C202" s="73" t="s">
        <v>300</v>
      </c>
      <c r="D202" s="74" t="s">
        <v>602</v>
      </c>
      <c r="E202" s="75">
        <v>13</v>
      </c>
      <c r="F202" s="74">
        <v>989.26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13</v>
      </c>
      <c r="O202" s="25">
        <f t="shared" si="17"/>
        <v>989.26</v>
      </c>
    </row>
    <row r="203" spans="1:15" s="26" customFormat="1" ht="26.4" x14ac:dyDescent="0.25">
      <c r="A203" s="70">
        <v>162</v>
      </c>
      <c r="B203" s="72" t="s">
        <v>603</v>
      </c>
      <c r="C203" s="73" t="s">
        <v>300</v>
      </c>
      <c r="D203" s="74" t="s">
        <v>604</v>
      </c>
      <c r="E203" s="75">
        <v>9</v>
      </c>
      <c r="F203" s="74">
        <v>3084.9700000000003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9</v>
      </c>
      <c r="O203" s="25">
        <f t="shared" si="17"/>
        <v>3084.9700000000003</v>
      </c>
    </row>
    <row r="204" spans="1:15" s="26" customFormat="1" ht="13.2" x14ac:dyDescent="0.25">
      <c r="A204" s="70">
        <v>163</v>
      </c>
      <c r="B204" s="72" t="s">
        <v>605</v>
      </c>
      <c r="C204" s="73" t="s">
        <v>300</v>
      </c>
      <c r="D204" s="74" t="s">
        <v>606</v>
      </c>
      <c r="E204" s="75">
        <v>9</v>
      </c>
      <c r="F204" s="74">
        <v>97.29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9</v>
      </c>
      <c r="O204" s="25">
        <f t="shared" si="17"/>
        <v>97.29</v>
      </c>
    </row>
    <row r="205" spans="1:15" s="17" customFormat="1" ht="13.5" customHeight="1" thickBot="1" x14ac:dyDescent="0.3"/>
    <row r="206" spans="1:15" s="17" customFormat="1" ht="26.25" customHeight="1" x14ac:dyDescent="0.25">
      <c r="A206" s="92" t="s">
        <v>139</v>
      </c>
      <c r="B206" s="86" t="s">
        <v>32</v>
      </c>
      <c r="C206" s="97" t="s">
        <v>141</v>
      </c>
      <c r="D206" s="86" t="s">
        <v>142</v>
      </c>
      <c r="E206" s="86" t="s">
        <v>820</v>
      </c>
      <c r="F206" s="86"/>
      <c r="G206" s="87" t="s">
        <v>146</v>
      </c>
    </row>
    <row r="207" spans="1:15" s="17" customFormat="1" ht="12.75" customHeight="1" x14ac:dyDescent="0.25">
      <c r="A207" s="93"/>
      <c r="B207" s="95"/>
      <c r="C207" s="98"/>
      <c r="D207" s="95"/>
      <c r="E207" s="90" t="s">
        <v>147</v>
      </c>
      <c r="F207" s="90" t="s">
        <v>148</v>
      </c>
      <c r="G207" s="88"/>
    </row>
    <row r="208" spans="1:15" s="17" customFormat="1" ht="13.5" customHeight="1" thickBot="1" x14ac:dyDescent="0.3">
      <c r="A208" s="94"/>
      <c r="B208" s="96"/>
      <c r="C208" s="99"/>
      <c r="D208" s="96"/>
      <c r="E208" s="91"/>
      <c r="F208" s="91"/>
      <c r="G208" s="89"/>
    </row>
    <row r="209" spans="1:15" s="26" customFormat="1" ht="52.8" x14ac:dyDescent="0.25">
      <c r="A209" s="70">
        <v>164</v>
      </c>
      <c r="B209" s="72" t="s">
        <v>607</v>
      </c>
      <c r="C209" s="73" t="s">
        <v>295</v>
      </c>
      <c r="D209" s="74" t="s">
        <v>608</v>
      </c>
      <c r="E209" s="75">
        <v>1386</v>
      </c>
      <c r="F209" s="74">
        <v>395110.81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ref="N209:N225" si="18">E209</f>
        <v>1386</v>
      </c>
      <c r="O209" s="25">
        <f t="shared" ref="O209:O225" si="19">F209</f>
        <v>395110.81</v>
      </c>
    </row>
    <row r="210" spans="1:15" s="26" customFormat="1" ht="26.4" x14ac:dyDescent="0.25">
      <c r="A210" s="70">
        <v>165</v>
      </c>
      <c r="B210" s="72" t="s">
        <v>609</v>
      </c>
      <c r="C210" s="73" t="s">
        <v>319</v>
      </c>
      <c r="D210" s="74" t="s">
        <v>610</v>
      </c>
      <c r="E210" s="75">
        <v>10</v>
      </c>
      <c r="F210" s="74">
        <v>299.60000000000002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10</v>
      </c>
      <c r="O210" s="25">
        <f t="shared" si="19"/>
        <v>299.60000000000002</v>
      </c>
    </row>
    <row r="211" spans="1:15" s="26" customFormat="1" ht="13.2" x14ac:dyDescent="0.25">
      <c r="A211" s="70">
        <v>166</v>
      </c>
      <c r="B211" s="72" t="s">
        <v>611</v>
      </c>
      <c r="C211" s="73" t="s">
        <v>305</v>
      </c>
      <c r="D211" s="74" t="s">
        <v>612</v>
      </c>
      <c r="E211" s="75"/>
      <c r="F211" s="74"/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0</v>
      </c>
      <c r="O211" s="25">
        <f t="shared" si="19"/>
        <v>0</v>
      </c>
    </row>
    <row r="212" spans="1:15" s="26" customFormat="1" ht="13.2" x14ac:dyDescent="0.25">
      <c r="A212" s="70">
        <v>167</v>
      </c>
      <c r="B212" s="72" t="s">
        <v>613</v>
      </c>
      <c r="C212" s="73" t="s">
        <v>433</v>
      </c>
      <c r="D212" s="74" t="s">
        <v>614</v>
      </c>
      <c r="E212" s="75">
        <v>13392</v>
      </c>
      <c r="F212" s="74">
        <v>149026.30000000002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13392</v>
      </c>
      <c r="O212" s="25">
        <f t="shared" si="19"/>
        <v>149026.30000000002</v>
      </c>
    </row>
    <row r="213" spans="1:15" s="26" customFormat="1" ht="26.4" x14ac:dyDescent="0.25">
      <c r="A213" s="70">
        <v>168</v>
      </c>
      <c r="B213" s="72" t="s">
        <v>615</v>
      </c>
      <c r="C213" s="73" t="s">
        <v>322</v>
      </c>
      <c r="D213" s="74" t="s">
        <v>616</v>
      </c>
      <c r="E213" s="75">
        <v>1068</v>
      </c>
      <c r="F213" s="74">
        <v>11374.2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1068</v>
      </c>
      <c r="O213" s="25">
        <f t="shared" si="19"/>
        <v>11374.2</v>
      </c>
    </row>
    <row r="214" spans="1:15" s="26" customFormat="1" ht="13.2" x14ac:dyDescent="0.25">
      <c r="A214" s="70">
        <v>169</v>
      </c>
      <c r="B214" s="72" t="s">
        <v>617</v>
      </c>
      <c r="C214" s="73" t="s">
        <v>295</v>
      </c>
      <c r="D214" s="74" t="s">
        <v>618</v>
      </c>
      <c r="E214" s="75">
        <v>6</v>
      </c>
      <c r="F214" s="74">
        <v>1881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6</v>
      </c>
      <c r="O214" s="25">
        <f t="shared" si="19"/>
        <v>1881</v>
      </c>
    </row>
    <row r="215" spans="1:15" s="26" customFormat="1" ht="26.4" x14ac:dyDescent="0.25">
      <c r="A215" s="70">
        <v>170</v>
      </c>
      <c r="B215" s="72" t="s">
        <v>619</v>
      </c>
      <c r="C215" s="73" t="s">
        <v>295</v>
      </c>
      <c r="D215" s="74">
        <v>285</v>
      </c>
      <c r="E215" s="75"/>
      <c r="F215" s="74"/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0</v>
      </c>
      <c r="O215" s="25">
        <f t="shared" si="19"/>
        <v>0</v>
      </c>
    </row>
    <row r="216" spans="1:15" s="26" customFormat="1" ht="13.2" x14ac:dyDescent="0.25">
      <c r="A216" s="70">
        <v>171</v>
      </c>
      <c r="B216" s="72" t="s">
        <v>620</v>
      </c>
      <c r="C216" s="73" t="s">
        <v>300</v>
      </c>
      <c r="D216" s="74" t="s">
        <v>621</v>
      </c>
      <c r="E216" s="75">
        <v>12</v>
      </c>
      <c r="F216" s="74">
        <v>102.96000000000001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12</v>
      </c>
      <c r="O216" s="25">
        <f t="shared" si="19"/>
        <v>102.96000000000001</v>
      </c>
    </row>
    <row r="217" spans="1:15" s="26" customFormat="1" ht="13.2" x14ac:dyDescent="0.25">
      <c r="A217" s="70">
        <v>172</v>
      </c>
      <c r="B217" s="72" t="s">
        <v>622</v>
      </c>
      <c r="C217" s="73" t="s">
        <v>305</v>
      </c>
      <c r="D217" s="74" t="s">
        <v>623</v>
      </c>
      <c r="E217" s="75"/>
      <c r="F217" s="74"/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0</v>
      </c>
      <c r="O217" s="25">
        <f t="shared" si="19"/>
        <v>0</v>
      </c>
    </row>
    <row r="218" spans="1:15" s="26" customFormat="1" ht="13.2" x14ac:dyDescent="0.25">
      <c r="A218" s="70">
        <v>173</v>
      </c>
      <c r="B218" s="72" t="s">
        <v>624</v>
      </c>
      <c r="C218" s="73" t="s">
        <v>598</v>
      </c>
      <c r="D218" s="74">
        <v>95</v>
      </c>
      <c r="E218" s="75">
        <v>25</v>
      </c>
      <c r="F218" s="74">
        <v>2375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25</v>
      </c>
      <c r="O218" s="25">
        <f t="shared" si="19"/>
        <v>2375</v>
      </c>
    </row>
    <row r="219" spans="1:15" s="26" customFormat="1" ht="26.4" x14ac:dyDescent="0.25">
      <c r="A219" s="70">
        <v>174</v>
      </c>
      <c r="B219" s="72" t="s">
        <v>625</v>
      </c>
      <c r="C219" s="73" t="s">
        <v>322</v>
      </c>
      <c r="D219" s="74" t="s">
        <v>626</v>
      </c>
      <c r="E219" s="75">
        <v>175</v>
      </c>
      <c r="F219" s="74">
        <v>13979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175</v>
      </c>
      <c r="O219" s="25">
        <f t="shared" si="19"/>
        <v>13979</v>
      </c>
    </row>
    <row r="220" spans="1:15" s="26" customFormat="1" ht="26.4" x14ac:dyDescent="0.25">
      <c r="A220" s="70">
        <v>175</v>
      </c>
      <c r="B220" s="72" t="s">
        <v>627</v>
      </c>
      <c r="C220" s="73" t="s">
        <v>628</v>
      </c>
      <c r="D220" s="74" t="s">
        <v>629</v>
      </c>
      <c r="E220" s="75">
        <v>85</v>
      </c>
      <c r="F220" s="74">
        <v>3173.9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85</v>
      </c>
      <c r="O220" s="25">
        <f t="shared" si="19"/>
        <v>3173.9</v>
      </c>
    </row>
    <row r="221" spans="1:15" s="26" customFormat="1" ht="13.2" x14ac:dyDescent="0.25">
      <c r="A221" s="70">
        <v>176</v>
      </c>
      <c r="B221" s="72" t="s">
        <v>630</v>
      </c>
      <c r="C221" s="73" t="s">
        <v>305</v>
      </c>
      <c r="D221" s="74" t="s">
        <v>631</v>
      </c>
      <c r="E221" s="75">
        <v>21</v>
      </c>
      <c r="F221" s="74">
        <v>432.18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21</v>
      </c>
      <c r="O221" s="25">
        <f t="shared" si="19"/>
        <v>432.18</v>
      </c>
    </row>
    <row r="222" spans="1:15" s="26" customFormat="1" ht="13.2" x14ac:dyDescent="0.25">
      <c r="A222" s="70">
        <v>177</v>
      </c>
      <c r="B222" s="72" t="s">
        <v>632</v>
      </c>
      <c r="C222" s="73" t="s">
        <v>305</v>
      </c>
      <c r="D222" s="74" t="s">
        <v>633</v>
      </c>
      <c r="E222" s="75">
        <v>2</v>
      </c>
      <c r="F222" s="74">
        <v>75.680000000000007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2</v>
      </c>
      <c r="O222" s="25">
        <f t="shared" si="19"/>
        <v>75.680000000000007</v>
      </c>
    </row>
    <row r="223" spans="1:15" s="26" customFormat="1" ht="13.2" x14ac:dyDescent="0.25">
      <c r="A223" s="70">
        <v>178</v>
      </c>
      <c r="B223" s="72" t="s">
        <v>634</v>
      </c>
      <c r="C223" s="73" t="s">
        <v>305</v>
      </c>
      <c r="D223" s="74">
        <v>120</v>
      </c>
      <c r="E223" s="75">
        <v>2</v>
      </c>
      <c r="F223" s="74">
        <v>240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2</v>
      </c>
      <c r="O223" s="25">
        <f t="shared" si="19"/>
        <v>240</v>
      </c>
    </row>
    <row r="224" spans="1:15" s="26" customFormat="1" ht="13.2" x14ac:dyDescent="0.25">
      <c r="A224" s="70">
        <v>179</v>
      </c>
      <c r="B224" s="72" t="s">
        <v>635</v>
      </c>
      <c r="C224" s="73" t="s">
        <v>305</v>
      </c>
      <c r="D224" s="74" t="s">
        <v>636</v>
      </c>
      <c r="E224" s="75">
        <v>2</v>
      </c>
      <c r="F224" s="74">
        <v>826.08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2</v>
      </c>
      <c r="O224" s="25">
        <f t="shared" si="19"/>
        <v>826.08</v>
      </c>
    </row>
    <row r="225" spans="1:15" s="26" customFormat="1" ht="13.2" x14ac:dyDescent="0.25">
      <c r="A225" s="70">
        <v>180</v>
      </c>
      <c r="B225" s="72" t="s">
        <v>637</v>
      </c>
      <c r="C225" s="73" t="s">
        <v>305</v>
      </c>
      <c r="D225" s="74" t="s">
        <v>638</v>
      </c>
      <c r="E225" s="75">
        <v>123</v>
      </c>
      <c r="F225" s="74">
        <v>5725.6500000000005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8"/>
        <v>123</v>
      </c>
      <c r="O225" s="25">
        <f t="shared" si="19"/>
        <v>5725.6500000000005</v>
      </c>
    </row>
    <row r="226" spans="1:15" s="17" customFormat="1" ht="13.5" customHeight="1" thickBot="1" x14ac:dyDescent="0.3"/>
    <row r="227" spans="1:15" s="17" customFormat="1" ht="26.25" customHeight="1" x14ac:dyDescent="0.25">
      <c r="A227" s="92" t="s">
        <v>139</v>
      </c>
      <c r="B227" s="86" t="s">
        <v>32</v>
      </c>
      <c r="C227" s="97" t="s">
        <v>141</v>
      </c>
      <c r="D227" s="86" t="s">
        <v>142</v>
      </c>
      <c r="E227" s="86" t="s">
        <v>820</v>
      </c>
      <c r="F227" s="86"/>
      <c r="G227" s="87" t="s">
        <v>146</v>
      </c>
    </row>
    <row r="228" spans="1:15" s="17" customFormat="1" ht="12.75" customHeight="1" x14ac:dyDescent="0.25">
      <c r="A228" s="93"/>
      <c r="B228" s="95"/>
      <c r="C228" s="98"/>
      <c r="D228" s="95"/>
      <c r="E228" s="90" t="s">
        <v>147</v>
      </c>
      <c r="F228" s="90" t="s">
        <v>148</v>
      </c>
      <c r="G228" s="88"/>
    </row>
    <row r="229" spans="1:15" s="17" customFormat="1" ht="13.5" customHeight="1" thickBot="1" x14ac:dyDescent="0.3">
      <c r="A229" s="94"/>
      <c r="B229" s="96"/>
      <c r="C229" s="99"/>
      <c r="D229" s="96"/>
      <c r="E229" s="91"/>
      <c r="F229" s="91"/>
      <c r="G229" s="89"/>
    </row>
    <row r="230" spans="1:15" s="26" customFormat="1" ht="39.6" x14ac:dyDescent="0.25">
      <c r="A230" s="70">
        <v>181</v>
      </c>
      <c r="B230" s="72" t="s">
        <v>639</v>
      </c>
      <c r="C230" s="73" t="s">
        <v>295</v>
      </c>
      <c r="D230" s="74" t="s">
        <v>640</v>
      </c>
      <c r="E230" s="75">
        <v>460</v>
      </c>
      <c r="F230" s="74">
        <v>92533.6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4" si="20">E230</f>
        <v>460</v>
      </c>
      <c r="O230" s="25">
        <f t="shared" ref="O230:O244" si="21">F230</f>
        <v>92533.6</v>
      </c>
    </row>
    <row r="231" spans="1:15" s="26" customFormat="1" ht="26.4" x14ac:dyDescent="0.25">
      <c r="A231" s="70">
        <v>182</v>
      </c>
      <c r="B231" s="72" t="s">
        <v>641</v>
      </c>
      <c r="C231" s="73" t="s">
        <v>295</v>
      </c>
      <c r="D231" s="74" t="s">
        <v>642</v>
      </c>
      <c r="E231" s="75">
        <v>1</v>
      </c>
      <c r="F231" s="74">
        <v>952.30000000000007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952.30000000000007</v>
      </c>
    </row>
    <row r="232" spans="1:15" s="26" customFormat="1" ht="26.4" x14ac:dyDescent="0.25">
      <c r="A232" s="70">
        <v>183</v>
      </c>
      <c r="B232" s="72" t="s">
        <v>643</v>
      </c>
      <c r="C232" s="73" t="s">
        <v>295</v>
      </c>
      <c r="D232" s="74" t="s">
        <v>644</v>
      </c>
      <c r="E232" s="75">
        <v>2</v>
      </c>
      <c r="F232" s="74">
        <v>1731.26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</v>
      </c>
      <c r="O232" s="25">
        <f t="shared" si="21"/>
        <v>1731.26</v>
      </c>
    </row>
    <row r="233" spans="1:15" s="26" customFormat="1" ht="13.2" x14ac:dyDescent="0.25">
      <c r="A233" s="70">
        <v>184</v>
      </c>
      <c r="B233" s="72" t="s">
        <v>645</v>
      </c>
      <c r="C233" s="73" t="s">
        <v>305</v>
      </c>
      <c r="D233" s="74" t="s">
        <v>646</v>
      </c>
      <c r="E233" s="75">
        <v>8</v>
      </c>
      <c r="F233" s="74">
        <v>347.16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8</v>
      </c>
      <c r="O233" s="25">
        <f t="shared" si="21"/>
        <v>347.16</v>
      </c>
    </row>
    <row r="234" spans="1:15" s="26" customFormat="1" ht="13.2" x14ac:dyDescent="0.25">
      <c r="A234" s="70">
        <v>185</v>
      </c>
      <c r="B234" s="72" t="s">
        <v>647</v>
      </c>
      <c r="C234" s="73" t="s">
        <v>295</v>
      </c>
      <c r="D234" s="74" t="s">
        <v>648</v>
      </c>
      <c r="E234" s="75">
        <v>80</v>
      </c>
      <c r="F234" s="74">
        <v>638.4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80</v>
      </c>
      <c r="O234" s="25">
        <f t="shared" si="21"/>
        <v>638.4</v>
      </c>
    </row>
    <row r="235" spans="1:15" s="26" customFormat="1" ht="39.6" x14ac:dyDescent="0.25">
      <c r="A235" s="70">
        <v>186</v>
      </c>
      <c r="B235" s="72" t="s">
        <v>649</v>
      </c>
      <c r="C235" s="73" t="s">
        <v>295</v>
      </c>
      <c r="D235" s="74" t="s">
        <v>650</v>
      </c>
      <c r="E235" s="75">
        <v>200</v>
      </c>
      <c r="F235" s="74">
        <v>2354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200</v>
      </c>
      <c r="O235" s="25">
        <f t="shared" si="21"/>
        <v>2354</v>
      </c>
    </row>
    <row r="236" spans="1:15" s="26" customFormat="1" ht="13.2" x14ac:dyDescent="0.25">
      <c r="A236" s="70">
        <v>187</v>
      </c>
      <c r="B236" s="72" t="s">
        <v>651</v>
      </c>
      <c r="C236" s="73" t="s">
        <v>305</v>
      </c>
      <c r="D236" s="74" t="s">
        <v>652</v>
      </c>
      <c r="E236" s="75">
        <v>80</v>
      </c>
      <c r="F236" s="74">
        <v>1272.8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80</v>
      </c>
      <c r="O236" s="25">
        <f t="shared" si="21"/>
        <v>1272.8</v>
      </c>
    </row>
    <row r="237" spans="1:15" s="26" customFormat="1" ht="13.2" x14ac:dyDescent="0.25">
      <c r="A237" s="70">
        <v>188</v>
      </c>
      <c r="B237" s="72" t="s">
        <v>653</v>
      </c>
      <c r="C237" s="73" t="s">
        <v>598</v>
      </c>
      <c r="D237" s="74">
        <v>137</v>
      </c>
      <c r="E237" s="75">
        <v>1</v>
      </c>
      <c r="F237" s="74">
        <v>137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</v>
      </c>
      <c r="O237" s="25">
        <f t="shared" si="21"/>
        <v>137</v>
      </c>
    </row>
    <row r="238" spans="1:15" s="26" customFormat="1" ht="13.2" x14ac:dyDescent="0.25">
      <c r="A238" s="70">
        <v>189</v>
      </c>
      <c r="B238" s="72" t="s">
        <v>654</v>
      </c>
      <c r="C238" s="73" t="s">
        <v>300</v>
      </c>
      <c r="D238" s="74" t="s">
        <v>655</v>
      </c>
      <c r="E238" s="75">
        <v>58</v>
      </c>
      <c r="F238" s="74">
        <v>16519.030000000002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58</v>
      </c>
      <c r="O238" s="25">
        <f t="shared" si="21"/>
        <v>16519.030000000002</v>
      </c>
    </row>
    <row r="239" spans="1:15" s="26" customFormat="1" ht="26.4" x14ac:dyDescent="0.25">
      <c r="A239" s="70">
        <v>190</v>
      </c>
      <c r="B239" s="72" t="s">
        <v>656</v>
      </c>
      <c r="C239" s="73" t="s">
        <v>322</v>
      </c>
      <c r="D239" s="74" t="s">
        <v>657</v>
      </c>
      <c r="E239" s="75">
        <v>2</v>
      </c>
      <c r="F239" s="74">
        <v>116.18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2</v>
      </c>
      <c r="O239" s="25">
        <f t="shared" si="21"/>
        <v>116.18</v>
      </c>
    </row>
    <row r="240" spans="1:15" s="26" customFormat="1" ht="13.2" x14ac:dyDescent="0.25">
      <c r="A240" s="70">
        <v>191</v>
      </c>
      <c r="B240" s="72" t="s">
        <v>658</v>
      </c>
      <c r="C240" s="73" t="s">
        <v>433</v>
      </c>
      <c r="D240" s="74" t="s">
        <v>320</v>
      </c>
      <c r="E240" s="75">
        <v>2</v>
      </c>
      <c r="F240" s="74">
        <v>655.76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2</v>
      </c>
      <c r="O240" s="25">
        <f t="shared" si="21"/>
        <v>655.76</v>
      </c>
    </row>
    <row r="241" spans="1:15" s="26" customFormat="1" ht="39.6" x14ac:dyDescent="0.25">
      <c r="A241" s="70">
        <v>192</v>
      </c>
      <c r="B241" s="72" t="s">
        <v>659</v>
      </c>
      <c r="C241" s="73" t="s">
        <v>305</v>
      </c>
      <c r="D241" s="74" t="s">
        <v>660</v>
      </c>
      <c r="E241" s="75"/>
      <c r="F241" s="74"/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0</v>
      </c>
      <c r="O241" s="25">
        <f t="shared" si="21"/>
        <v>0</v>
      </c>
    </row>
    <row r="242" spans="1:15" s="26" customFormat="1" ht="26.4" x14ac:dyDescent="0.25">
      <c r="A242" s="70">
        <v>193</v>
      </c>
      <c r="B242" s="72" t="s">
        <v>661</v>
      </c>
      <c r="C242" s="73" t="s">
        <v>502</v>
      </c>
      <c r="D242" s="74" t="s">
        <v>662</v>
      </c>
      <c r="E242" s="75">
        <v>24</v>
      </c>
      <c r="F242" s="74">
        <v>96752.24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24</v>
      </c>
      <c r="O242" s="25">
        <f t="shared" si="21"/>
        <v>96752.24</v>
      </c>
    </row>
    <row r="243" spans="1:15" s="26" customFormat="1" ht="13.2" x14ac:dyDescent="0.25">
      <c r="A243" s="70">
        <v>194</v>
      </c>
      <c r="B243" s="72" t="s">
        <v>663</v>
      </c>
      <c r="C243" s="73" t="s">
        <v>433</v>
      </c>
      <c r="D243" s="74" t="s">
        <v>664</v>
      </c>
      <c r="E243" s="75">
        <v>454</v>
      </c>
      <c r="F243" s="74">
        <v>39676.29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454</v>
      </c>
      <c r="O243" s="25">
        <f t="shared" si="21"/>
        <v>39676.29</v>
      </c>
    </row>
    <row r="244" spans="1:15" s="26" customFormat="1" ht="13.2" x14ac:dyDescent="0.25">
      <c r="A244" s="70">
        <v>195</v>
      </c>
      <c r="B244" s="72" t="s">
        <v>665</v>
      </c>
      <c r="C244" s="73" t="s">
        <v>628</v>
      </c>
      <c r="D244" s="74" t="s">
        <v>666</v>
      </c>
      <c r="E244" s="75">
        <v>3</v>
      </c>
      <c r="F244" s="74">
        <v>256.8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0"/>
        <v>3</v>
      </c>
      <c r="O244" s="25">
        <f t="shared" si="21"/>
        <v>256.8</v>
      </c>
    </row>
    <row r="245" spans="1:15" s="17" customFormat="1" ht="13.5" customHeight="1" thickBot="1" x14ac:dyDescent="0.3"/>
    <row r="246" spans="1:15" s="17" customFormat="1" ht="26.25" customHeight="1" x14ac:dyDescent="0.25">
      <c r="A246" s="92" t="s">
        <v>139</v>
      </c>
      <c r="B246" s="86" t="s">
        <v>32</v>
      </c>
      <c r="C246" s="97" t="s">
        <v>141</v>
      </c>
      <c r="D246" s="86" t="s">
        <v>142</v>
      </c>
      <c r="E246" s="86" t="s">
        <v>820</v>
      </c>
      <c r="F246" s="86"/>
      <c r="G246" s="87" t="s">
        <v>146</v>
      </c>
    </row>
    <row r="247" spans="1:15" s="17" customFormat="1" ht="12.75" customHeight="1" x14ac:dyDescent="0.25">
      <c r="A247" s="93"/>
      <c r="B247" s="95"/>
      <c r="C247" s="98"/>
      <c r="D247" s="95"/>
      <c r="E247" s="90" t="s">
        <v>147</v>
      </c>
      <c r="F247" s="90" t="s">
        <v>148</v>
      </c>
      <c r="G247" s="88"/>
    </row>
    <row r="248" spans="1:15" s="17" customFormat="1" ht="13.5" customHeight="1" thickBot="1" x14ac:dyDescent="0.3">
      <c r="A248" s="94"/>
      <c r="B248" s="96"/>
      <c r="C248" s="99"/>
      <c r="D248" s="96"/>
      <c r="E248" s="91"/>
      <c r="F248" s="91"/>
      <c r="G248" s="89"/>
    </row>
    <row r="249" spans="1:15" s="26" customFormat="1" ht="13.2" x14ac:dyDescent="0.25">
      <c r="A249" s="70">
        <v>196</v>
      </c>
      <c r="B249" s="72" t="s">
        <v>667</v>
      </c>
      <c r="C249" s="73" t="s">
        <v>433</v>
      </c>
      <c r="D249" s="74" t="s">
        <v>668</v>
      </c>
      <c r="E249" s="75">
        <v>3</v>
      </c>
      <c r="F249" s="74">
        <v>727.73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ref="N249:N260" si="22">E249</f>
        <v>3</v>
      </c>
      <c r="O249" s="25">
        <f t="shared" ref="O249:O260" si="23">F249</f>
        <v>727.73</v>
      </c>
    </row>
    <row r="250" spans="1:15" s="26" customFormat="1" ht="66" x14ac:dyDescent="0.25">
      <c r="A250" s="70">
        <v>197</v>
      </c>
      <c r="B250" s="72" t="s">
        <v>669</v>
      </c>
      <c r="C250" s="73" t="s">
        <v>295</v>
      </c>
      <c r="D250" s="74" t="s">
        <v>640</v>
      </c>
      <c r="E250" s="75">
        <v>400</v>
      </c>
      <c r="F250" s="74">
        <v>80464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400</v>
      </c>
      <c r="O250" s="25">
        <f t="shared" si="23"/>
        <v>80464</v>
      </c>
    </row>
    <row r="251" spans="1:15" s="26" customFormat="1" ht="66" x14ac:dyDescent="0.25">
      <c r="A251" s="70">
        <v>198</v>
      </c>
      <c r="B251" s="72" t="s">
        <v>670</v>
      </c>
      <c r="C251" s="73" t="s">
        <v>295</v>
      </c>
      <c r="D251" s="74" t="s">
        <v>640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0</v>
      </c>
      <c r="O251" s="25">
        <f t="shared" si="23"/>
        <v>0</v>
      </c>
    </row>
    <row r="252" spans="1:15" s="26" customFormat="1" ht="26.4" x14ac:dyDescent="0.25">
      <c r="A252" s="70">
        <v>199</v>
      </c>
      <c r="B252" s="72" t="s">
        <v>671</v>
      </c>
      <c r="C252" s="73" t="s">
        <v>300</v>
      </c>
      <c r="D252" s="74" t="s">
        <v>672</v>
      </c>
      <c r="E252" s="75">
        <v>15</v>
      </c>
      <c r="F252" s="74">
        <v>6605.6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15</v>
      </c>
      <c r="O252" s="25">
        <f t="shared" si="23"/>
        <v>6605.6</v>
      </c>
    </row>
    <row r="253" spans="1:15" s="26" customFormat="1" ht="13.2" x14ac:dyDescent="0.25">
      <c r="A253" s="70">
        <v>200</v>
      </c>
      <c r="B253" s="72" t="s">
        <v>673</v>
      </c>
      <c r="C253" s="73" t="s">
        <v>674</v>
      </c>
      <c r="D253" s="74" t="s">
        <v>675</v>
      </c>
      <c r="E253" s="75">
        <v>50</v>
      </c>
      <c r="F253" s="74">
        <v>79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50</v>
      </c>
      <c r="O253" s="25">
        <f t="shared" si="23"/>
        <v>79</v>
      </c>
    </row>
    <row r="254" spans="1:15" s="26" customFormat="1" ht="13.2" x14ac:dyDescent="0.25">
      <c r="A254" s="70">
        <v>201</v>
      </c>
      <c r="B254" s="72" t="s">
        <v>676</v>
      </c>
      <c r="C254" s="73" t="s">
        <v>300</v>
      </c>
      <c r="D254" s="74" t="s">
        <v>677</v>
      </c>
      <c r="E254" s="75">
        <v>200</v>
      </c>
      <c r="F254" s="74">
        <v>1848.23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200</v>
      </c>
      <c r="O254" s="25">
        <f t="shared" si="23"/>
        <v>1848.23</v>
      </c>
    </row>
    <row r="255" spans="1:15" s="26" customFormat="1" ht="13.2" x14ac:dyDescent="0.25">
      <c r="A255" s="70">
        <v>202</v>
      </c>
      <c r="B255" s="72" t="s">
        <v>678</v>
      </c>
      <c r="C255" s="73" t="s">
        <v>674</v>
      </c>
      <c r="D255" s="74" t="s">
        <v>679</v>
      </c>
      <c r="E255" s="75">
        <v>17500</v>
      </c>
      <c r="F255" s="74">
        <v>42525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17500</v>
      </c>
      <c r="O255" s="25">
        <f t="shared" si="23"/>
        <v>42525</v>
      </c>
    </row>
    <row r="256" spans="1:15" s="26" customFormat="1" ht="26.4" x14ac:dyDescent="0.25">
      <c r="A256" s="70">
        <v>203</v>
      </c>
      <c r="B256" s="72" t="s">
        <v>680</v>
      </c>
      <c r="C256" s="73" t="s">
        <v>674</v>
      </c>
      <c r="D256" s="74" t="s">
        <v>681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0</v>
      </c>
      <c r="O256" s="25">
        <f t="shared" si="23"/>
        <v>0</v>
      </c>
    </row>
    <row r="257" spans="1:15" s="26" customFormat="1" ht="26.4" x14ac:dyDescent="0.25">
      <c r="A257" s="70">
        <v>204</v>
      </c>
      <c r="B257" s="72" t="s">
        <v>682</v>
      </c>
      <c r="C257" s="73" t="s">
        <v>674</v>
      </c>
      <c r="D257" s="74" t="s">
        <v>683</v>
      </c>
      <c r="E257" s="75">
        <v>292</v>
      </c>
      <c r="F257" s="74">
        <v>3024.26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292</v>
      </c>
      <c r="O257" s="25">
        <f t="shared" si="23"/>
        <v>3024.26</v>
      </c>
    </row>
    <row r="258" spans="1:15" s="26" customFormat="1" ht="13.2" x14ac:dyDescent="0.25">
      <c r="A258" s="70">
        <v>205</v>
      </c>
      <c r="B258" s="72" t="s">
        <v>684</v>
      </c>
      <c r="C258" s="73" t="s">
        <v>305</v>
      </c>
      <c r="D258" s="74" t="s">
        <v>685</v>
      </c>
      <c r="E258" s="75">
        <v>5</v>
      </c>
      <c r="F258" s="74">
        <v>332.28000000000003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5</v>
      </c>
      <c r="O258" s="25">
        <f t="shared" si="23"/>
        <v>332.28000000000003</v>
      </c>
    </row>
    <row r="259" spans="1:15" s="26" customFormat="1" ht="26.4" x14ac:dyDescent="0.25">
      <c r="A259" s="70">
        <v>206</v>
      </c>
      <c r="B259" s="72" t="s">
        <v>686</v>
      </c>
      <c r="C259" s="73" t="s">
        <v>305</v>
      </c>
      <c r="D259" s="74" t="s">
        <v>687</v>
      </c>
      <c r="E259" s="75">
        <v>5</v>
      </c>
      <c r="F259" s="74">
        <v>333.7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5</v>
      </c>
      <c r="O259" s="25">
        <f t="shared" si="23"/>
        <v>333.7</v>
      </c>
    </row>
    <row r="260" spans="1:15" s="26" customFormat="1" ht="39.6" x14ac:dyDescent="0.25">
      <c r="A260" s="70">
        <v>207</v>
      </c>
      <c r="B260" s="72" t="s">
        <v>688</v>
      </c>
      <c r="C260" s="73" t="s">
        <v>305</v>
      </c>
      <c r="D260" s="74" t="s">
        <v>689</v>
      </c>
      <c r="E260" s="75">
        <v>8</v>
      </c>
      <c r="F260" s="74">
        <v>527.36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8</v>
      </c>
      <c r="O260" s="25">
        <f t="shared" si="23"/>
        <v>527.36</v>
      </c>
    </row>
    <row r="261" spans="1:15" s="17" customFormat="1" ht="13.5" customHeight="1" thickBot="1" x14ac:dyDescent="0.3"/>
    <row r="262" spans="1:15" s="17" customFormat="1" ht="26.25" customHeight="1" x14ac:dyDescent="0.25">
      <c r="A262" s="92" t="s">
        <v>139</v>
      </c>
      <c r="B262" s="86" t="s">
        <v>32</v>
      </c>
      <c r="C262" s="97" t="s">
        <v>141</v>
      </c>
      <c r="D262" s="86" t="s">
        <v>142</v>
      </c>
      <c r="E262" s="86" t="s">
        <v>820</v>
      </c>
      <c r="F262" s="86"/>
      <c r="G262" s="87" t="s">
        <v>146</v>
      </c>
    </row>
    <row r="263" spans="1:15" s="17" customFormat="1" ht="12.75" customHeight="1" x14ac:dyDescent="0.25">
      <c r="A263" s="93"/>
      <c r="B263" s="95"/>
      <c r="C263" s="98"/>
      <c r="D263" s="95"/>
      <c r="E263" s="90" t="s">
        <v>147</v>
      </c>
      <c r="F263" s="90" t="s">
        <v>148</v>
      </c>
      <c r="G263" s="88"/>
    </row>
    <row r="264" spans="1:15" s="17" customFormat="1" ht="13.5" customHeight="1" thickBot="1" x14ac:dyDescent="0.3">
      <c r="A264" s="94"/>
      <c r="B264" s="96"/>
      <c r="C264" s="99"/>
      <c r="D264" s="96"/>
      <c r="E264" s="91"/>
      <c r="F264" s="91"/>
      <c r="G264" s="89"/>
    </row>
    <row r="265" spans="1:15" s="26" customFormat="1" ht="26.4" x14ac:dyDescent="0.25">
      <c r="A265" s="70">
        <v>208</v>
      </c>
      <c r="B265" s="72" t="s">
        <v>690</v>
      </c>
      <c r="C265" s="73" t="s">
        <v>300</v>
      </c>
      <c r="D265" s="74" t="s">
        <v>691</v>
      </c>
      <c r="E265" s="75">
        <v>102</v>
      </c>
      <c r="F265" s="74">
        <v>23860.86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ref="N265:N278" si="24">E265</f>
        <v>102</v>
      </c>
      <c r="O265" s="25">
        <f t="shared" ref="O265:O278" si="25">F265</f>
        <v>23860.86</v>
      </c>
    </row>
    <row r="266" spans="1:15" s="26" customFormat="1" ht="13.2" x14ac:dyDescent="0.25">
      <c r="A266" s="70">
        <v>209</v>
      </c>
      <c r="B266" s="72" t="s">
        <v>692</v>
      </c>
      <c r="C266" s="73" t="s">
        <v>305</v>
      </c>
      <c r="D266" s="74" t="s">
        <v>693</v>
      </c>
      <c r="E266" s="75"/>
      <c r="F266" s="74"/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0</v>
      </c>
      <c r="O266" s="25">
        <f t="shared" si="25"/>
        <v>0</v>
      </c>
    </row>
    <row r="267" spans="1:15" s="26" customFormat="1" ht="13.2" x14ac:dyDescent="0.25">
      <c r="A267" s="70">
        <v>210</v>
      </c>
      <c r="B267" s="72" t="s">
        <v>694</v>
      </c>
      <c r="C267" s="73" t="s">
        <v>695</v>
      </c>
      <c r="D267" s="74" t="s">
        <v>696</v>
      </c>
      <c r="E267" s="75"/>
      <c r="F267" s="74"/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0</v>
      </c>
      <c r="O267" s="25">
        <f t="shared" si="25"/>
        <v>0</v>
      </c>
    </row>
    <row r="268" spans="1:15" s="26" customFormat="1" ht="52.8" x14ac:dyDescent="0.25">
      <c r="A268" s="70">
        <v>211</v>
      </c>
      <c r="B268" s="72" t="s">
        <v>697</v>
      </c>
      <c r="C268" s="73" t="s">
        <v>305</v>
      </c>
      <c r="D268" s="74" t="s">
        <v>698</v>
      </c>
      <c r="E268" s="75">
        <v>2</v>
      </c>
      <c r="F268" s="74">
        <v>856.2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2</v>
      </c>
      <c r="O268" s="25">
        <f t="shared" si="25"/>
        <v>856.2</v>
      </c>
    </row>
    <row r="269" spans="1:15" s="26" customFormat="1" ht="26.4" x14ac:dyDescent="0.25">
      <c r="A269" s="70">
        <v>212</v>
      </c>
      <c r="B269" s="72" t="s">
        <v>699</v>
      </c>
      <c r="C269" s="73" t="s">
        <v>295</v>
      </c>
      <c r="D269" s="74" t="s">
        <v>700</v>
      </c>
      <c r="E269" s="75">
        <v>50</v>
      </c>
      <c r="F269" s="74">
        <v>321.42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50</v>
      </c>
      <c r="O269" s="25">
        <f t="shared" si="25"/>
        <v>321.42</v>
      </c>
    </row>
    <row r="270" spans="1:15" s="26" customFormat="1" ht="26.4" x14ac:dyDescent="0.25">
      <c r="A270" s="70">
        <v>213</v>
      </c>
      <c r="B270" s="72" t="s">
        <v>699</v>
      </c>
      <c r="C270" s="73" t="s">
        <v>295</v>
      </c>
      <c r="D270" s="74" t="s">
        <v>701</v>
      </c>
      <c r="E270" s="75">
        <v>2000</v>
      </c>
      <c r="F270" s="74">
        <v>6937.63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2000</v>
      </c>
      <c r="O270" s="25">
        <f t="shared" si="25"/>
        <v>6937.63</v>
      </c>
    </row>
    <row r="271" spans="1:15" s="26" customFormat="1" ht="26.4" x14ac:dyDescent="0.25">
      <c r="A271" s="70">
        <v>214</v>
      </c>
      <c r="B271" s="72" t="s">
        <v>699</v>
      </c>
      <c r="C271" s="73" t="s">
        <v>295</v>
      </c>
      <c r="D271" s="74" t="s">
        <v>702</v>
      </c>
      <c r="E271" s="75">
        <v>500</v>
      </c>
      <c r="F271" s="74">
        <v>2200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500</v>
      </c>
      <c r="O271" s="25">
        <f t="shared" si="25"/>
        <v>2200</v>
      </c>
    </row>
    <row r="272" spans="1:15" s="26" customFormat="1" ht="26.4" x14ac:dyDescent="0.25">
      <c r="A272" s="70">
        <v>215</v>
      </c>
      <c r="B272" s="72" t="s">
        <v>703</v>
      </c>
      <c r="C272" s="73" t="s">
        <v>295</v>
      </c>
      <c r="D272" s="74" t="s">
        <v>704</v>
      </c>
      <c r="E272" s="75">
        <v>45</v>
      </c>
      <c r="F272" s="74">
        <v>221.4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45</v>
      </c>
      <c r="O272" s="25">
        <f t="shared" si="25"/>
        <v>221.4</v>
      </c>
    </row>
    <row r="273" spans="1:15" s="26" customFormat="1" ht="13.2" x14ac:dyDescent="0.25">
      <c r="A273" s="70">
        <v>216</v>
      </c>
      <c r="B273" s="72" t="s">
        <v>705</v>
      </c>
      <c r="C273" s="73" t="s">
        <v>295</v>
      </c>
      <c r="D273" s="74" t="s">
        <v>334</v>
      </c>
      <c r="E273" s="75">
        <v>1184</v>
      </c>
      <c r="F273" s="74">
        <v>7601.2800000000007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1184</v>
      </c>
      <c r="O273" s="25">
        <f t="shared" si="25"/>
        <v>7601.2800000000007</v>
      </c>
    </row>
    <row r="274" spans="1:15" s="26" customFormat="1" ht="52.8" x14ac:dyDescent="0.25">
      <c r="A274" s="70">
        <v>217</v>
      </c>
      <c r="B274" s="72" t="s">
        <v>706</v>
      </c>
      <c r="C274" s="73" t="s">
        <v>295</v>
      </c>
      <c r="D274" s="74" t="s">
        <v>707</v>
      </c>
      <c r="E274" s="75">
        <v>156</v>
      </c>
      <c r="F274" s="74">
        <v>12519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156</v>
      </c>
      <c r="O274" s="25">
        <f t="shared" si="25"/>
        <v>12519</v>
      </c>
    </row>
    <row r="275" spans="1:15" s="26" customFormat="1" ht="13.2" x14ac:dyDescent="0.25">
      <c r="A275" s="70">
        <v>218</v>
      </c>
      <c r="B275" s="72" t="s">
        <v>708</v>
      </c>
      <c r="C275" s="73" t="s">
        <v>319</v>
      </c>
      <c r="D275" s="74" t="s">
        <v>709</v>
      </c>
      <c r="E275" s="75">
        <v>117</v>
      </c>
      <c r="F275" s="74">
        <v>12151.62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117</v>
      </c>
      <c r="O275" s="25">
        <f t="shared" si="25"/>
        <v>12151.62</v>
      </c>
    </row>
    <row r="276" spans="1:15" s="26" customFormat="1" ht="13.2" x14ac:dyDescent="0.25">
      <c r="A276" s="70">
        <v>219</v>
      </c>
      <c r="B276" s="72" t="s">
        <v>710</v>
      </c>
      <c r="C276" s="73" t="s">
        <v>319</v>
      </c>
      <c r="D276" s="74" t="s">
        <v>711</v>
      </c>
      <c r="E276" s="75">
        <v>838</v>
      </c>
      <c r="F276" s="74">
        <v>29589.780000000002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838</v>
      </c>
      <c r="O276" s="25">
        <f t="shared" si="25"/>
        <v>29589.780000000002</v>
      </c>
    </row>
    <row r="277" spans="1:15" s="26" customFormat="1" ht="26.4" x14ac:dyDescent="0.25">
      <c r="A277" s="70">
        <v>220</v>
      </c>
      <c r="B277" s="72" t="s">
        <v>712</v>
      </c>
      <c r="C277" s="73" t="s">
        <v>322</v>
      </c>
      <c r="D277" s="74" t="s">
        <v>711</v>
      </c>
      <c r="E277" s="75">
        <v>3940</v>
      </c>
      <c r="F277" s="74">
        <v>139121.4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3940</v>
      </c>
      <c r="O277" s="25">
        <f t="shared" si="25"/>
        <v>139121.4</v>
      </c>
    </row>
    <row r="278" spans="1:15" s="26" customFormat="1" ht="13.2" x14ac:dyDescent="0.25">
      <c r="A278" s="70">
        <v>221</v>
      </c>
      <c r="B278" s="72" t="s">
        <v>713</v>
      </c>
      <c r="C278" s="73" t="s">
        <v>319</v>
      </c>
      <c r="D278" s="74" t="s">
        <v>714</v>
      </c>
      <c r="E278" s="75">
        <v>1973</v>
      </c>
      <c r="F278" s="74">
        <v>73888.850000000006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1973</v>
      </c>
      <c r="O278" s="25">
        <f t="shared" si="25"/>
        <v>73888.850000000006</v>
      </c>
    </row>
    <row r="279" spans="1:15" s="17" customFormat="1" ht="13.5" customHeight="1" thickBot="1" x14ac:dyDescent="0.3"/>
    <row r="280" spans="1:15" s="17" customFormat="1" ht="26.25" customHeight="1" x14ac:dyDescent="0.25">
      <c r="A280" s="92" t="s">
        <v>139</v>
      </c>
      <c r="B280" s="86" t="s">
        <v>32</v>
      </c>
      <c r="C280" s="97" t="s">
        <v>141</v>
      </c>
      <c r="D280" s="86" t="s">
        <v>142</v>
      </c>
      <c r="E280" s="86" t="s">
        <v>820</v>
      </c>
      <c r="F280" s="86"/>
      <c r="G280" s="87" t="s">
        <v>146</v>
      </c>
    </row>
    <row r="281" spans="1:15" s="17" customFormat="1" ht="12.75" customHeight="1" x14ac:dyDescent="0.25">
      <c r="A281" s="93"/>
      <c r="B281" s="95"/>
      <c r="C281" s="98"/>
      <c r="D281" s="95"/>
      <c r="E281" s="90" t="s">
        <v>147</v>
      </c>
      <c r="F281" s="90" t="s">
        <v>148</v>
      </c>
      <c r="G281" s="88"/>
    </row>
    <row r="282" spans="1:15" s="17" customFormat="1" ht="13.5" customHeight="1" thickBot="1" x14ac:dyDescent="0.3">
      <c r="A282" s="94"/>
      <c r="B282" s="96"/>
      <c r="C282" s="99"/>
      <c r="D282" s="96"/>
      <c r="E282" s="91"/>
      <c r="F282" s="91"/>
      <c r="G282" s="89"/>
    </row>
    <row r="283" spans="1:15" s="26" customFormat="1" ht="26.4" x14ac:dyDescent="0.25">
      <c r="A283" s="70">
        <v>222</v>
      </c>
      <c r="B283" s="72" t="s">
        <v>715</v>
      </c>
      <c r="C283" s="73" t="s">
        <v>322</v>
      </c>
      <c r="D283" s="74" t="s">
        <v>714</v>
      </c>
      <c r="E283" s="75">
        <v>758</v>
      </c>
      <c r="F283" s="74">
        <v>28387.100000000002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ref="N283:N301" si="26">E283</f>
        <v>758</v>
      </c>
      <c r="O283" s="25">
        <f t="shared" ref="O283:O301" si="27">F283</f>
        <v>28387.100000000002</v>
      </c>
    </row>
    <row r="284" spans="1:15" s="26" customFormat="1" ht="39.6" x14ac:dyDescent="0.25">
      <c r="A284" s="70">
        <v>223</v>
      </c>
      <c r="B284" s="72" t="s">
        <v>716</v>
      </c>
      <c r="C284" s="73" t="s">
        <v>502</v>
      </c>
      <c r="D284" s="74" t="s">
        <v>717</v>
      </c>
      <c r="E284" s="75">
        <v>3</v>
      </c>
      <c r="F284" s="74">
        <v>9790.5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3</v>
      </c>
      <c r="O284" s="25">
        <f t="shared" si="27"/>
        <v>9790.5</v>
      </c>
    </row>
    <row r="285" spans="1:15" s="26" customFormat="1" ht="26.4" x14ac:dyDescent="0.25">
      <c r="A285" s="70">
        <v>224</v>
      </c>
      <c r="B285" s="72" t="s">
        <v>718</v>
      </c>
      <c r="C285" s="73" t="s">
        <v>502</v>
      </c>
      <c r="D285" s="74" t="s">
        <v>719</v>
      </c>
      <c r="E285" s="75">
        <v>12</v>
      </c>
      <c r="F285" s="74">
        <v>13849.560000000001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12</v>
      </c>
      <c r="O285" s="25">
        <f t="shared" si="27"/>
        <v>13849.560000000001</v>
      </c>
    </row>
    <row r="286" spans="1:15" s="26" customFormat="1" ht="13.2" x14ac:dyDescent="0.25">
      <c r="A286" s="70">
        <v>225</v>
      </c>
      <c r="B286" s="72" t="s">
        <v>720</v>
      </c>
      <c r="C286" s="73" t="s">
        <v>322</v>
      </c>
      <c r="D286" s="74" t="s">
        <v>721</v>
      </c>
      <c r="E286" s="75">
        <v>2</v>
      </c>
      <c r="F286" s="74">
        <v>915.56000000000006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</v>
      </c>
      <c r="O286" s="25">
        <f t="shared" si="27"/>
        <v>915.56000000000006</v>
      </c>
    </row>
    <row r="287" spans="1:15" s="26" customFormat="1" ht="13.2" x14ac:dyDescent="0.25">
      <c r="A287" s="70">
        <v>226</v>
      </c>
      <c r="B287" s="72" t="s">
        <v>722</v>
      </c>
      <c r="C287" s="73" t="s">
        <v>305</v>
      </c>
      <c r="D287" s="74" t="s">
        <v>723</v>
      </c>
      <c r="E287" s="75">
        <v>56</v>
      </c>
      <c r="F287" s="74">
        <v>938.85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56</v>
      </c>
      <c r="O287" s="25">
        <f t="shared" si="27"/>
        <v>938.85</v>
      </c>
    </row>
    <row r="288" spans="1:15" s="26" customFormat="1" ht="26.4" x14ac:dyDescent="0.25">
      <c r="A288" s="70">
        <v>227</v>
      </c>
      <c r="B288" s="72" t="s">
        <v>724</v>
      </c>
      <c r="C288" s="73" t="s">
        <v>305</v>
      </c>
      <c r="D288" s="74" t="s">
        <v>725</v>
      </c>
      <c r="E288" s="75">
        <v>2</v>
      </c>
      <c r="F288" s="74">
        <v>635.82000000000005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2</v>
      </c>
      <c r="O288" s="25">
        <f t="shared" si="27"/>
        <v>635.82000000000005</v>
      </c>
    </row>
    <row r="289" spans="1:15" s="26" customFormat="1" ht="13.2" x14ac:dyDescent="0.25">
      <c r="A289" s="70">
        <v>228</v>
      </c>
      <c r="B289" s="72" t="s">
        <v>726</v>
      </c>
      <c r="C289" s="73" t="s">
        <v>300</v>
      </c>
      <c r="D289" s="74" t="s">
        <v>727</v>
      </c>
      <c r="E289" s="75">
        <v>300</v>
      </c>
      <c r="F289" s="74">
        <v>9627.7000000000007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300</v>
      </c>
      <c r="O289" s="25">
        <f t="shared" si="27"/>
        <v>9627.7000000000007</v>
      </c>
    </row>
    <row r="290" spans="1:15" s="26" customFormat="1" ht="26.4" x14ac:dyDescent="0.25">
      <c r="A290" s="70">
        <v>229</v>
      </c>
      <c r="B290" s="72" t="s">
        <v>728</v>
      </c>
      <c r="C290" s="73" t="s">
        <v>300</v>
      </c>
      <c r="D290" s="74" t="s">
        <v>729</v>
      </c>
      <c r="E290" s="75">
        <v>301</v>
      </c>
      <c r="F290" s="74">
        <v>198809.37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301</v>
      </c>
      <c r="O290" s="25">
        <f t="shared" si="27"/>
        <v>198809.37</v>
      </c>
    </row>
    <row r="291" spans="1:15" s="26" customFormat="1" ht="13.2" x14ac:dyDescent="0.25">
      <c r="A291" s="70">
        <v>230</v>
      </c>
      <c r="B291" s="72" t="s">
        <v>730</v>
      </c>
      <c r="C291" s="73" t="s">
        <v>322</v>
      </c>
      <c r="D291" s="74" t="s">
        <v>731</v>
      </c>
      <c r="E291" s="75">
        <v>8</v>
      </c>
      <c r="F291" s="74">
        <v>1326.8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8</v>
      </c>
      <c r="O291" s="25">
        <f t="shared" si="27"/>
        <v>1326.8</v>
      </c>
    </row>
    <row r="292" spans="1:15" s="26" customFormat="1" ht="13.2" x14ac:dyDescent="0.25">
      <c r="A292" s="70">
        <v>231</v>
      </c>
      <c r="B292" s="72" t="s">
        <v>732</v>
      </c>
      <c r="C292" s="73" t="s">
        <v>322</v>
      </c>
      <c r="D292" s="74" t="s">
        <v>733</v>
      </c>
      <c r="E292" s="75">
        <v>141</v>
      </c>
      <c r="F292" s="74">
        <v>13586.74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141</v>
      </c>
      <c r="O292" s="25">
        <f t="shared" si="27"/>
        <v>13586.74</v>
      </c>
    </row>
    <row r="293" spans="1:15" s="26" customFormat="1" ht="13.2" x14ac:dyDescent="0.25">
      <c r="A293" s="70">
        <v>232</v>
      </c>
      <c r="B293" s="72" t="s">
        <v>734</v>
      </c>
      <c r="C293" s="73" t="s">
        <v>433</v>
      </c>
      <c r="D293" s="74" t="s">
        <v>735</v>
      </c>
      <c r="E293" s="75">
        <v>819</v>
      </c>
      <c r="F293" s="74">
        <v>56198.520000000004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819</v>
      </c>
      <c r="O293" s="25">
        <f t="shared" si="27"/>
        <v>56198.520000000004</v>
      </c>
    </row>
    <row r="294" spans="1:15" s="26" customFormat="1" ht="13.2" x14ac:dyDescent="0.25">
      <c r="A294" s="70">
        <v>233</v>
      </c>
      <c r="B294" s="72" t="s">
        <v>736</v>
      </c>
      <c r="C294" s="73" t="s">
        <v>305</v>
      </c>
      <c r="D294" s="74" t="s">
        <v>737</v>
      </c>
      <c r="E294" s="75">
        <v>3</v>
      </c>
      <c r="F294" s="74">
        <v>461.14000000000004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3</v>
      </c>
      <c r="O294" s="25">
        <f t="shared" si="27"/>
        <v>461.14000000000004</v>
      </c>
    </row>
    <row r="295" spans="1:15" s="26" customFormat="1" ht="13.2" x14ac:dyDescent="0.25">
      <c r="A295" s="70">
        <v>234</v>
      </c>
      <c r="B295" s="72" t="s">
        <v>738</v>
      </c>
      <c r="C295" s="73" t="s">
        <v>300</v>
      </c>
      <c r="D295" s="74" t="s">
        <v>739</v>
      </c>
      <c r="E295" s="75">
        <v>1</v>
      </c>
      <c r="F295" s="74">
        <v>166.99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1</v>
      </c>
      <c r="O295" s="25">
        <f t="shared" si="27"/>
        <v>166.99</v>
      </c>
    </row>
    <row r="296" spans="1:15" s="26" customFormat="1" ht="13.2" x14ac:dyDescent="0.25">
      <c r="A296" s="70">
        <v>235</v>
      </c>
      <c r="B296" s="72" t="s">
        <v>740</v>
      </c>
      <c r="C296" s="73" t="s">
        <v>741</v>
      </c>
      <c r="D296" s="74" t="s">
        <v>742</v>
      </c>
      <c r="E296" s="75">
        <v>38</v>
      </c>
      <c r="F296" s="74">
        <v>3667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38</v>
      </c>
      <c r="O296" s="25">
        <f t="shared" si="27"/>
        <v>3667</v>
      </c>
    </row>
    <row r="297" spans="1:15" s="26" customFormat="1" ht="13.2" x14ac:dyDescent="0.25">
      <c r="A297" s="70">
        <v>236</v>
      </c>
      <c r="B297" s="72" t="s">
        <v>743</v>
      </c>
      <c r="C297" s="73" t="s">
        <v>300</v>
      </c>
      <c r="D297" s="74" t="s">
        <v>744</v>
      </c>
      <c r="E297" s="75">
        <v>1</v>
      </c>
      <c r="F297" s="74">
        <v>470.8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1</v>
      </c>
      <c r="O297" s="25">
        <f t="shared" si="27"/>
        <v>470.8</v>
      </c>
    </row>
    <row r="298" spans="1:15" s="26" customFormat="1" ht="13.2" x14ac:dyDescent="0.25">
      <c r="A298" s="70">
        <v>237</v>
      </c>
      <c r="B298" s="72" t="s">
        <v>745</v>
      </c>
      <c r="C298" s="73" t="s">
        <v>300</v>
      </c>
      <c r="D298" s="74" t="s">
        <v>746</v>
      </c>
      <c r="E298" s="75">
        <v>100</v>
      </c>
      <c r="F298" s="74">
        <v>42964.78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100</v>
      </c>
      <c r="O298" s="25">
        <f t="shared" si="27"/>
        <v>42964.78</v>
      </c>
    </row>
    <row r="299" spans="1:15" s="26" customFormat="1" ht="13.2" x14ac:dyDescent="0.25">
      <c r="A299" s="70">
        <v>238</v>
      </c>
      <c r="B299" s="72" t="s">
        <v>747</v>
      </c>
      <c r="C299" s="73" t="s">
        <v>295</v>
      </c>
      <c r="D299" s="74" t="s">
        <v>748</v>
      </c>
      <c r="E299" s="75">
        <v>2</v>
      </c>
      <c r="F299" s="74">
        <v>13411.380000000001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2</v>
      </c>
      <c r="O299" s="25">
        <f t="shared" si="27"/>
        <v>13411.380000000001</v>
      </c>
    </row>
    <row r="300" spans="1:15" s="26" customFormat="1" ht="26.4" x14ac:dyDescent="0.25">
      <c r="A300" s="70">
        <v>239</v>
      </c>
      <c r="B300" s="72" t="s">
        <v>749</v>
      </c>
      <c r="C300" s="73" t="s">
        <v>322</v>
      </c>
      <c r="D300" s="74" t="s">
        <v>750</v>
      </c>
      <c r="E300" s="75">
        <v>91</v>
      </c>
      <c r="F300" s="74">
        <v>71119.23000000001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91</v>
      </c>
      <c r="O300" s="25">
        <f t="shared" si="27"/>
        <v>71119.23000000001</v>
      </c>
    </row>
    <row r="301" spans="1:15" s="26" customFormat="1" ht="26.4" x14ac:dyDescent="0.25">
      <c r="A301" s="70">
        <v>240</v>
      </c>
      <c r="B301" s="72" t="s">
        <v>751</v>
      </c>
      <c r="C301" s="73" t="s">
        <v>322</v>
      </c>
      <c r="D301" s="74" t="s">
        <v>752</v>
      </c>
      <c r="E301" s="75">
        <v>5</v>
      </c>
      <c r="F301" s="74">
        <v>994.55000000000007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5</v>
      </c>
      <c r="O301" s="25">
        <f t="shared" si="27"/>
        <v>994.55000000000007</v>
      </c>
    </row>
    <row r="302" spans="1:15" s="17" customFormat="1" ht="13.5" customHeight="1" thickBot="1" x14ac:dyDescent="0.3"/>
    <row r="303" spans="1:15" s="17" customFormat="1" ht="26.25" customHeight="1" x14ac:dyDescent="0.25">
      <c r="A303" s="92" t="s">
        <v>139</v>
      </c>
      <c r="B303" s="86" t="s">
        <v>32</v>
      </c>
      <c r="C303" s="97" t="s">
        <v>141</v>
      </c>
      <c r="D303" s="86" t="s">
        <v>142</v>
      </c>
      <c r="E303" s="86" t="s">
        <v>820</v>
      </c>
      <c r="F303" s="86"/>
      <c r="G303" s="87" t="s">
        <v>146</v>
      </c>
    </row>
    <row r="304" spans="1:15" s="17" customFormat="1" ht="12.75" customHeight="1" x14ac:dyDescent="0.25">
      <c r="A304" s="93"/>
      <c r="B304" s="95"/>
      <c r="C304" s="98"/>
      <c r="D304" s="95"/>
      <c r="E304" s="90" t="s">
        <v>147</v>
      </c>
      <c r="F304" s="90" t="s">
        <v>148</v>
      </c>
      <c r="G304" s="88"/>
    </row>
    <row r="305" spans="1:15" s="17" customFormat="1" ht="13.5" customHeight="1" thickBot="1" x14ac:dyDescent="0.3">
      <c r="A305" s="94"/>
      <c r="B305" s="96"/>
      <c r="C305" s="99"/>
      <c r="D305" s="96"/>
      <c r="E305" s="91"/>
      <c r="F305" s="91"/>
      <c r="G305" s="89"/>
    </row>
    <row r="306" spans="1:15" s="26" customFormat="1" ht="26.4" x14ac:dyDescent="0.25">
      <c r="A306" s="70">
        <v>241</v>
      </c>
      <c r="B306" s="72" t="s">
        <v>753</v>
      </c>
      <c r="C306" s="73" t="s">
        <v>300</v>
      </c>
      <c r="D306" s="74" t="s">
        <v>754</v>
      </c>
      <c r="E306" s="75">
        <v>100</v>
      </c>
      <c r="F306" s="74">
        <v>84156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23" si="28">E306</f>
        <v>100</v>
      </c>
      <c r="O306" s="25">
        <f t="shared" ref="O306:O323" si="29">F306</f>
        <v>84156</v>
      </c>
    </row>
    <row r="307" spans="1:15" s="26" customFormat="1" ht="13.2" x14ac:dyDescent="0.25">
      <c r="A307" s="70">
        <v>242</v>
      </c>
      <c r="B307" s="72" t="s">
        <v>755</v>
      </c>
      <c r="C307" s="73" t="s">
        <v>300</v>
      </c>
      <c r="D307" s="74">
        <v>512</v>
      </c>
      <c r="E307" s="75">
        <v>43.2</v>
      </c>
      <c r="F307" s="74">
        <v>22118.400000000001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43.2</v>
      </c>
      <c r="O307" s="25">
        <f t="shared" si="29"/>
        <v>22118.400000000001</v>
      </c>
    </row>
    <row r="308" spans="1:15" s="26" customFormat="1" ht="26.4" x14ac:dyDescent="0.25">
      <c r="A308" s="70">
        <v>243</v>
      </c>
      <c r="B308" s="72" t="s">
        <v>756</v>
      </c>
      <c r="C308" s="73" t="s">
        <v>300</v>
      </c>
      <c r="D308" s="74" t="s">
        <v>757</v>
      </c>
      <c r="E308" s="75">
        <v>3</v>
      </c>
      <c r="F308" s="74">
        <v>540.25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3</v>
      </c>
      <c r="O308" s="25">
        <f t="shared" si="29"/>
        <v>540.25</v>
      </c>
    </row>
    <row r="309" spans="1:15" s="26" customFormat="1" ht="13.2" x14ac:dyDescent="0.25">
      <c r="A309" s="70">
        <v>244</v>
      </c>
      <c r="B309" s="72" t="s">
        <v>758</v>
      </c>
      <c r="C309" s="73" t="s">
        <v>433</v>
      </c>
      <c r="D309" s="74" t="s">
        <v>759</v>
      </c>
      <c r="E309" s="75">
        <v>6</v>
      </c>
      <c r="F309" s="74">
        <v>2654.53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6</v>
      </c>
      <c r="O309" s="25">
        <f t="shared" si="29"/>
        <v>2654.53</v>
      </c>
    </row>
    <row r="310" spans="1:15" s="26" customFormat="1" ht="26.4" x14ac:dyDescent="0.25">
      <c r="A310" s="70">
        <v>245</v>
      </c>
      <c r="B310" s="72" t="s">
        <v>760</v>
      </c>
      <c r="C310" s="73" t="s">
        <v>322</v>
      </c>
      <c r="D310" s="74" t="s">
        <v>761</v>
      </c>
      <c r="E310" s="75">
        <v>4</v>
      </c>
      <c r="F310" s="74">
        <v>800.36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4</v>
      </c>
      <c r="O310" s="25">
        <f t="shared" si="29"/>
        <v>800.36</v>
      </c>
    </row>
    <row r="311" spans="1:15" s="26" customFormat="1" ht="13.2" x14ac:dyDescent="0.25">
      <c r="A311" s="70">
        <v>246</v>
      </c>
      <c r="B311" s="72" t="s">
        <v>762</v>
      </c>
      <c r="C311" s="73" t="s">
        <v>319</v>
      </c>
      <c r="D311" s="74" t="s">
        <v>763</v>
      </c>
      <c r="E311" s="75">
        <v>30</v>
      </c>
      <c r="F311" s="74">
        <v>8065.35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30</v>
      </c>
      <c r="O311" s="25">
        <f t="shared" si="29"/>
        <v>8065.35</v>
      </c>
    </row>
    <row r="312" spans="1:15" s="26" customFormat="1" ht="13.2" x14ac:dyDescent="0.25">
      <c r="A312" s="70">
        <v>247</v>
      </c>
      <c r="B312" s="72" t="s">
        <v>764</v>
      </c>
      <c r="C312" s="73" t="s">
        <v>598</v>
      </c>
      <c r="D312" s="74">
        <v>62</v>
      </c>
      <c r="E312" s="75">
        <v>100</v>
      </c>
      <c r="F312" s="74">
        <v>6200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100</v>
      </c>
      <c r="O312" s="25">
        <f t="shared" si="29"/>
        <v>6200</v>
      </c>
    </row>
    <row r="313" spans="1:15" s="26" customFormat="1" ht="39.6" x14ac:dyDescent="0.25">
      <c r="A313" s="70">
        <v>248</v>
      </c>
      <c r="B313" s="72" t="s">
        <v>765</v>
      </c>
      <c r="C313" s="73" t="s">
        <v>300</v>
      </c>
      <c r="D313" s="74" t="s">
        <v>766</v>
      </c>
      <c r="E313" s="75">
        <v>22</v>
      </c>
      <c r="F313" s="74">
        <v>12913.17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22</v>
      </c>
      <c r="O313" s="25">
        <f t="shared" si="29"/>
        <v>12913.17</v>
      </c>
    </row>
    <row r="314" spans="1:15" s="26" customFormat="1" ht="39.6" x14ac:dyDescent="0.25">
      <c r="A314" s="70">
        <v>249</v>
      </c>
      <c r="B314" s="72" t="s">
        <v>767</v>
      </c>
      <c r="C314" s="73" t="s">
        <v>300</v>
      </c>
      <c r="D314" s="74" t="s">
        <v>768</v>
      </c>
      <c r="E314" s="75">
        <v>31</v>
      </c>
      <c r="F314" s="74">
        <v>32633.460000000003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31</v>
      </c>
      <c r="O314" s="25">
        <f t="shared" si="29"/>
        <v>32633.460000000003</v>
      </c>
    </row>
    <row r="315" spans="1:15" s="26" customFormat="1" ht="26.4" x14ac:dyDescent="0.25">
      <c r="A315" s="70">
        <v>250</v>
      </c>
      <c r="B315" s="72" t="s">
        <v>769</v>
      </c>
      <c r="C315" s="73" t="s">
        <v>319</v>
      </c>
      <c r="D315" s="74" t="s">
        <v>770</v>
      </c>
      <c r="E315" s="75">
        <v>61</v>
      </c>
      <c r="F315" s="74">
        <v>5648.6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61</v>
      </c>
      <c r="O315" s="25">
        <f t="shared" si="29"/>
        <v>5648.6</v>
      </c>
    </row>
    <row r="316" spans="1:15" s="26" customFormat="1" ht="26.4" x14ac:dyDescent="0.25">
      <c r="A316" s="70">
        <v>251</v>
      </c>
      <c r="B316" s="72" t="s">
        <v>771</v>
      </c>
      <c r="C316" s="73" t="s">
        <v>305</v>
      </c>
      <c r="D316" s="74" t="s">
        <v>772</v>
      </c>
      <c r="E316" s="75">
        <v>20</v>
      </c>
      <c r="F316" s="74">
        <v>294.04000000000002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20</v>
      </c>
      <c r="O316" s="25">
        <f t="shared" si="29"/>
        <v>294.04000000000002</v>
      </c>
    </row>
    <row r="317" spans="1:15" s="26" customFormat="1" ht="26.4" x14ac:dyDescent="0.25">
      <c r="A317" s="70">
        <v>252</v>
      </c>
      <c r="B317" s="72" t="s">
        <v>773</v>
      </c>
      <c r="C317" s="73" t="s">
        <v>300</v>
      </c>
      <c r="D317" s="74" t="s">
        <v>774</v>
      </c>
      <c r="E317" s="75">
        <v>3</v>
      </c>
      <c r="F317" s="74">
        <v>150.55000000000001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3</v>
      </c>
      <c r="O317" s="25">
        <f t="shared" si="29"/>
        <v>150.55000000000001</v>
      </c>
    </row>
    <row r="318" spans="1:15" s="26" customFormat="1" ht="13.2" x14ac:dyDescent="0.25">
      <c r="A318" s="70">
        <v>253</v>
      </c>
      <c r="B318" s="72" t="s">
        <v>775</v>
      </c>
      <c r="C318" s="73" t="s">
        <v>433</v>
      </c>
      <c r="D318" s="74" t="s">
        <v>776</v>
      </c>
      <c r="E318" s="75">
        <v>38</v>
      </c>
      <c r="F318" s="74">
        <v>7888.04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38</v>
      </c>
      <c r="O318" s="25">
        <f t="shared" si="29"/>
        <v>7888.04</v>
      </c>
    </row>
    <row r="319" spans="1:15" s="26" customFormat="1" ht="13.2" x14ac:dyDescent="0.25">
      <c r="A319" s="70">
        <v>254</v>
      </c>
      <c r="B319" s="72" t="s">
        <v>777</v>
      </c>
      <c r="C319" s="73" t="s">
        <v>433</v>
      </c>
      <c r="D319" s="74" t="s">
        <v>778</v>
      </c>
      <c r="E319" s="75">
        <v>30</v>
      </c>
      <c r="F319" s="74">
        <v>8642.4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30</v>
      </c>
      <c r="O319" s="25">
        <f t="shared" si="29"/>
        <v>8642.4</v>
      </c>
    </row>
    <row r="320" spans="1:15" s="26" customFormat="1" ht="26.4" x14ac:dyDescent="0.25">
      <c r="A320" s="70">
        <v>255</v>
      </c>
      <c r="B320" s="72" t="s">
        <v>779</v>
      </c>
      <c r="C320" s="73" t="s">
        <v>322</v>
      </c>
      <c r="D320" s="74" t="s">
        <v>776</v>
      </c>
      <c r="E320" s="75">
        <v>120</v>
      </c>
      <c r="F320" s="74">
        <v>24909.600000000002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120</v>
      </c>
      <c r="O320" s="25">
        <f t="shared" si="29"/>
        <v>24909.600000000002</v>
      </c>
    </row>
    <row r="321" spans="1:15" s="26" customFormat="1" ht="13.2" x14ac:dyDescent="0.25">
      <c r="A321" s="70">
        <v>256</v>
      </c>
      <c r="B321" s="72" t="s">
        <v>780</v>
      </c>
      <c r="C321" s="73" t="s">
        <v>433</v>
      </c>
      <c r="D321" s="74" t="s">
        <v>781</v>
      </c>
      <c r="E321" s="75">
        <v>217</v>
      </c>
      <c r="F321" s="74">
        <v>58806.740000000005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217</v>
      </c>
      <c r="O321" s="25">
        <f t="shared" si="29"/>
        <v>58806.740000000005</v>
      </c>
    </row>
    <row r="322" spans="1:15" s="26" customFormat="1" ht="39.6" x14ac:dyDescent="0.25">
      <c r="A322" s="70">
        <v>257</v>
      </c>
      <c r="B322" s="72" t="s">
        <v>782</v>
      </c>
      <c r="C322" s="73" t="s">
        <v>300</v>
      </c>
      <c r="D322" s="74" t="s">
        <v>783</v>
      </c>
      <c r="E322" s="75">
        <v>41</v>
      </c>
      <c r="F322" s="74">
        <v>98268.800000000003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8"/>
        <v>41</v>
      </c>
      <c r="O322" s="25">
        <f t="shared" si="29"/>
        <v>98268.800000000003</v>
      </c>
    </row>
    <row r="323" spans="1:15" s="26" customFormat="1" ht="13.2" x14ac:dyDescent="0.25">
      <c r="A323" s="70">
        <v>258</v>
      </c>
      <c r="B323" s="72" t="s">
        <v>784</v>
      </c>
      <c r="C323" s="73" t="s">
        <v>319</v>
      </c>
      <c r="D323" s="74" t="s">
        <v>785</v>
      </c>
      <c r="E323" s="75">
        <v>10</v>
      </c>
      <c r="F323" s="74">
        <v>760.07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10</v>
      </c>
      <c r="O323" s="25">
        <f t="shared" si="29"/>
        <v>760.07</v>
      </c>
    </row>
    <row r="324" spans="1:15" s="17" customFormat="1" ht="13.5" customHeight="1" thickBot="1" x14ac:dyDescent="0.3"/>
    <row r="325" spans="1:15" s="17" customFormat="1" ht="26.25" customHeight="1" x14ac:dyDescent="0.25">
      <c r="A325" s="92" t="s">
        <v>139</v>
      </c>
      <c r="B325" s="86" t="s">
        <v>32</v>
      </c>
      <c r="C325" s="97" t="s">
        <v>141</v>
      </c>
      <c r="D325" s="86" t="s">
        <v>142</v>
      </c>
      <c r="E325" s="86" t="s">
        <v>820</v>
      </c>
      <c r="F325" s="86"/>
      <c r="G325" s="87" t="s">
        <v>146</v>
      </c>
    </row>
    <row r="326" spans="1:15" s="17" customFormat="1" ht="12.75" customHeight="1" x14ac:dyDescent="0.25">
      <c r="A326" s="93"/>
      <c r="B326" s="95"/>
      <c r="C326" s="98"/>
      <c r="D326" s="95"/>
      <c r="E326" s="90" t="s">
        <v>147</v>
      </c>
      <c r="F326" s="90" t="s">
        <v>148</v>
      </c>
      <c r="G326" s="88"/>
    </row>
    <row r="327" spans="1:15" s="17" customFormat="1" ht="13.5" customHeight="1" thickBot="1" x14ac:dyDescent="0.3">
      <c r="A327" s="94"/>
      <c r="B327" s="96"/>
      <c r="C327" s="99"/>
      <c r="D327" s="96"/>
      <c r="E327" s="91"/>
      <c r="F327" s="91"/>
      <c r="G327" s="89"/>
    </row>
    <row r="328" spans="1:15" s="26" customFormat="1" ht="13.2" x14ac:dyDescent="0.25">
      <c r="A328" s="70">
        <v>259</v>
      </c>
      <c r="B328" s="72" t="s">
        <v>786</v>
      </c>
      <c r="C328" s="73" t="s">
        <v>300</v>
      </c>
      <c r="D328" s="74" t="s">
        <v>787</v>
      </c>
      <c r="E328" s="75">
        <v>2</v>
      </c>
      <c r="F328" s="74">
        <v>207.41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ref="N328:N338" si="30">E328</f>
        <v>2</v>
      </c>
      <c r="O328" s="25">
        <f t="shared" ref="O328:O338" si="31">F328</f>
        <v>207.41</v>
      </c>
    </row>
    <row r="329" spans="1:15" s="26" customFormat="1" ht="13.2" x14ac:dyDescent="0.25">
      <c r="A329" s="70">
        <v>260</v>
      </c>
      <c r="B329" s="72" t="s">
        <v>788</v>
      </c>
      <c r="C329" s="73" t="s">
        <v>305</v>
      </c>
      <c r="D329" s="74" t="s">
        <v>789</v>
      </c>
      <c r="E329" s="75"/>
      <c r="F329" s="74"/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0</v>
      </c>
      <c r="O329" s="25">
        <f t="shared" si="31"/>
        <v>0</v>
      </c>
    </row>
    <row r="330" spans="1:15" s="26" customFormat="1" ht="26.4" x14ac:dyDescent="0.25">
      <c r="A330" s="70">
        <v>261</v>
      </c>
      <c r="B330" s="72" t="s">
        <v>790</v>
      </c>
      <c r="C330" s="73" t="s">
        <v>628</v>
      </c>
      <c r="D330" s="74" t="s">
        <v>791</v>
      </c>
      <c r="E330" s="75">
        <v>13</v>
      </c>
      <c r="F330" s="74">
        <v>322.33000000000004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13</v>
      </c>
      <c r="O330" s="25">
        <f t="shared" si="31"/>
        <v>322.33000000000004</v>
      </c>
    </row>
    <row r="331" spans="1:15" s="26" customFormat="1" ht="26.4" x14ac:dyDescent="0.25">
      <c r="A331" s="70">
        <v>262</v>
      </c>
      <c r="B331" s="72" t="s">
        <v>792</v>
      </c>
      <c r="C331" s="73" t="s">
        <v>322</v>
      </c>
      <c r="D331" s="74" t="s">
        <v>793</v>
      </c>
      <c r="E331" s="75">
        <v>10</v>
      </c>
      <c r="F331" s="74">
        <v>295.5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10</v>
      </c>
      <c r="O331" s="25">
        <f t="shared" si="31"/>
        <v>295.5</v>
      </c>
    </row>
    <row r="332" spans="1:15" s="26" customFormat="1" ht="13.2" x14ac:dyDescent="0.25">
      <c r="A332" s="70">
        <v>263</v>
      </c>
      <c r="B332" s="72" t="s">
        <v>794</v>
      </c>
      <c r="C332" s="73" t="s">
        <v>300</v>
      </c>
      <c r="D332" s="74" t="s">
        <v>795</v>
      </c>
      <c r="E332" s="75">
        <v>6</v>
      </c>
      <c r="F332" s="74">
        <v>1607.73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6</v>
      </c>
      <c r="O332" s="25">
        <f t="shared" si="31"/>
        <v>1607.73</v>
      </c>
    </row>
    <row r="333" spans="1:15" s="26" customFormat="1" ht="26.4" x14ac:dyDescent="0.25">
      <c r="A333" s="70">
        <v>264</v>
      </c>
      <c r="B333" s="72" t="s">
        <v>796</v>
      </c>
      <c r="C333" s="73" t="s">
        <v>502</v>
      </c>
      <c r="D333" s="74" t="s">
        <v>797</v>
      </c>
      <c r="E333" s="75">
        <v>7</v>
      </c>
      <c r="F333" s="74">
        <v>14717.550000000001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7</v>
      </c>
      <c r="O333" s="25">
        <f t="shared" si="31"/>
        <v>14717.550000000001</v>
      </c>
    </row>
    <row r="334" spans="1:15" s="26" customFormat="1" ht="39.6" x14ac:dyDescent="0.25">
      <c r="A334" s="70">
        <v>265</v>
      </c>
      <c r="B334" s="72" t="s">
        <v>798</v>
      </c>
      <c r="C334" s="73" t="s">
        <v>295</v>
      </c>
      <c r="D334" s="74" t="s">
        <v>799</v>
      </c>
      <c r="E334" s="75">
        <v>100</v>
      </c>
      <c r="F334" s="74">
        <v>152.59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100</v>
      </c>
      <c r="O334" s="25">
        <f t="shared" si="31"/>
        <v>152.59</v>
      </c>
    </row>
    <row r="335" spans="1:15" s="26" customFormat="1" ht="39.6" x14ac:dyDescent="0.25">
      <c r="A335" s="70">
        <v>266</v>
      </c>
      <c r="B335" s="72" t="s">
        <v>800</v>
      </c>
      <c r="C335" s="73" t="s">
        <v>295</v>
      </c>
      <c r="D335" s="74" t="s">
        <v>801</v>
      </c>
      <c r="E335" s="75">
        <v>1400</v>
      </c>
      <c r="F335" s="74">
        <v>1708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1400</v>
      </c>
      <c r="O335" s="25">
        <f t="shared" si="31"/>
        <v>1708</v>
      </c>
    </row>
    <row r="336" spans="1:15" s="26" customFormat="1" ht="39.6" x14ac:dyDescent="0.25">
      <c r="A336" s="70">
        <v>267</v>
      </c>
      <c r="B336" s="72" t="s">
        <v>802</v>
      </c>
      <c r="C336" s="73" t="s">
        <v>295</v>
      </c>
      <c r="D336" s="74" t="s">
        <v>803</v>
      </c>
      <c r="E336" s="75">
        <v>1100</v>
      </c>
      <c r="F336" s="74">
        <v>2002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1100</v>
      </c>
      <c r="O336" s="25">
        <f t="shared" si="31"/>
        <v>2002</v>
      </c>
    </row>
    <row r="337" spans="1:15" s="26" customFormat="1" ht="39.6" x14ac:dyDescent="0.25">
      <c r="A337" s="70">
        <v>268</v>
      </c>
      <c r="B337" s="72" t="s">
        <v>804</v>
      </c>
      <c r="C337" s="73" t="s">
        <v>295</v>
      </c>
      <c r="D337" s="74" t="s">
        <v>805</v>
      </c>
      <c r="E337" s="75">
        <v>600</v>
      </c>
      <c r="F337" s="74">
        <v>1219.8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600</v>
      </c>
      <c r="O337" s="25">
        <f t="shared" si="31"/>
        <v>1219.8</v>
      </c>
    </row>
    <row r="338" spans="1:15" s="26" customFormat="1" ht="39.6" x14ac:dyDescent="0.25">
      <c r="A338" s="70">
        <v>269</v>
      </c>
      <c r="B338" s="72" t="s">
        <v>806</v>
      </c>
      <c r="C338" s="73" t="s">
        <v>295</v>
      </c>
      <c r="D338" s="74" t="s">
        <v>807</v>
      </c>
      <c r="E338" s="75">
        <v>600</v>
      </c>
      <c r="F338" s="74">
        <v>3937.6000000000004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600</v>
      </c>
      <c r="O338" s="25">
        <f t="shared" si="31"/>
        <v>3937.6000000000004</v>
      </c>
    </row>
    <row r="339" spans="1:15" s="17" customFormat="1" ht="13.5" customHeight="1" thickBot="1" x14ac:dyDescent="0.3"/>
    <row r="340" spans="1:15" s="17" customFormat="1" ht="26.25" customHeight="1" x14ac:dyDescent="0.25">
      <c r="A340" s="92" t="s">
        <v>139</v>
      </c>
      <c r="B340" s="86" t="s">
        <v>32</v>
      </c>
      <c r="C340" s="97" t="s">
        <v>141</v>
      </c>
      <c r="D340" s="86" t="s">
        <v>142</v>
      </c>
      <c r="E340" s="86" t="s">
        <v>820</v>
      </c>
      <c r="F340" s="86"/>
      <c r="G340" s="87" t="s">
        <v>146</v>
      </c>
    </row>
    <row r="341" spans="1:15" s="17" customFormat="1" ht="12.75" customHeight="1" x14ac:dyDescent="0.25">
      <c r="A341" s="93"/>
      <c r="B341" s="95"/>
      <c r="C341" s="98"/>
      <c r="D341" s="95"/>
      <c r="E341" s="90" t="s">
        <v>147</v>
      </c>
      <c r="F341" s="90" t="s">
        <v>148</v>
      </c>
      <c r="G341" s="88"/>
    </row>
    <row r="342" spans="1:15" s="17" customFormat="1" ht="13.5" customHeight="1" thickBot="1" x14ac:dyDescent="0.3">
      <c r="A342" s="94"/>
      <c r="B342" s="96"/>
      <c r="C342" s="99"/>
      <c r="D342" s="96"/>
      <c r="E342" s="91"/>
      <c r="F342" s="91"/>
      <c r="G342" s="89"/>
    </row>
    <row r="343" spans="1:15" s="26" customFormat="1" ht="39.6" x14ac:dyDescent="0.25">
      <c r="A343" s="70">
        <v>270</v>
      </c>
      <c r="B343" s="72" t="s">
        <v>808</v>
      </c>
      <c r="C343" s="73" t="s">
        <v>295</v>
      </c>
      <c r="D343" s="74" t="s">
        <v>809</v>
      </c>
      <c r="E343" s="75">
        <v>3740</v>
      </c>
      <c r="F343" s="74">
        <v>4816.99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O348" si="32">E343</f>
        <v>3740</v>
      </c>
      <c r="O343" s="25">
        <f t="shared" si="32"/>
        <v>4816.99</v>
      </c>
    </row>
    <row r="344" spans="1:15" s="26" customFormat="1" ht="39.6" x14ac:dyDescent="0.25">
      <c r="A344" s="70">
        <v>271</v>
      </c>
      <c r="B344" s="72" t="s">
        <v>810</v>
      </c>
      <c r="C344" s="73" t="s">
        <v>295</v>
      </c>
      <c r="D344" s="74" t="s">
        <v>811</v>
      </c>
      <c r="E344" s="75">
        <v>11744</v>
      </c>
      <c r="F344" s="74">
        <v>15583.03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11744</v>
      </c>
      <c r="O344" s="25">
        <f t="shared" si="32"/>
        <v>15583.03</v>
      </c>
    </row>
    <row r="345" spans="1:15" s="26" customFormat="1" ht="26.4" x14ac:dyDescent="0.25">
      <c r="A345" s="70">
        <v>272</v>
      </c>
      <c r="B345" s="72" t="s">
        <v>812</v>
      </c>
      <c r="C345" s="73" t="s">
        <v>295</v>
      </c>
      <c r="D345" s="74" t="s">
        <v>438</v>
      </c>
      <c r="E345" s="75">
        <v>12820</v>
      </c>
      <c r="F345" s="74">
        <v>6858.7000000000007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12820</v>
      </c>
      <c r="O345" s="25">
        <f t="shared" si="32"/>
        <v>6858.7000000000007</v>
      </c>
    </row>
    <row r="346" spans="1:15" s="26" customFormat="1" ht="26.4" x14ac:dyDescent="0.25">
      <c r="A346" s="70">
        <v>273</v>
      </c>
      <c r="B346" s="72" t="s">
        <v>813</v>
      </c>
      <c r="C346" s="73" t="s">
        <v>295</v>
      </c>
      <c r="D346" s="74" t="s">
        <v>814</v>
      </c>
      <c r="E346" s="75">
        <v>34600</v>
      </c>
      <c r="F346" s="74">
        <v>23411.120000000003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34600</v>
      </c>
      <c r="O346" s="25">
        <f t="shared" si="32"/>
        <v>23411.120000000003</v>
      </c>
    </row>
    <row r="347" spans="1:15" s="26" customFormat="1" ht="39.6" x14ac:dyDescent="0.25">
      <c r="A347" s="70">
        <v>274</v>
      </c>
      <c r="B347" s="72" t="s">
        <v>815</v>
      </c>
      <c r="C347" s="73" t="s">
        <v>295</v>
      </c>
      <c r="D347" s="74" t="s">
        <v>816</v>
      </c>
      <c r="E347" s="75">
        <v>18014</v>
      </c>
      <c r="F347" s="74">
        <v>25778.02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18014</v>
      </c>
      <c r="O347" s="25">
        <f t="shared" si="32"/>
        <v>25778.02</v>
      </c>
    </row>
    <row r="348" spans="1:15" s="26" customFormat="1" ht="27" thickBot="1" x14ac:dyDescent="0.3">
      <c r="A348" s="70">
        <v>275</v>
      </c>
      <c r="B348" s="72" t="s">
        <v>817</v>
      </c>
      <c r="C348" s="73" t="s">
        <v>300</v>
      </c>
      <c r="D348" s="74" t="s">
        <v>818</v>
      </c>
      <c r="E348" s="75">
        <v>47</v>
      </c>
      <c r="F348" s="74">
        <v>4568.5200000000004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47</v>
      </c>
      <c r="O348" s="25">
        <f t="shared" si="32"/>
        <v>4568.5200000000004</v>
      </c>
    </row>
    <row r="349" spans="1:15" s="17" customFormat="1" ht="13.8" thickBot="1" x14ac:dyDescent="0.3">
      <c r="A349" s="27"/>
      <c r="B349" s="29"/>
      <c r="C349" s="29"/>
      <c r="D349" s="30"/>
      <c r="E349" s="31">
        <f>SUM(Лист1!N5:N348)</f>
        <v>186537.59999999998</v>
      </c>
      <c r="F349" s="32">
        <f>SUM(Лист1!O5:O348)</f>
        <v>11872039.08</v>
      </c>
      <c r="G349" s="33"/>
    </row>
    <row r="350" spans="1:15" s="17" customFormat="1" ht="13.2" x14ac:dyDescent="0.25"/>
  </sheetData>
  <mergeCells count="136">
    <mergeCell ref="F6:F7"/>
    <mergeCell ref="D5:D7"/>
    <mergeCell ref="E5:F5"/>
    <mergeCell ref="G5:G7"/>
    <mergeCell ref="E6:E7"/>
    <mergeCell ref="A5:A7"/>
    <mergeCell ref="B5:B7"/>
    <mergeCell ref="C5:C7"/>
    <mergeCell ref="E51:F51"/>
    <mergeCell ref="G51:G53"/>
    <mergeCell ref="E52:E53"/>
    <mergeCell ref="F52:F53"/>
    <mergeCell ref="A51:A53"/>
    <mergeCell ref="B51:B53"/>
    <mergeCell ref="C51:C53"/>
    <mergeCell ref="D51:D53"/>
    <mergeCell ref="A27:A29"/>
    <mergeCell ref="B27:B29"/>
    <mergeCell ref="C27:C29"/>
    <mergeCell ref="D27:D29"/>
    <mergeCell ref="G27:G29"/>
    <mergeCell ref="E28:E29"/>
    <mergeCell ref="F28:F29"/>
    <mergeCell ref="E27:F27"/>
    <mergeCell ref="E98:F98"/>
    <mergeCell ref="G98:G100"/>
    <mergeCell ref="E99:E100"/>
    <mergeCell ref="F99:F100"/>
    <mergeCell ref="A98:A100"/>
    <mergeCell ref="B98:B100"/>
    <mergeCell ref="C98:C100"/>
    <mergeCell ref="D98:D100"/>
    <mergeCell ref="E75:F75"/>
    <mergeCell ref="G75:G77"/>
    <mergeCell ref="E76:E77"/>
    <mergeCell ref="F76:F77"/>
    <mergeCell ref="A75:A77"/>
    <mergeCell ref="B75:B77"/>
    <mergeCell ref="C75:C77"/>
    <mergeCell ref="D75:D77"/>
    <mergeCell ref="E142:F142"/>
    <mergeCell ref="G142:G144"/>
    <mergeCell ref="E143:E144"/>
    <mergeCell ref="F143:F144"/>
    <mergeCell ref="A142:A144"/>
    <mergeCell ref="B142:B144"/>
    <mergeCell ref="C142:C144"/>
    <mergeCell ref="D142:D144"/>
    <mergeCell ref="E121:F121"/>
    <mergeCell ref="G121:G123"/>
    <mergeCell ref="E122:E123"/>
    <mergeCell ref="F122:F123"/>
    <mergeCell ref="A121:A123"/>
    <mergeCell ref="B121:B123"/>
    <mergeCell ref="C121:C123"/>
    <mergeCell ref="D121:D123"/>
    <mergeCell ref="E186:F186"/>
    <mergeCell ref="G186:G188"/>
    <mergeCell ref="E187:E188"/>
    <mergeCell ref="F187:F188"/>
    <mergeCell ref="A186:A188"/>
    <mergeCell ref="B186:B188"/>
    <mergeCell ref="C186:C188"/>
    <mergeCell ref="D186:D188"/>
    <mergeCell ref="E164:F164"/>
    <mergeCell ref="G164:G166"/>
    <mergeCell ref="E165:E166"/>
    <mergeCell ref="F165:F166"/>
    <mergeCell ref="A164:A166"/>
    <mergeCell ref="B164:B166"/>
    <mergeCell ref="C164:C166"/>
    <mergeCell ref="D164:D166"/>
    <mergeCell ref="E227:F227"/>
    <mergeCell ref="G227:G229"/>
    <mergeCell ref="E228:E229"/>
    <mergeCell ref="F228:F229"/>
    <mergeCell ref="A227:A229"/>
    <mergeCell ref="B227:B229"/>
    <mergeCell ref="C227:C229"/>
    <mergeCell ref="D227:D229"/>
    <mergeCell ref="E206:F206"/>
    <mergeCell ref="G206:G208"/>
    <mergeCell ref="E207:E208"/>
    <mergeCell ref="F207:F208"/>
    <mergeCell ref="A206:A208"/>
    <mergeCell ref="B206:B208"/>
    <mergeCell ref="C206:C208"/>
    <mergeCell ref="D206:D208"/>
    <mergeCell ref="E262:F262"/>
    <mergeCell ref="G262:G264"/>
    <mergeCell ref="E263:E264"/>
    <mergeCell ref="F263:F264"/>
    <mergeCell ref="A262:A264"/>
    <mergeCell ref="B262:B264"/>
    <mergeCell ref="C262:C264"/>
    <mergeCell ref="D262:D264"/>
    <mergeCell ref="E246:F246"/>
    <mergeCell ref="G246:G248"/>
    <mergeCell ref="E247:E248"/>
    <mergeCell ref="F247:F248"/>
    <mergeCell ref="A246:A248"/>
    <mergeCell ref="B246:B248"/>
    <mergeCell ref="C246:C248"/>
    <mergeCell ref="D246:D248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0:F280"/>
    <mergeCell ref="G280:G282"/>
    <mergeCell ref="E281:E282"/>
    <mergeCell ref="F281:F282"/>
    <mergeCell ref="A280:A282"/>
    <mergeCell ref="B280:B282"/>
    <mergeCell ref="C280:C282"/>
    <mergeCell ref="D280:D282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25:F325"/>
    <mergeCell ref="G325:G327"/>
    <mergeCell ref="E326:E327"/>
    <mergeCell ref="F326:F327"/>
    <mergeCell ref="A325:A327"/>
    <mergeCell ref="B325:B327"/>
    <mergeCell ref="C325:C327"/>
    <mergeCell ref="D325:D32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7" manualBreakCount="17">
    <brk id="25" max="16383" man="1"/>
    <brk id="49" max="16383" man="1"/>
    <brk id="73" max="16383" man="1"/>
    <brk id="96" max="16383" man="1"/>
    <brk id="119" max="16383" man="1"/>
    <brk id="140" max="16383" man="1"/>
    <brk id="162" max="16383" man="1"/>
    <brk id="184" max="16383" man="1"/>
    <brk id="204" max="16383" man="1"/>
    <brk id="225" max="16383" man="1"/>
    <brk id="244" max="16383" man="1"/>
    <brk id="260" max="16383" man="1"/>
    <brk id="278" max="16383" man="1"/>
    <brk id="301" max="16383" man="1"/>
    <brk id="323" max="16383" man="1"/>
    <brk id="338" max="16383" man="1"/>
    <brk id="3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2019-06-20T12:47:38Z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