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96" windowWidth="15192" windowHeight="9816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20</definedName>
    <definedName name="MPageCount">21</definedName>
    <definedName name="MPageRange" hidden="1">Лист1!$A$412:$A$426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21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25725"/>
</workbook>
</file>

<file path=xl/calcChain.xml><?xml version="1.0" encoding="utf-8"?>
<calcChain xmlns="http://schemas.openxmlformats.org/spreadsheetml/2006/main">
  <c r="H9" i="4"/>
  <c r="I9"/>
  <c r="J9"/>
  <c r="K9"/>
  <c r="L9"/>
  <c r="M9"/>
  <c r="N9"/>
  <c r="O9"/>
  <c r="H10"/>
  <c r="I10"/>
  <c r="J10"/>
  <c r="K10"/>
  <c r="L10"/>
  <c r="M10"/>
  <c r="N10"/>
  <c r="O10"/>
  <c r="H11"/>
  <c r="I11"/>
  <c r="J11"/>
  <c r="K11"/>
  <c r="L11"/>
  <c r="M11"/>
  <c r="N11"/>
  <c r="O11"/>
  <c r="H12"/>
  <c r="I12"/>
  <c r="J12"/>
  <c r="K12"/>
  <c r="L12"/>
  <c r="M12"/>
  <c r="N12"/>
  <c r="O12"/>
  <c r="H13"/>
  <c r="I13"/>
  <c r="J13"/>
  <c r="K13"/>
  <c r="L13"/>
  <c r="M13"/>
  <c r="N13"/>
  <c r="O13"/>
  <c r="H14"/>
  <c r="I14"/>
  <c r="J14"/>
  <c r="K14"/>
  <c r="L14"/>
  <c r="M14"/>
  <c r="N14"/>
  <c r="O14"/>
  <c r="H15"/>
  <c r="I15"/>
  <c r="J15"/>
  <c r="K15"/>
  <c r="L15"/>
  <c r="M15"/>
  <c r="N15"/>
  <c r="O15"/>
  <c r="H16"/>
  <c r="I16"/>
  <c r="J16"/>
  <c r="K16"/>
  <c r="L16"/>
  <c r="M16"/>
  <c r="N16"/>
  <c r="O16"/>
  <c r="H17"/>
  <c r="I17"/>
  <c r="J17"/>
  <c r="K17"/>
  <c r="L17"/>
  <c r="M17"/>
  <c r="N17"/>
  <c r="O17"/>
  <c r="H18"/>
  <c r="I18"/>
  <c r="J18"/>
  <c r="K18"/>
  <c r="L18"/>
  <c r="M18"/>
  <c r="N18"/>
  <c r="O18"/>
  <c r="H19"/>
  <c r="I19"/>
  <c r="J19"/>
  <c r="K19"/>
  <c r="L19"/>
  <c r="M19"/>
  <c r="N19"/>
  <c r="O19"/>
  <c r="H20"/>
  <c r="I20"/>
  <c r="J20"/>
  <c r="K20"/>
  <c r="L20"/>
  <c r="M20"/>
  <c r="N20"/>
  <c r="O20"/>
  <c r="H21"/>
  <c r="I21"/>
  <c r="J21"/>
  <c r="K21"/>
  <c r="L21"/>
  <c r="M21"/>
  <c r="N21"/>
  <c r="O21"/>
  <c r="H22"/>
  <c r="I22"/>
  <c r="J22"/>
  <c r="K22"/>
  <c r="L22"/>
  <c r="M22"/>
  <c r="N22"/>
  <c r="O22"/>
  <c r="H27"/>
  <c r="I27"/>
  <c r="J27"/>
  <c r="K27"/>
  <c r="L27"/>
  <c r="M27"/>
  <c r="N27"/>
  <c r="O27"/>
  <c r="H28"/>
  <c r="I28"/>
  <c r="J28"/>
  <c r="K28"/>
  <c r="L28"/>
  <c r="M28"/>
  <c r="N28"/>
  <c r="O28"/>
  <c r="H29"/>
  <c r="I29"/>
  <c r="J29"/>
  <c r="K29"/>
  <c r="L29"/>
  <c r="M29"/>
  <c r="N29"/>
  <c r="O29"/>
  <c r="H30"/>
  <c r="I30"/>
  <c r="J30"/>
  <c r="K30"/>
  <c r="L30"/>
  <c r="M30"/>
  <c r="N30"/>
  <c r="O30"/>
  <c r="H31"/>
  <c r="I31"/>
  <c r="J31"/>
  <c r="K31"/>
  <c r="L31"/>
  <c r="M31"/>
  <c r="N31"/>
  <c r="O31"/>
  <c r="H32"/>
  <c r="I32"/>
  <c r="J32"/>
  <c r="K32"/>
  <c r="L32"/>
  <c r="M32"/>
  <c r="N32"/>
  <c r="O32"/>
  <c r="H33"/>
  <c r="I33"/>
  <c r="J33"/>
  <c r="K33"/>
  <c r="L33"/>
  <c r="M33"/>
  <c r="N33"/>
  <c r="O33"/>
  <c r="H34"/>
  <c r="I34"/>
  <c r="J34"/>
  <c r="K34"/>
  <c r="L34"/>
  <c r="M34"/>
  <c r="N34"/>
  <c r="O34"/>
  <c r="H35"/>
  <c r="I35"/>
  <c r="J35"/>
  <c r="K35"/>
  <c r="L35"/>
  <c r="M35"/>
  <c r="N35"/>
  <c r="O35"/>
  <c r="H36"/>
  <c r="I36"/>
  <c r="J36"/>
  <c r="K36"/>
  <c r="L36"/>
  <c r="M36"/>
  <c r="N36"/>
  <c r="O36"/>
  <c r="H37"/>
  <c r="I37"/>
  <c r="J37"/>
  <c r="K37"/>
  <c r="L37"/>
  <c r="M37"/>
  <c r="N37"/>
  <c r="O37"/>
  <c r="H38"/>
  <c r="I38"/>
  <c r="J38"/>
  <c r="K38"/>
  <c r="L38"/>
  <c r="M38"/>
  <c r="N38"/>
  <c r="O38"/>
  <c r="H39"/>
  <c r="I39"/>
  <c r="J39"/>
  <c r="K39"/>
  <c r="L39"/>
  <c r="M39"/>
  <c r="N39"/>
  <c r="O39"/>
  <c r="H40"/>
  <c r="I40"/>
  <c r="J40"/>
  <c r="K40"/>
  <c r="L40"/>
  <c r="M40"/>
  <c r="N40"/>
  <c r="O40"/>
  <c r="H41"/>
  <c r="I41"/>
  <c r="J41"/>
  <c r="K41"/>
  <c r="L41"/>
  <c r="M41"/>
  <c r="N41"/>
  <c r="O41"/>
  <c r="H42"/>
  <c r="I42"/>
  <c r="J42"/>
  <c r="K42"/>
  <c r="L42"/>
  <c r="M42"/>
  <c r="N42"/>
  <c r="O42"/>
  <c r="H43"/>
  <c r="I43"/>
  <c r="J43"/>
  <c r="K43"/>
  <c r="L43"/>
  <c r="M43"/>
  <c r="N43"/>
  <c r="O43"/>
  <c r="H44"/>
  <c r="I44"/>
  <c r="J44"/>
  <c r="K44"/>
  <c r="L44"/>
  <c r="M44"/>
  <c r="N44"/>
  <c r="O44"/>
  <c r="H45"/>
  <c r="I45"/>
  <c r="J45"/>
  <c r="K45"/>
  <c r="L45"/>
  <c r="M45"/>
  <c r="N45"/>
  <c r="O45"/>
  <c r="H46"/>
  <c r="I46"/>
  <c r="J46"/>
  <c r="K46"/>
  <c r="L46"/>
  <c r="M46"/>
  <c r="N46"/>
  <c r="O46"/>
  <c r="H51"/>
  <c r="I51"/>
  <c r="J51"/>
  <c r="K51"/>
  <c r="L51"/>
  <c r="M51"/>
  <c r="N51"/>
  <c r="O51"/>
  <c r="H52"/>
  <c r="I52"/>
  <c r="J52"/>
  <c r="K52"/>
  <c r="L52"/>
  <c r="M52"/>
  <c r="N52"/>
  <c r="O52"/>
  <c r="H53"/>
  <c r="I53"/>
  <c r="J53"/>
  <c r="K53"/>
  <c r="L53"/>
  <c r="M53"/>
  <c r="N53"/>
  <c r="O53"/>
  <c r="H54"/>
  <c r="I54"/>
  <c r="J54"/>
  <c r="K54"/>
  <c r="L54"/>
  <c r="M54"/>
  <c r="N54"/>
  <c r="O54"/>
  <c r="H55"/>
  <c r="I55"/>
  <c r="J55"/>
  <c r="K55"/>
  <c r="L55"/>
  <c r="M55"/>
  <c r="N55"/>
  <c r="O55"/>
  <c r="H56"/>
  <c r="I56"/>
  <c r="J56"/>
  <c r="K56"/>
  <c r="L56"/>
  <c r="M56"/>
  <c r="N56"/>
  <c r="O56"/>
  <c r="H57"/>
  <c r="I57"/>
  <c r="J57"/>
  <c r="K57"/>
  <c r="L57"/>
  <c r="M57"/>
  <c r="N57"/>
  <c r="O57"/>
  <c r="H58"/>
  <c r="I58"/>
  <c r="J58"/>
  <c r="K58"/>
  <c r="L58"/>
  <c r="M58"/>
  <c r="N58"/>
  <c r="O58"/>
  <c r="H59"/>
  <c r="I59"/>
  <c r="J59"/>
  <c r="K59"/>
  <c r="L59"/>
  <c r="M59"/>
  <c r="N59"/>
  <c r="O59"/>
  <c r="H60"/>
  <c r="I60"/>
  <c r="J60"/>
  <c r="K60"/>
  <c r="L60"/>
  <c r="M60"/>
  <c r="N60"/>
  <c r="O60"/>
  <c r="H61"/>
  <c r="I61"/>
  <c r="J61"/>
  <c r="K61"/>
  <c r="L61"/>
  <c r="M61"/>
  <c r="N61"/>
  <c r="O61"/>
  <c r="H62"/>
  <c r="I62"/>
  <c r="J62"/>
  <c r="K62"/>
  <c r="L62"/>
  <c r="M62"/>
  <c r="N62"/>
  <c r="O62"/>
  <c r="H63"/>
  <c r="I63"/>
  <c r="J63"/>
  <c r="K63"/>
  <c r="L63"/>
  <c r="M63"/>
  <c r="N63"/>
  <c r="O63"/>
  <c r="H64"/>
  <c r="I64"/>
  <c r="J64"/>
  <c r="K64"/>
  <c r="L64"/>
  <c r="M64"/>
  <c r="N64"/>
  <c r="O64"/>
  <c r="H65"/>
  <c r="I65"/>
  <c r="J65"/>
  <c r="K65"/>
  <c r="L65"/>
  <c r="M65"/>
  <c r="N65"/>
  <c r="O65"/>
  <c r="H66"/>
  <c r="I66"/>
  <c r="J66"/>
  <c r="K66"/>
  <c r="L66"/>
  <c r="M66"/>
  <c r="N66"/>
  <c r="O66"/>
  <c r="H67"/>
  <c r="I67"/>
  <c r="J67"/>
  <c r="K67"/>
  <c r="L67"/>
  <c r="M67"/>
  <c r="N67"/>
  <c r="O67"/>
  <c r="H68"/>
  <c r="I68"/>
  <c r="J68"/>
  <c r="K68"/>
  <c r="L68"/>
  <c r="M68"/>
  <c r="N68"/>
  <c r="O68"/>
  <c r="H69"/>
  <c r="I69"/>
  <c r="J69"/>
  <c r="K69"/>
  <c r="L69"/>
  <c r="M69"/>
  <c r="N69"/>
  <c r="O69"/>
  <c r="H74"/>
  <c r="I74"/>
  <c r="J74"/>
  <c r="K74"/>
  <c r="L74"/>
  <c r="M74"/>
  <c r="N74"/>
  <c r="O74"/>
  <c r="H75"/>
  <c r="I75"/>
  <c r="J75"/>
  <c r="K75"/>
  <c r="L75"/>
  <c r="M75"/>
  <c r="N75"/>
  <c r="O75"/>
  <c r="H76"/>
  <c r="I76"/>
  <c r="J76"/>
  <c r="K76"/>
  <c r="L76"/>
  <c r="M76"/>
  <c r="N76"/>
  <c r="O76"/>
  <c r="H77"/>
  <c r="I77"/>
  <c r="J77"/>
  <c r="K77"/>
  <c r="L77"/>
  <c r="M77"/>
  <c r="N77"/>
  <c r="O77"/>
  <c r="H78"/>
  <c r="I78"/>
  <c r="J78"/>
  <c r="K78"/>
  <c r="L78"/>
  <c r="M78"/>
  <c r="N78"/>
  <c r="O78"/>
  <c r="H79"/>
  <c r="I79"/>
  <c r="J79"/>
  <c r="K79"/>
  <c r="L79"/>
  <c r="M79"/>
  <c r="N79"/>
  <c r="O79"/>
  <c r="H80"/>
  <c r="I80"/>
  <c r="J80"/>
  <c r="K80"/>
  <c r="L80"/>
  <c r="M80"/>
  <c r="N80"/>
  <c r="O80"/>
  <c r="H81"/>
  <c r="I81"/>
  <c r="J81"/>
  <c r="K81"/>
  <c r="L81"/>
  <c r="M81"/>
  <c r="N81"/>
  <c r="O81"/>
  <c r="H82"/>
  <c r="I82"/>
  <c r="J82"/>
  <c r="K82"/>
  <c r="L82"/>
  <c r="M82"/>
  <c r="N82"/>
  <c r="O82"/>
  <c r="H83"/>
  <c r="I83"/>
  <c r="J83"/>
  <c r="K83"/>
  <c r="L83"/>
  <c r="M83"/>
  <c r="N83"/>
  <c r="O83"/>
  <c r="H84"/>
  <c r="I84"/>
  <c r="J84"/>
  <c r="K84"/>
  <c r="L84"/>
  <c r="M84"/>
  <c r="N84"/>
  <c r="O84"/>
  <c r="H85"/>
  <c r="I85"/>
  <c r="J85"/>
  <c r="K85"/>
  <c r="L85"/>
  <c r="M85"/>
  <c r="N85"/>
  <c r="O85"/>
  <c r="H86"/>
  <c r="I86"/>
  <c r="J86"/>
  <c r="K86"/>
  <c r="L86"/>
  <c r="M86"/>
  <c r="N86"/>
  <c r="O86"/>
  <c r="H87"/>
  <c r="I87"/>
  <c r="J87"/>
  <c r="K87"/>
  <c r="L87"/>
  <c r="M87"/>
  <c r="N87"/>
  <c r="O87"/>
  <c r="H88"/>
  <c r="I88"/>
  <c r="J88"/>
  <c r="K88"/>
  <c r="L88"/>
  <c r="M88"/>
  <c r="N88"/>
  <c r="O88"/>
  <c r="H89"/>
  <c r="I89"/>
  <c r="J89"/>
  <c r="K89"/>
  <c r="L89"/>
  <c r="M89"/>
  <c r="N89"/>
  <c r="O89"/>
  <c r="H90"/>
  <c r="I90"/>
  <c r="J90"/>
  <c r="K90"/>
  <c r="L90"/>
  <c r="M90"/>
  <c r="N90"/>
  <c r="O90"/>
  <c r="H91"/>
  <c r="I91"/>
  <c r="J91"/>
  <c r="K91"/>
  <c r="L91"/>
  <c r="M91"/>
  <c r="N91"/>
  <c r="O91"/>
  <c r="H92"/>
  <c r="I92"/>
  <c r="J92"/>
  <c r="K92"/>
  <c r="L92"/>
  <c r="M92"/>
  <c r="N92"/>
  <c r="O92"/>
  <c r="H93"/>
  <c r="I93"/>
  <c r="J93"/>
  <c r="K93"/>
  <c r="L93"/>
  <c r="M93"/>
  <c r="N93"/>
  <c r="O93"/>
  <c r="H94"/>
  <c r="I94"/>
  <c r="J94"/>
  <c r="K94"/>
  <c r="L94"/>
  <c r="M94"/>
  <c r="N94"/>
  <c r="O94"/>
  <c r="H95"/>
  <c r="I95"/>
  <c r="J95"/>
  <c r="K95"/>
  <c r="L95"/>
  <c r="M95"/>
  <c r="N95"/>
  <c r="O95"/>
  <c r="H96"/>
  <c r="I96"/>
  <c r="J96"/>
  <c r="K96"/>
  <c r="L96"/>
  <c r="M96"/>
  <c r="N96"/>
  <c r="O96"/>
  <c r="H97"/>
  <c r="I97"/>
  <c r="J97"/>
  <c r="K97"/>
  <c r="L97"/>
  <c r="M97"/>
  <c r="N97"/>
  <c r="O97"/>
  <c r="H102"/>
  <c r="I102"/>
  <c r="J102"/>
  <c r="K102"/>
  <c r="L102"/>
  <c r="M102"/>
  <c r="N102"/>
  <c r="O102"/>
  <c r="H103"/>
  <c r="I103"/>
  <c r="J103"/>
  <c r="K103"/>
  <c r="L103"/>
  <c r="M103"/>
  <c r="N103"/>
  <c r="O103"/>
  <c r="H104"/>
  <c r="I104"/>
  <c r="J104"/>
  <c r="K104"/>
  <c r="L104"/>
  <c r="M104"/>
  <c r="N104"/>
  <c r="O104"/>
  <c r="H105"/>
  <c r="I105"/>
  <c r="J105"/>
  <c r="K105"/>
  <c r="L105"/>
  <c r="M105"/>
  <c r="N105"/>
  <c r="O105"/>
  <c r="H106"/>
  <c r="I106"/>
  <c r="J106"/>
  <c r="K106"/>
  <c r="L106"/>
  <c r="M106"/>
  <c r="N106"/>
  <c r="O106"/>
  <c r="H107"/>
  <c r="I107"/>
  <c r="J107"/>
  <c r="K107"/>
  <c r="L107"/>
  <c r="M107"/>
  <c r="N107"/>
  <c r="O107"/>
  <c r="H108"/>
  <c r="I108"/>
  <c r="J108"/>
  <c r="K108"/>
  <c r="L108"/>
  <c r="M108"/>
  <c r="N108"/>
  <c r="O108"/>
  <c r="H109"/>
  <c r="I109"/>
  <c r="J109"/>
  <c r="K109"/>
  <c r="L109"/>
  <c r="M109"/>
  <c r="N109"/>
  <c r="O109"/>
  <c r="H110"/>
  <c r="I110"/>
  <c r="J110"/>
  <c r="K110"/>
  <c r="L110"/>
  <c r="M110"/>
  <c r="N110"/>
  <c r="O110"/>
  <c r="H111"/>
  <c r="I111"/>
  <c r="J111"/>
  <c r="K111"/>
  <c r="L111"/>
  <c r="M111"/>
  <c r="N111"/>
  <c r="O111"/>
  <c r="H112"/>
  <c r="I112"/>
  <c r="J112"/>
  <c r="K112"/>
  <c r="L112"/>
  <c r="M112"/>
  <c r="N112"/>
  <c r="O112"/>
  <c r="H113"/>
  <c r="I113"/>
  <c r="J113"/>
  <c r="K113"/>
  <c r="L113"/>
  <c r="M113"/>
  <c r="N113"/>
  <c r="O113"/>
  <c r="H114"/>
  <c r="I114"/>
  <c r="J114"/>
  <c r="K114"/>
  <c r="L114"/>
  <c r="M114"/>
  <c r="N114"/>
  <c r="O114"/>
  <c r="H115"/>
  <c r="I115"/>
  <c r="J115"/>
  <c r="K115"/>
  <c r="L115"/>
  <c r="M115"/>
  <c r="N115"/>
  <c r="O115"/>
  <c r="H116"/>
  <c r="I116"/>
  <c r="J116"/>
  <c r="K116"/>
  <c r="L116"/>
  <c r="M116"/>
  <c r="N116"/>
  <c r="O116"/>
  <c r="H117"/>
  <c r="I117"/>
  <c r="J117"/>
  <c r="K117"/>
  <c r="L117"/>
  <c r="M117"/>
  <c r="N117"/>
  <c r="O117"/>
  <c r="H122"/>
  <c r="I122"/>
  <c r="J122"/>
  <c r="K122"/>
  <c r="L122"/>
  <c r="M122"/>
  <c r="N122"/>
  <c r="O122"/>
  <c r="H123"/>
  <c r="I123"/>
  <c r="J123"/>
  <c r="K123"/>
  <c r="L123"/>
  <c r="M123"/>
  <c r="N123"/>
  <c r="O123"/>
  <c r="H124"/>
  <c r="I124"/>
  <c r="J124"/>
  <c r="K124"/>
  <c r="L124"/>
  <c r="M124"/>
  <c r="N124"/>
  <c r="O124"/>
  <c r="H125"/>
  <c r="I125"/>
  <c r="J125"/>
  <c r="K125"/>
  <c r="L125"/>
  <c r="M125"/>
  <c r="N125"/>
  <c r="O125"/>
  <c r="H126"/>
  <c r="I126"/>
  <c r="J126"/>
  <c r="K126"/>
  <c r="L126"/>
  <c r="M126"/>
  <c r="N126"/>
  <c r="O126"/>
  <c r="H127"/>
  <c r="I127"/>
  <c r="J127"/>
  <c r="K127"/>
  <c r="L127"/>
  <c r="M127"/>
  <c r="N127"/>
  <c r="O127"/>
  <c r="H128"/>
  <c r="I128"/>
  <c r="J128"/>
  <c r="K128"/>
  <c r="L128"/>
  <c r="M128"/>
  <c r="N128"/>
  <c r="O128"/>
  <c r="H129"/>
  <c r="I129"/>
  <c r="J129"/>
  <c r="K129"/>
  <c r="L129"/>
  <c r="M129"/>
  <c r="N129"/>
  <c r="O129"/>
  <c r="H130"/>
  <c r="I130"/>
  <c r="J130"/>
  <c r="K130"/>
  <c r="L130"/>
  <c r="M130"/>
  <c r="N130"/>
  <c r="O130"/>
  <c r="H131"/>
  <c r="I131"/>
  <c r="J131"/>
  <c r="K131"/>
  <c r="L131"/>
  <c r="M131"/>
  <c r="N131"/>
  <c r="O131"/>
  <c r="H132"/>
  <c r="I132"/>
  <c r="J132"/>
  <c r="K132"/>
  <c r="L132"/>
  <c r="M132"/>
  <c r="N132"/>
  <c r="O132"/>
  <c r="H133"/>
  <c r="I133"/>
  <c r="J133"/>
  <c r="K133"/>
  <c r="L133"/>
  <c r="M133"/>
  <c r="N133"/>
  <c r="O133"/>
  <c r="H134"/>
  <c r="I134"/>
  <c r="J134"/>
  <c r="K134"/>
  <c r="L134"/>
  <c r="M134"/>
  <c r="N134"/>
  <c r="O134"/>
  <c r="H135"/>
  <c r="I135"/>
  <c r="J135"/>
  <c r="K135"/>
  <c r="L135"/>
  <c r="M135"/>
  <c r="N135"/>
  <c r="O135"/>
  <c r="H136"/>
  <c r="I136"/>
  <c r="J136"/>
  <c r="K136"/>
  <c r="L136"/>
  <c r="M136"/>
  <c r="N136"/>
  <c r="O136"/>
  <c r="H137"/>
  <c r="I137"/>
  <c r="J137"/>
  <c r="K137"/>
  <c r="L137"/>
  <c r="M137"/>
  <c r="N137"/>
  <c r="O137"/>
  <c r="H138"/>
  <c r="I138"/>
  <c r="J138"/>
  <c r="K138"/>
  <c r="L138"/>
  <c r="M138"/>
  <c r="N138"/>
  <c r="O138"/>
  <c r="H139"/>
  <c r="I139"/>
  <c r="J139"/>
  <c r="K139"/>
  <c r="L139"/>
  <c r="M139"/>
  <c r="N139"/>
  <c r="O139"/>
  <c r="H140"/>
  <c r="I140"/>
  <c r="J140"/>
  <c r="K140"/>
  <c r="L140"/>
  <c r="M140"/>
  <c r="N140"/>
  <c r="O140"/>
  <c r="H145"/>
  <c r="I145"/>
  <c r="J145"/>
  <c r="K145"/>
  <c r="L145"/>
  <c r="M145"/>
  <c r="N145"/>
  <c r="O145"/>
  <c r="H146"/>
  <c r="I146"/>
  <c r="J146"/>
  <c r="K146"/>
  <c r="L146"/>
  <c r="M146"/>
  <c r="N146"/>
  <c r="O146"/>
  <c r="H147"/>
  <c r="I147"/>
  <c r="J147"/>
  <c r="K147"/>
  <c r="L147"/>
  <c r="M147"/>
  <c r="N147"/>
  <c r="O147"/>
  <c r="H148"/>
  <c r="I148"/>
  <c r="J148"/>
  <c r="K148"/>
  <c r="L148"/>
  <c r="M148"/>
  <c r="N148"/>
  <c r="O148"/>
  <c r="H149"/>
  <c r="I149"/>
  <c r="J149"/>
  <c r="K149"/>
  <c r="L149"/>
  <c r="M149"/>
  <c r="N149"/>
  <c r="O149"/>
  <c r="H150"/>
  <c r="I150"/>
  <c r="J150"/>
  <c r="K150"/>
  <c r="L150"/>
  <c r="M150"/>
  <c r="N150"/>
  <c r="O150"/>
  <c r="H151"/>
  <c r="I151"/>
  <c r="J151"/>
  <c r="K151"/>
  <c r="L151"/>
  <c r="M151"/>
  <c r="N151"/>
  <c r="O151"/>
  <c r="H152"/>
  <c r="I152"/>
  <c r="J152"/>
  <c r="K152"/>
  <c r="L152"/>
  <c r="M152"/>
  <c r="N152"/>
  <c r="O152"/>
  <c r="H153"/>
  <c r="I153"/>
  <c r="J153"/>
  <c r="K153"/>
  <c r="L153"/>
  <c r="M153"/>
  <c r="N153"/>
  <c r="O153"/>
  <c r="H154"/>
  <c r="I154"/>
  <c r="J154"/>
  <c r="K154"/>
  <c r="L154"/>
  <c r="M154"/>
  <c r="N154"/>
  <c r="O154"/>
  <c r="H155"/>
  <c r="I155"/>
  <c r="J155"/>
  <c r="K155"/>
  <c r="L155"/>
  <c r="M155"/>
  <c r="N155"/>
  <c r="O155"/>
  <c r="H156"/>
  <c r="I156"/>
  <c r="J156"/>
  <c r="K156"/>
  <c r="L156"/>
  <c r="M156"/>
  <c r="N156"/>
  <c r="O156"/>
  <c r="H157"/>
  <c r="I157"/>
  <c r="J157"/>
  <c r="K157"/>
  <c r="L157"/>
  <c r="M157"/>
  <c r="N157"/>
  <c r="O157"/>
  <c r="H158"/>
  <c r="I158"/>
  <c r="J158"/>
  <c r="K158"/>
  <c r="L158"/>
  <c r="M158"/>
  <c r="N158"/>
  <c r="O158"/>
  <c r="H159"/>
  <c r="I159"/>
  <c r="J159"/>
  <c r="K159"/>
  <c r="L159"/>
  <c r="M159"/>
  <c r="N159"/>
  <c r="O159"/>
  <c r="H160"/>
  <c r="I160"/>
  <c r="J160"/>
  <c r="K160"/>
  <c r="L160"/>
  <c r="M160"/>
  <c r="N160"/>
  <c r="O160"/>
  <c r="H161"/>
  <c r="I161"/>
  <c r="J161"/>
  <c r="K161"/>
  <c r="L161"/>
  <c r="M161"/>
  <c r="N161"/>
  <c r="O161"/>
  <c r="H166"/>
  <c r="I166"/>
  <c r="J166"/>
  <c r="K166"/>
  <c r="L166"/>
  <c r="M166"/>
  <c r="N166"/>
  <c r="O166"/>
  <c r="H167"/>
  <c r="I167"/>
  <c r="J167"/>
  <c r="K167"/>
  <c r="L167"/>
  <c r="M167"/>
  <c r="N167"/>
  <c r="O167"/>
  <c r="H168"/>
  <c r="I168"/>
  <c r="J168"/>
  <c r="K168"/>
  <c r="L168"/>
  <c r="M168"/>
  <c r="N168"/>
  <c r="O168"/>
  <c r="H169"/>
  <c r="I169"/>
  <c r="J169"/>
  <c r="K169"/>
  <c r="L169"/>
  <c r="M169"/>
  <c r="N169"/>
  <c r="O169"/>
  <c r="H170"/>
  <c r="I170"/>
  <c r="J170"/>
  <c r="K170"/>
  <c r="L170"/>
  <c r="M170"/>
  <c r="N170"/>
  <c r="O170"/>
  <c r="H171"/>
  <c r="I171"/>
  <c r="J171"/>
  <c r="K171"/>
  <c r="L171"/>
  <c r="M171"/>
  <c r="N171"/>
  <c r="O171"/>
  <c r="H172"/>
  <c r="I172"/>
  <c r="J172"/>
  <c r="K172"/>
  <c r="L172"/>
  <c r="M172"/>
  <c r="N172"/>
  <c r="O172"/>
  <c r="H173"/>
  <c r="I173"/>
  <c r="J173"/>
  <c r="K173"/>
  <c r="L173"/>
  <c r="M173"/>
  <c r="N173"/>
  <c r="O173"/>
  <c r="H174"/>
  <c r="I174"/>
  <c r="J174"/>
  <c r="K174"/>
  <c r="L174"/>
  <c r="M174"/>
  <c r="N174"/>
  <c r="O174"/>
  <c r="H175"/>
  <c r="I175"/>
  <c r="J175"/>
  <c r="K175"/>
  <c r="L175"/>
  <c r="M175"/>
  <c r="N175"/>
  <c r="O175"/>
  <c r="H176"/>
  <c r="I176"/>
  <c r="J176"/>
  <c r="K176"/>
  <c r="L176"/>
  <c r="M176"/>
  <c r="N176"/>
  <c r="O176"/>
  <c r="H177"/>
  <c r="I177"/>
  <c r="J177"/>
  <c r="K177"/>
  <c r="L177"/>
  <c r="M177"/>
  <c r="N177"/>
  <c r="O177"/>
  <c r="H178"/>
  <c r="I178"/>
  <c r="J178"/>
  <c r="K178"/>
  <c r="L178"/>
  <c r="M178"/>
  <c r="N178"/>
  <c r="O178"/>
  <c r="H179"/>
  <c r="I179"/>
  <c r="J179"/>
  <c r="K179"/>
  <c r="L179"/>
  <c r="M179"/>
  <c r="N179"/>
  <c r="O179"/>
  <c r="H180"/>
  <c r="I180"/>
  <c r="J180"/>
  <c r="K180"/>
  <c r="L180"/>
  <c r="M180"/>
  <c r="N180"/>
  <c r="O180"/>
  <c r="H181"/>
  <c r="I181"/>
  <c r="J181"/>
  <c r="K181"/>
  <c r="L181"/>
  <c r="M181"/>
  <c r="N181"/>
  <c r="O181"/>
  <c r="H186"/>
  <c r="I186"/>
  <c r="J186"/>
  <c r="K186"/>
  <c r="L186"/>
  <c r="M186"/>
  <c r="N186"/>
  <c r="O186"/>
  <c r="H187"/>
  <c r="I187"/>
  <c r="J187"/>
  <c r="K187"/>
  <c r="L187"/>
  <c r="M187"/>
  <c r="N187"/>
  <c r="O187"/>
  <c r="H188"/>
  <c r="I188"/>
  <c r="J188"/>
  <c r="K188"/>
  <c r="L188"/>
  <c r="M188"/>
  <c r="N188"/>
  <c r="O188"/>
  <c r="H189"/>
  <c r="I189"/>
  <c r="J189"/>
  <c r="K189"/>
  <c r="L189"/>
  <c r="M189"/>
  <c r="N189"/>
  <c r="O189"/>
  <c r="H190"/>
  <c r="I190"/>
  <c r="J190"/>
  <c r="K190"/>
  <c r="L190"/>
  <c r="M190"/>
  <c r="N190"/>
  <c r="O190"/>
  <c r="H191"/>
  <c r="I191"/>
  <c r="J191"/>
  <c r="K191"/>
  <c r="L191"/>
  <c r="M191"/>
  <c r="N191"/>
  <c r="O191"/>
  <c r="H192"/>
  <c r="I192"/>
  <c r="J192"/>
  <c r="K192"/>
  <c r="L192"/>
  <c r="M192"/>
  <c r="N192"/>
  <c r="O192"/>
  <c r="H193"/>
  <c r="I193"/>
  <c r="J193"/>
  <c r="K193"/>
  <c r="L193"/>
  <c r="M193"/>
  <c r="N193"/>
  <c r="O193"/>
  <c r="H194"/>
  <c r="I194"/>
  <c r="J194"/>
  <c r="K194"/>
  <c r="L194"/>
  <c r="M194"/>
  <c r="N194"/>
  <c r="O194"/>
  <c r="H195"/>
  <c r="I195"/>
  <c r="J195"/>
  <c r="K195"/>
  <c r="L195"/>
  <c r="M195"/>
  <c r="N195"/>
  <c r="O195"/>
  <c r="H196"/>
  <c r="I196"/>
  <c r="J196"/>
  <c r="K196"/>
  <c r="L196"/>
  <c r="M196"/>
  <c r="N196"/>
  <c r="O196"/>
  <c r="H197"/>
  <c r="I197"/>
  <c r="J197"/>
  <c r="K197"/>
  <c r="L197"/>
  <c r="M197"/>
  <c r="N197"/>
  <c r="O197"/>
  <c r="H198"/>
  <c r="I198"/>
  <c r="J198"/>
  <c r="K198"/>
  <c r="L198"/>
  <c r="M198"/>
  <c r="N198"/>
  <c r="O198"/>
  <c r="H199"/>
  <c r="I199"/>
  <c r="J199"/>
  <c r="K199"/>
  <c r="L199"/>
  <c r="M199"/>
  <c r="N199"/>
  <c r="O199"/>
  <c r="H200"/>
  <c r="I200"/>
  <c r="J200"/>
  <c r="K200"/>
  <c r="L200"/>
  <c r="M200"/>
  <c r="N200"/>
  <c r="O200"/>
  <c r="H201"/>
  <c r="I201"/>
  <c r="J201"/>
  <c r="K201"/>
  <c r="L201"/>
  <c r="M201"/>
  <c r="N201"/>
  <c r="O201"/>
  <c r="H202"/>
  <c r="I202"/>
  <c r="J202"/>
  <c r="K202"/>
  <c r="L202"/>
  <c r="M202"/>
  <c r="N202"/>
  <c r="O202"/>
  <c r="H203"/>
  <c r="I203"/>
  <c r="J203"/>
  <c r="K203"/>
  <c r="L203"/>
  <c r="M203"/>
  <c r="N203"/>
  <c r="O203"/>
  <c r="H204"/>
  <c r="I204"/>
  <c r="J204"/>
  <c r="K204"/>
  <c r="L204"/>
  <c r="M204"/>
  <c r="N204"/>
  <c r="O204"/>
  <c r="H205"/>
  <c r="I205"/>
  <c r="J205"/>
  <c r="K205"/>
  <c r="L205"/>
  <c r="M205"/>
  <c r="N205"/>
  <c r="O205"/>
  <c r="H210"/>
  <c r="I210"/>
  <c r="J210"/>
  <c r="K210"/>
  <c r="L210"/>
  <c r="M210"/>
  <c r="N210"/>
  <c r="O210"/>
  <c r="H211"/>
  <c r="I211"/>
  <c r="J211"/>
  <c r="K211"/>
  <c r="L211"/>
  <c r="M211"/>
  <c r="N211"/>
  <c r="O211"/>
  <c r="H212"/>
  <c r="I212"/>
  <c r="J212"/>
  <c r="K212"/>
  <c r="L212"/>
  <c r="M212"/>
  <c r="N212"/>
  <c r="O212"/>
  <c r="H213"/>
  <c r="I213"/>
  <c r="J213"/>
  <c r="K213"/>
  <c r="L213"/>
  <c r="M213"/>
  <c r="N213"/>
  <c r="O213"/>
  <c r="H214"/>
  <c r="I214"/>
  <c r="J214"/>
  <c r="K214"/>
  <c r="L214"/>
  <c r="M214"/>
  <c r="N214"/>
  <c r="O214"/>
  <c r="H215"/>
  <c r="I215"/>
  <c r="J215"/>
  <c r="K215"/>
  <c r="L215"/>
  <c r="M215"/>
  <c r="N215"/>
  <c r="O215"/>
  <c r="H216"/>
  <c r="I216"/>
  <c r="J216"/>
  <c r="K216"/>
  <c r="L216"/>
  <c r="M216"/>
  <c r="N216"/>
  <c r="O216"/>
  <c r="H217"/>
  <c r="I217"/>
  <c r="J217"/>
  <c r="K217"/>
  <c r="L217"/>
  <c r="M217"/>
  <c r="N217"/>
  <c r="O217"/>
  <c r="H222"/>
  <c r="I222"/>
  <c r="J222"/>
  <c r="K222"/>
  <c r="L222"/>
  <c r="M222"/>
  <c r="N222"/>
  <c r="O222"/>
  <c r="H223"/>
  <c r="I223"/>
  <c r="J223"/>
  <c r="K223"/>
  <c r="L223"/>
  <c r="M223"/>
  <c r="N223"/>
  <c r="O223"/>
  <c r="H224"/>
  <c r="I224"/>
  <c r="J224"/>
  <c r="K224"/>
  <c r="L224"/>
  <c r="M224"/>
  <c r="N224"/>
  <c r="O224"/>
  <c r="H225"/>
  <c r="I225"/>
  <c r="J225"/>
  <c r="K225"/>
  <c r="L225"/>
  <c r="M225"/>
  <c r="N225"/>
  <c r="O225"/>
  <c r="H226"/>
  <c r="I226"/>
  <c r="J226"/>
  <c r="K226"/>
  <c r="L226"/>
  <c r="M226"/>
  <c r="N226"/>
  <c r="O226"/>
  <c r="H227"/>
  <c r="I227"/>
  <c r="J227"/>
  <c r="K227"/>
  <c r="L227"/>
  <c r="M227"/>
  <c r="N227"/>
  <c r="O227"/>
  <c r="H228"/>
  <c r="I228"/>
  <c r="J228"/>
  <c r="K228"/>
  <c r="L228"/>
  <c r="M228"/>
  <c r="N228"/>
  <c r="O228"/>
  <c r="H229"/>
  <c r="I229"/>
  <c r="J229"/>
  <c r="K229"/>
  <c r="L229"/>
  <c r="M229"/>
  <c r="N229"/>
  <c r="O229"/>
  <c r="H230"/>
  <c r="I230"/>
  <c r="J230"/>
  <c r="K230"/>
  <c r="L230"/>
  <c r="M230"/>
  <c r="N230"/>
  <c r="O230"/>
  <c r="H231"/>
  <c r="I231"/>
  <c r="J231"/>
  <c r="K231"/>
  <c r="L231"/>
  <c r="M231"/>
  <c r="N231"/>
  <c r="O231"/>
  <c r="H232"/>
  <c r="I232"/>
  <c r="J232"/>
  <c r="K232"/>
  <c r="L232"/>
  <c r="M232"/>
  <c r="N232"/>
  <c r="O232"/>
  <c r="H237"/>
  <c r="I237"/>
  <c r="J237"/>
  <c r="K237"/>
  <c r="L237"/>
  <c r="M237"/>
  <c r="N237"/>
  <c r="O237"/>
  <c r="H238"/>
  <c r="I238"/>
  <c r="J238"/>
  <c r="K238"/>
  <c r="L238"/>
  <c r="M238"/>
  <c r="N238"/>
  <c r="O238"/>
  <c r="H239"/>
  <c r="I239"/>
  <c r="J239"/>
  <c r="K239"/>
  <c r="L239"/>
  <c r="M239"/>
  <c r="N239"/>
  <c r="O239"/>
  <c r="H240"/>
  <c r="I240"/>
  <c r="J240"/>
  <c r="K240"/>
  <c r="L240"/>
  <c r="M240"/>
  <c r="N240"/>
  <c r="O240"/>
  <c r="H241"/>
  <c r="I241"/>
  <c r="J241"/>
  <c r="K241"/>
  <c r="L241"/>
  <c r="M241"/>
  <c r="N241"/>
  <c r="O241"/>
  <c r="H242"/>
  <c r="I242"/>
  <c r="J242"/>
  <c r="K242"/>
  <c r="L242"/>
  <c r="M242"/>
  <c r="N242"/>
  <c r="O242"/>
  <c r="H243"/>
  <c r="I243"/>
  <c r="J243"/>
  <c r="K243"/>
  <c r="L243"/>
  <c r="M243"/>
  <c r="N243"/>
  <c r="O243"/>
  <c r="H244"/>
  <c r="I244"/>
  <c r="J244"/>
  <c r="K244"/>
  <c r="L244"/>
  <c r="M244"/>
  <c r="N244"/>
  <c r="O244"/>
  <c r="H245"/>
  <c r="I245"/>
  <c r="J245"/>
  <c r="K245"/>
  <c r="L245"/>
  <c r="M245"/>
  <c r="N245"/>
  <c r="O245"/>
  <c r="H246"/>
  <c r="I246"/>
  <c r="J246"/>
  <c r="K246"/>
  <c r="L246"/>
  <c r="M246"/>
  <c r="N246"/>
  <c r="O246"/>
  <c r="H247"/>
  <c r="I247"/>
  <c r="J247"/>
  <c r="K247"/>
  <c r="L247"/>
  <c r="M247"/>
  <c r="N247"/>
  <c r="O247"/>
  <c r="H248"/>
  <c r="I248"/>
  <c r="J248"/>
  <c r="K248"/>
  <c r="L248"/>
  <c r="M248"/>
  <c r="N248"/>
  <c r="O248"/>
  <c r="H249"/>
  <c r="I249"/>
  <c r="J249"/>
  <c r="K249"/>
  <c r="L249"/>
  <c r="M249"/>
  <c r="N249"/>
  <c r="O249"/>
  <c r="H250"/>
  <c r="I250"/>
  <c r="J250"/>
  <c r="K250"/>
  <c r="L250"/>
  <c r="M250"/>
  <c r="N250"/>
  <c r="O250"/>
  <c r="H255"/>
  <c r="I255"/>
  <c r="J255"/>
  <c r="K255"/>
  <c r="L255"/>
  <c r="M255"/>
  <c r="N255"/>
  <c r="O255"/>
  <c r="H256"/>
  <c r="I256"/>
  <c r="J256"/>
  <c r="K256"/>
  <c r="L256"/>
  <c r="M256"/>
  <c r="N256"/>
  <c r="O256"/>
  <c r="H257"/>
  <c r="I257"/>
  <c r="J257"/>
  <c r="K257"/>
  <c r="L257"/>
  <c r="M257"/>
  <c r="N257"/>
  <c r="O257"/>
  <c r="H258"/>
  <c r="I258"/>
  <c r="J258"/>
  <c r="K258"/>
  <c r="L258"/>
  <c r="M258"/>
  <c r="N258"/>
  <c r="O258"/>
  <c r="H259"/>
  <c r="I259"/>
  <c r="J259"/>
  <c r="K259"/>
  <c r="L259"/>
  <c r="M259"/>
  <c r="N259"/>
  <c r="O259"/>
  <c r="H260"/>
  <c r="I260"/>
  <c r="J260"/>
  <c r="K260"/>
  <c r="L260"/>
  <c r="M260"/>
  <c r="N260"/>
  <c r="O260"/>
  <c r="H261"/>
  <c r="I261"/>
  <c r="J261"/>
  <c r="K261"/>
  <c r="L261"/>
  <c r="M261"/>
  <c r="N261"/>
  <c r="O261"/>
  <c r="H262"/>
  <c r="I262"/>
  <c r="J262"/>
  <c r="K262"/>
  <c r="L262"/>
  <c r="M262"/>
  <c r="N262"/>
  <c r="O262"/>
  <c r="H263"/>
  <c r="I263"/>
  <c r="J263"/>
  <c r="K263"/>
  <c r="L263"/>
  <c r="M263"/>
  <c r="N263"/>
  <c r="O263"/>
  <c r="H264"/>
  <c r="I264"/>
  <c r="J264"/>
  <c r="K264"/>
  <c r="L264"/>
  <c r="M264"/>
  <c r="N264"/>
  <c r="O264"/>
  <c r="H265"/>
  <c r="I265"/>
  <c r="J265"/>
  <c r="K265"/>
  <c r="L265"/>
  <c r="M265"/>
  <c r="N265"/>
  <c r="O265"/>
  <c r="H266"/>
  <c r="I266"/>
  <c r="J266"/>
  <c r="K266"/>
  <c r="L266"/>
  <c r="M266"/>
  <c r="N266"/>
  <c r="O266"/>
  <c r="H267"/>
  <c r="I267"/>
  <c r="J267"/>
  <c r="K267"/>
  <c r="L267"/>
  <c r="M267"/>
  <c r="N267"/>
  <c r="O267"/>
  <c r="H268"/>
  <c r="I268"/>
  <c r="J268"/>
  <c r="K268"/>
  <c r="L268"/>
  <c r="M268"/>
  <c r="N268"/>
  <c r="O268"/>
  <c r="H269"/>
  <c r="I269"/>
  <c r="J269"/>
  <c r="K269"/>
  <c r="L269"/>
  <c r="M269"/>
  <c r="N269"/>
  <c r="O269"/>
  <c r="H270"/>
  <c r="I270"/>
  <c r="J270"/>
  <c r="K270"/>
  <c r="L270"/>
  <c r="M270"/>
  <c r="N270"/>
  <c r="O270"/>
  <c r="H271"/>
  <c r="I271"/>
  <c r="J271"/>
  <c r="K271"/>
  <c r="L271"/>
  <c r="M271"/>
  <c r="N271"/>
  <c r="O271"/>
  <c r="H276"/>
  <c r="I276"/>
  <c r="J276"/>
  <c r="K276"/>
  <c r="L276"/>
  <c r="M276"/>
  <c r="N276"/>
  <c r="O276"/>
  <c r="H277"/>
  <c r="I277"/>
  <c r="J277"/>
  <c r="K277"/>
  <c r="L277"/>
  <c r="M277"/>
  <c r="N277"/>
  <c r="O277"/>
  <c r="H278"/>
  <c r="I278"/>
  <c r="J278"/>
  <c r="K278"/>
  <c r="L278"/>
  <c r="M278"/>
  <c r="N278"/>
  <c r="O278"/>
  <c r="H279"/>
  <c r="I279"/>
  <c r="J279"/>
  <c r="K279"/>
  <c r="L279"/>
  <c r="M279"/>
  <c r="N279"/>
  <c r="O279"/>
  <c r="H280"/>
  <c r="I280"/>
  <c r="J280"/>
  <c r="K280"/>
  <c r="L280"/>
  <c r="M280"/>
  <c r="N280"/>
  <c r="O280"/>
  <c r="H281"/>
  <c r="I281"/>
  <c r="J281"/>
  <c r="K281"/>
  <c r="L281"/>
  <c r="M281"/>
  <c r="N281"/>
  <c r="O281"/>
  <c r="H282"/>
  <c r="I282"/>
  <c r="J282"/>
  <c r="K282"/>
  <c r="L282"/>
  <c r="M282"/>
  <c r="N282"/>
  <c r="O282"/>
  <c r="H283"/>
  <c r="I283"/>
  <c r="J283"/>
  <c r="K283"/>
  <c r="L283"/>
  <c r="M283"/>
  <c r="N283"/>
  <c r="O283"/>
  <c r="H284"/>
  <c r="I284"/>
  <c r="J284"/>
  <c r="K284"/>
  <c r="L284"/>
  <c r="M284"/>
  <c r="N284"/>
  <c r="O284"/>
  <c r="H285"/>
  <c r="I285"/>
  <c r="J285"/>
  <c r="K285"/>
  <c r="L285"/>
  <c r="M285"/>
  <c r="N285"/>
  <c r="O285"/>
  <c r="H286"/>
  <c r="I286"/>
  <c r="J286"/>
  <c r="K286"/>
  <c r="L286"/>
  <c r="M286"/>
  <c r="N286"/>
  <c r="O286"/>
  <c r="H287"/>
  <c r="I287"/>
  <c r="J287"/>
  <c r="K287"/>
  <c r="L287"/>
  <c r="M287"/>
  <c r="N287"/>
  <c r="O287"/>
  <c r="H288"/>
  <c r="I288"/>
  <c r="J288"/>
  <c r="K288"/>
  <c r="L288"/>
  <c r="M288"/>
  <c r="N288"/>
  <c r="O288"/>
  <c r="H289"/>
  <c r="I289"/>
  <c r="J289"/>
  <c r="K289"/>
  <c r="L289"/>
  <c r="M289"/>
  <c r="N289"/>
  <c r="O289"/>
  <c r="H290"/>
  <c r="I290"/>
  <c r="J290"/>
  <c r="K290"/>
  <c r="L290"/>
  <c r="M290"/>
  <c r="N290"/>
  <c r="O290"/>
  <c r="H295"/>
  <c r="I295"/>
  <c r="J295"/>
  <c r="K295"/>
  <c r="L295"/>
  <c r="M295"/>
  <c r="N295"/>
  <c r="O295"/>
  <c r="H296"/>
  <c r="I296"/>
  <c r="J296"/>
  <c r="K296"/>
  <c r="L296"/>
  <c r="M296"/>
  <c r="N296"/>
  <c r="O296"/>
  <c r="H297"/>
  <c r="I297"/>
  <c r="J297"/>
  <c r="K297"/>
  <c r="L297"/>
  <c r="M297"/>
  <c r="N297"/>
  <c r="O297"/>
  <c r="H298"/>
  <c r="I298"/>
  <c r="J298"/>
  <c r="K298"/>
  <c r="L298"/>
  <c r="M298"/>
  <c r="N298"/>
  <c r="O298"/>
  <c r="H299"/>
  <c r="I299"/>
  <c r="J299"/>
  <c r="K299"/>
  <c r="L299"/>
  <c r="M299"/>
  <c r="N299"/>
  <c r="O299"/>
  <c r="H300"/>
  <c r="I300"/>
  <c r="J300"/>
  <c r="K300"/>
  <c r="L300"/>
  <c r="M300"/>
  <c r="N300"/>
  <c r="O300"/>
  <c r="H301"/>
  <c r="I301"/>
  <c r="J301"/>
  <c r="K301"/>
  <c r="L301"/>
  <c r="M301"/>
  <c r="N301"/>
  <c r="O301"/>
  <c r="H302"/>
  <c r="I302"/>
  <c r="J302"/>
  <c r="K302"/>
  <c r="L302"/>
  <c r="M302"/>
  <c r="N302"/>
  <c r="O302"/>
  <c r="H303"/>
  <c r="I303"/>
  <c r="J303"/>
  <c r="K303"/>
  <c r="L303"/>
  <c r="M303"/>
  <c r="N303"/>
  <c r="O303"/>
  <c r="H304"/>
  <c r="I304"/>
  <c r="J304"/>
  <c r="K304"/>
  <c r="L304"/>
  <c r="M304"/>
  <c r="N304"/>
  <c r="O304"/>
  <c r="H305"/>
  <c r="I305"/>
  <c r="J305"/>
  <c r="K305"/>
  <c r="L305"/>
  <c r="M305"/>
  <c r="N305"/>
  <c r="O305"/>
  <c r="H306"/>
  <c r="I306"/>
  <c r="J306"/>
  <c r="K306"/>
  <c r="L306"/>
  <c r="M306"/>
  <c r="N306"/>
  <c r="O306"/>
  <c r="H307"/>
  <c r="I307"/>
  <c r="J307"/>
  <c r="K307"/>
  <c r="L307"/>
  <c r="M307"/>
  <c r="N307"/>
  <c r="O307"/>
  <c r="H308"/>
  <c r="I308"/>
  <c r="J308"/>
  <c r="K308"/>
  <c r="L308"/>
  <c r="M308"/>
  <c r="N308"/>
  <c r="O308"/>
  <c r="H313"/>
  <c r="I313"/>
  <c r="J313"/>
  <c r="K313"/>
  <c r="L313"/>
  <c r="M313"/>
  <c r="N313"/>
  <c r="O313"/>
  <c r="H314"/>
  <c r="I314"/>
  <c r="J314"/>
  <c r="K314"/>
  <c r="L314"/>
  <c r="M314"/>
  <c r="N314"/>
  <c r="O314"/>
  <c r="H315"/>
  <c r="I315"/>
  <c r="J315"/>
  <c r="K315"/>
  <c r="L315"/>
  <c r="M315"/>
  <c r="N315"/>
  <c r="O315"/>
  <c r="H316"/>
  <c r="I316"/>
  <c r="J316"/>
  <c r="K316"/>
  <c r="L316"/>
  <c r="M316"/>
  <c r="N316"/>
  <c r="O316"/>
  <c r="H317"/>
  <c r="I317"/>
  <c r="J317"/>
  <c r="K317"/>
  <c r="L317"/>
  <c r="M317"/>
  <c r="N317"/>
  <c r="O317"/>
  <c r="H318"/>
  <c r="I318"/>
  <c r="J318"/>
  <c r="K318"/>
  <c r="L318"/>
  <c r="M318"/>
  <c r="N318"/>
  <c r="O318"/>
  <c r="H319"/>
  <c r="I319"/>
  <c r="J319"/>
  <c r="K319"/>
  <c r="L319"/>
  <c r="M319"/>
  <c r="N319"/>
  <c r="O319"/>
  <c r="H320"/>
  <c r="I320"/>
  <c r="J320"/>
  <c r="K320"/>
  <c r="L320"/>
  <c r="M320"/>
  <c r="N320"/>
  <c r="O320"/>
  <c r="H321"/>
  <c r="I321"/>
  <c r="J321"/>
  <c r="K321"/>
  <c r="L321"/>
  <c r="M321"/>
  <c r="N321"/>
  <c r="O321"/>
  <c r="H322"/>
  <c r="I322"/>
  <c r="J322"/>
  <c r="K322"/>
  <c r="L322"/>
  <c r="M322"/>
  <c r="N322"/>
  <c r="O322"/>
  <c r="H323"/>
  <c r="I323"/>
  <c r="J323"/>
  <c r="K323"/>
  <c r="L323"/>
  <c r="M323"/>
  <c r="N323"/>
  <c r="O323"/>
  <c r="H324"/>
  <c r="I324"/>
  <c r="J324"/>
  <c r="K324"/>
  <c r="L324"/>
  <c r="M324"/>
  <c r="N324"/>
  <c r="O324"/>
  <c r="H325"/>
  <c r="I325"/>
  <c r="J325"/>
  <c r="K325"/>
  <c r="L325"/>
  <c r="M325"/>
  <c r="N325"/>
  <c r="O325"/>
  <c r="H326"/>
  <c r="I326"/>
  <c r="J326"/>
  <c r="K326"/>
  <c r="L326"/>
  <c r="M326"/>
  <c r="N326"/>
  <c r="O326"/>
  <c r="H327"/>
  <c r="I327"/>
  <c r="J327"/>
  <c r="K327"/>
  <c r="L327"/>
  <c r="M327"/>
  <c r="N327"/>
  <c r="O327"/>
  <c r="H328"/>
  <c r="I328"/>
  <c r="J328"/>
  <c r="K328"/>
  <c r="L328"/>
  <c r="M328"/>
  <c r="N328"/>
  <c r="O328"/>
  <c r="H333"/>
  <c r="I333"/>
  <c r="J333"/>
  <c r="K333"/>
  <c r="L333"/>
  <c r="M333"/>
  <c r="N333"/>
  <c r="O333"/>
  <c r="H334"/>
  <c r="I334"/>
  <c r="J334"/>
  <c r="K334"/>
  <c r="L334"/>
  <c r="M334"/>
  <c r="N334"/>
  <c r="O334"/>
  <c r="H335"/>
  <c r="I335"/>
  <c r="J335"/>
  <c r="K335"/>
  <c r="L335"/>
  <c r="M335"/>
  <c r="N335"/>
  <c r="O335"/>
  <c r="H336"/>
  <c r="I336"/>
  <c r="J336"/>
  <c r="K336"/>
  <c r="L336"/>
  <c r="M336"/>
  <c r="N336"/>
  <c r="O336"/>
  <c r="H337"/>
  <c r="I337"/>
  <c r="J337"/>
  <c r="K337"/>
  <c r="L337"/>
  <c r="M337"/>
  <c r="N337"/>
  <c r="O337"/>
  <c r="H338"/>
  <c r="I338"/>
  <c r="J338"/>
  <c r="K338"/>
  <c r="L338"/>
  <c r="M338"/>
  <c r="N338"/>
  <c r="O338"/>
  <c r="H339"/>
  <c r="I339"/>
  <c r="J339"/>
  <c r="K339"/>
  <c r="L339"/>
  <c r="M339"/>
  <c r="N339"/>
  <c r="O339"/>
  <c r="H340"/>
  <c r="I340"/>
  <c r="J340"/>
  <c r="K340"/>
  <c r="L340"/>
  <c r="M340"/>
  <c r="N340"/>
  <c r="O340"/>
  <c r="H341"/>
  <c r="I341"/>
  <c r="J341"/>
  <c r="K341"/>
  <c r="L341"/>
  <c r="M341"/>
  <c r="N341"/>
  <c r="O341"/>
  <c r="H342"/>
  <c r="I342"/>
  <c r="J342"/>
  <c r="K342"/>
  <c r="L342"/>
  <c r="M342"/>
  <c r="N342"/>
  <c r="O342"/>
  <c r="H343"/>
  <c r="I343"/>
  <c r="J343"/>
  <c r="K343"/>
  <c r="L343"/>
  <c r="M343"/>
  <c r="N343"/>
  <c r="O343"/>
  <c r="H344"/>
  <c r="I344"/>
  <c r="J344"/>
  <c r="K344"/>
  <c r="L344"/>
  <c r="M344"/>
  <c r="N344"/>
  <c r="O344"/>
  <c r="H345"/>
  <c r="I345"/>
  <c r="J345"/>
  <c r="K345"/>
  <c r="L345"/>
  <c r="M345"/>
  <c r="N345"/>
  <c r="O345"/>
  <c r="H346"/>
  <c r="I346"/>
  <c r="J346"/>
  <c r="K346"/>
  <c r="L346"/>
  <c r="M346"/>
  <c r="N346"/>
  <c r="O346"/>
  <c r="H347"/>
  <c r="I347"/>
  <c r="J347"/>
  <c r="K347"/>
  <c r="L347"/>
  <c r="M347"/>
  <c r="N347"/>
  <c r="O347"/>
  <c r="H348"/>
  <c r="I348"/>
  <c r="J348"/>
  <c r="K348"/>
  <c r="L348"/>
  <c r="M348"/>
  <c r="N348"/>
  <c r="O348"/>
  <c r="H349"/>
  <c r="I349"/>
  <c r="J349"/>
  <c r="K349"/>
  <c r="L349"/>
  <c r="M349"/>
  <c r="N349"/>
  <c r="O349"/>
  <c r="H350"/>
  <c r="I350"/>
  <c r="J350"/>
  <c r="K350"/>
  <c r="L350"/>
  <c r="M350"/>
  <c r="N350"/>
  <c r="O350"/>
  <c r="H351"/>
  <c r="I351"/>
  <c r="J351"/>
  <c r="K351"/>
  <c r="L351"/>
  <c r="M351"/>
  <c r="N351"/>
  <c r="O351"/>
  <c r="H352"/>
  <c r="I352"/>
  <c r="J352"/>
  <c r="K352"/>
  <c r="L352"/>
  <c r="M352"/>
  <c r="N352"/>
  <c r="O352"/>
  <c r="H353"/>
  <c r="I353"/>
  <c r="J353"/>
  <c r="K353"/>
  <c r="L353"/>
  <c r="M353"/>
  <c r="N353"/>
  <c r="O353"/>
  <c r="H354"/>
  <c r="I354"/>
  <c r="J354"/>
  <c r="K354"/>
  <c r="L354"/>
  <c r="M354"/>
  <c r="N354"/>
  <c r="O354"/>
  <c r="H359"/>
  <c r="I359"/>
  <c r="J359"/>
  <c r="K359"/>
  <c r="L359"/>
  <c r="M359"/>
  <c r="N359"/>
  <c r="O359"/>
  <c r="H360"/>
  <c r="I360"/>
  <c r="J360"/>
  <c r="K360"/>
  <c r="L360"/>
  <c r="M360"/>
  <c r="N360"/>
  <c r="O360"/>
  <c r="H361"/>
  <c r="I361"/>
  <c r="J361"/>
  <c r="K361"/>
  <c r="L361"/>
  <c r="M361"/>
  <c r="N361"/>
  <c r="O361"/>
  <c r="H362"/>
  <c r="I362"/>
  <c r="J362"/>
  <c r="K362"/>
  <c r="L362"/>
  <c r="M362"/>
  <c r="N362"/>
  <c r="O362"/>
  <c r="H363"/>
  <c r="I363"/>
  <c r="J363"/>
  <c r="K363"/>
  <c r="L363"/>
  <c r="M363"/>
  <c r="N363"/>
  <c r="O363"/>
  <c r="H364"/>
  <c r="I364"/>
  <c r="J364"/>
  <c r="K364"/>
  <c r="L364"/>
  <c r="M364"/>
  <c r="N364"/>
  <c r="O364"/>
  <c r="H365"/>
  <c r="I365"/>
  <c r="J365"/>
  <c r="K365"/>
  <c r="L365"/>
  <c r="M365"/>
  <c r="N365"/>
  <c r="O365"/>
  <c r="H366"/>
  <c r="I366"/>
  <c r="J366"/>
  <c r="K366"/>
  <c r="L366"/>
  <c r="M366"/>
  <c r="N366"/>
  <c r="O366"/>
  <c r="H367"/>
  <c r="I367"/>
  <c r="J367"/>
  <c r="K367"/>
  <c r="L367"/>
  <c r="M367"/>
  <c r="N367"/>
  <c r="O367"/>
  <c r="H368"/>
  <c r="I368"/>
  <c r="J368"/>
  <c r="K368"/>
  <c r="L368"/>
  <c r="M368"/>
  <c r="N368"/>
  <c r="O368"/>
  <c r="H369"/>
  <c r="I369"/>
  <c r="J369"/>
  <c r="K369"/>
  <c r="L369"/>
  <c r="M369"/>
  <c r="N369"/>
  <c r="O369"/>
  <c r="H370"/>
  <c r="I370"/>
  <c r="J370"/>
  <c r="K370"/>
  <c r="L370"/>
  <c r="M370"/>
  <c r="N370"/>
  <c r="O370"/>
  <c r="H371"/>
  <c r="I371"/>
  <c r="J371"/>
  <c r="K371"/>
  <c r="L371"/>
  <c r="M371"/>
  <c r="N371"/>
  <c r="O371"/>
  <c r="H372"/>
  <c r="I372"/>
  <c r="J372"/>
  <c r="K372"/>
  <c r="L372"/>
  <c r="M372"/>
  <c r="N372"/>
  <c r="O372"/>
  <c r="H373"/>
  <c r="I373"/>
  <c r="J373"/>
  <c r="K373"/>
  <c r="L373"/>
  <c r="M373"/>
  <c r="N373"/>
  <c r="O373"/>
  <c r="H374"/>
  <c r="I374"/>
  <c r="J374"/>
  <c r="K374"/>
  <c r="L374"/>
  <c r="M374"/>
  <c r="N374"/>
  <c r="O374"/>
  <c r="H375"/>
  <c r="I375"/>
  <c r="J375"/>
  <c r="K375"/>
  <c r="L375"/>
  <c r="M375"/>
  <c r="N375"/>
  <c r="O375"/>
  <c r="H380"/>
  <c r="I380"/>
  <c r="J380"/>
  <c r="K380"/>
  <c r="L380"/>
  <c r="M380"/>
  <c r="N380"/>
  <c r="O380"/>
  <c r="H381"/>
  <c r="I381"/>
  <c r="J381"/>
  <c r="K381"/>
  <c r="L381"/>
  <c r="M381"/>
  <c r="N381"/>
  <c r="O381"/>
  <c r="H382"/>
  <c r="I382"/>
  <c r="J382"/>
  <c r="K382"/>
  <c r="L382"/>
  <c r="M382"/>
  <c r="N382"/>
  <c r="O382"/>
  <c r="H383"/>
  <c r="I383"/>
  <c r="J383"/>
  <c r="K383"/>
  <c r="L383"/>
  <c r="M383"/>
  <c r="N383"/>
  <c r="O383"/>
  <c r="H384"/>
  <c r="I384"/>
  <c r="J384"/>
  <c r="K384"/>
  <c r="L384"/>
  <c r="M384"/>
  <c r="N384"/>
  <c r="O384"/>
  <c r="H385"/>
  <c r="I385"/>
  <c r="J385"/>
  <c r="K385"/>
  <c r="L385"/>
  <c r="M385"/>
  <c r="N385"/>
  <c r="O385"/>
  <c r="H386"/>
  <c r="I386"/>
  <c r="J386"/>
  <c r="K386"/>
  <c r="L386"/>
  <c r="M386"/>
  <c r="N386"/>
  <c r="O386"/>
  <c r="H387"/>
  <c r="I387"/>
  <c r="J387"/>
  <c r="K387"/>
  <c r="L387"/>
  <c r="M387"/>
  <c r="N387"/>
  <c r="O387"/>
  <c r="H388"/>
  <c r="I388"/>
  <c r="J388"/>
  <c r="K388"/>
  <c r="L388"/>
  <c r="M388"/>
  <c r="N388"/>
  <c r="O388"/>
  <c r="H389"/>
  <c r="I389"/>
  <c r="J389"/>
  <c r="K389"/>
  <c r="L389"/>
  <c r="M389"/>
  <c r="N389"/>
  <c r="O389"/>
  <c r="H390"/>
  <c r="I390"/>
  <c r="J390"/>
  <c r="K390"/>
  <c r="L390"/>
  <c r="M390"/>
  <c r="N390"/>
  <c r="O390"/>
  <c r="H391"/>
  <c r="I391"/>
  <c r="J391"/>
  <c r="K391"/>
  <c r="L391"/>
  <c r="M391"/>
  <c r="N391"/>
  <c r="O391"/>
  <c r="H392"/>
  <c r="I392"/>
  <c r="J392"/>
  <c r="K392"/>
  <c r="L392"/>
  <c r="M392"/>
  <c r="N392"/>
  <c r="O392"/>
  <c r="H393"/>
  <c r="I393"/>
  <c r="J393"/>
  <c r="K393"/>
  <c r="L393"/>
  <c r="M393"/>
  <c r="N393"/>
  <c r="O393"/>
  <c r="H394"/>
  <c r="I394"/>
  <c r="J394"/>
  <c r="K394"/>
  <c r="L394"/>
  <c r="M394"/>
  <c r="N394"/>
  <c r="O394"/>
  <c r="H395"/>
  <c r="I395"/>
  <c r="J395"/>
  <c r="K395"/>
  <c r="L395"/>
  <c r="M395"/>
  <c r="N395"/>
  <c r="O395"/>
  <c r="H396"/>
  <c r="I396"/>
  <c r="J396"/>
  <c r="K396"/>
  <c r="L396"/>
  <c r="M396"/>
  <c r="N396"/>
  <c r="O396"/>
  <c r="H397"/>
  <c r="I397"/>
  <c r="J397"/>
  <c r="K397"/>
  <c r="L397"/>
  <c r="M397"/>
  <c r="N397"/>
  <c r="O397"/>
  <c r="H402"/>
  <c r="I402"/>
  <c r="J402"/>
  <c r="K402"/>
  <c r="L402"/>
  <c r="M402"/>
  <c r="N402"/>
  <c r="O402"/>
  <c r="H403"/>
  <c r="I403"/>
  <c r="J403"/>
  <c r="K403"/>
  <c r="L403"/>
  <c r="M403"/>
  <c r="N403"/>
  <c r="O403"/>
  <c r="H404"/>
  <c r="I404"/>
  <c r="J404"/>
  <c r="K404"/>
  <c r="L404"/>
  <c r="M404"/>
  <c r="N404"/>
  <c r="O404"/>
  <c r="H405"/>
  <c r="I405"/>
  <c r="J405"/>
  <c r="K405"/>
  <c r="L405"/>
  <c r="M405"/>
  <c r="N405"/>
  <c r="O405"/>
  <c r="H406"/>
  <c r="I406"/>
  <c r="J406"/>
  <c r="K406"/>
  <c r="L406"/>
  <c r="M406"/>
  <c r="N406"/>
  <c r="O406"/>
  <c r="H407"/>
  <c r="I407"/>
  <c r="J407"/>
  <c r="K407"/>
  <c r="L407"/>
  <c r="M407"/>
  <c r="N407"/>
  <c r="O407"/>
  <c r="H408"/>
  <c r="I408"/>
  <c r="J408"/>
  <c r="K408"/>
  <c r="L408"/>
  <c r="M408"/>
  <c r="N408"/>
  <c r="O408"/>
  <c r="H409"/>
  <c r="I409"/>
  <c r="J409"/>
  <c r="K409"/>
  <c r="L409"/>
  <c r="M409"/>
  <c r="N409"/>
  <c r="O409"/>
  <c r="H410"/>
  <c r="I410"/>
  <c r="J410"/>
  <c r="K410"/>
  <c r="L410"/>
  <c r="M410"/>
  <c r="N410"/>
  <c r="O410"/>
  <c r="H411"/>
  <c r="I411"/>
  <c r="J411"/>
  <c r="K411"/>
  <c r="L411"/>
  <c r="M411"/>
  <c r="N411"/>
  <c r="O411"/>
  <c r="H416"/>
  <c r="I416"/>
  <c r="J416"/>
  <c r="K416"/>
  <c r="L416"/>
  <c r="M416"/>
  <c r="N416"/>
  <c r="O416"/>
  <c r="H417"/>
  <c r="I417"/>
  <c r="J417"/>
  <c r="K417"/>
  <c r="L417"/>
  <c r="M417"/>
  <c r="N417"/>
  <c r="O417"/>
  <c r="H418"/>
  <c r="I418"/>
  <c r="J418"/>
  <c r="K418"/>
  <c r="L418"/>
  <c r="M418"/>
  <c r="N418"/>
  <c r="O418"/>
  <c r="H419"/>
  <c r="I419"/>
  <c r="J419"/>
  <c r="K419"/>
  <c r="L419"/>
  <c r="M419"/>
  <c r="N419"/>
  <c r="O419"/>
  <c r="H420"/>
  <c r="I420"/>
  <c r="J420"/>
  <c r="K420"/>
  <c r="L420"/>
  <c r="M420"/>
  <c r="N420"/>
  <c r="O420"/>
  <c r="H421"/>
  <c r="I421"/>
  <c r="J421"/>
  <c r="K421"/>
  <c r="L421"/>
  <c r="M421"/>
  <c r="N421"/>
  <c r="O421"/>
  <c r="H422"/>
  <c r="I422"/>
  <c r="J422"/>
  <c r="K422"/>
  <c r="L422"/>
  <c r="M422"/>
  <c r="N422"/>
  <c r="O422"/>
  <c r="H423"/>
  <c r="I423"/>
  <c r="J423"/>
  <c r="K423"/>
  <c r="L423"/>
  <c r="M423"/>
  <c r="N423"/>
  <c r="O423"/>
  <c r="H424"/>
  <c r="I424"/>
  <c r="J424"/>
  <c r="K424"/>
  <c r="L424"/>
  <c r="M424"/>
  <c r="N424"/>
  <c r="O424"/>
  <c r="E425"/>
  <c r="C33" i="2"/>
  <c r="L33"/>
  <c r="H33"/>
  <c r="F33"/>
  <c r="H32"/>
  <c r="F425" i="4" l="1"/>
</calcChain>
</file>

<file path=xl/sharedStrings.xml><?xml version="1.0" encoding="utf-8"?>
<sst xmlns="http://schemas.openxmlformats.org/spreadsheetml/2006/main" count="1708" uniqueCount="939">
  <si>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</si>
  <si>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</si>
  <si>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</si>
  <si>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</si>
  <si>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</si>
  <si>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</si>
  <si>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</si>
  <si>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</si>
  <si>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</si>
  <si>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</si>
  <si>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</si>
  <si>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</si>
  <si>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</si>
  <si>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</si>
  <si>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</si>
  <si>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</si>
  <si>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</si>
  <si>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</si>
  <si>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</si>
  <si>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</si>
  <si>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</si>
  <si>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</si>
  <si>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</si>
  <si>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</si>
  <si>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</si>
  <si>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</si>
  <si>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</si>
  <si>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</si>
  <si>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</si>
  <si>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</si>
  <si>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</si>
  <si>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</si>
  <si>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</si>
  <si>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</si>
  <si>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</si>
  <si>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</si>
  <si>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</si>
  <si>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</si>
  <si>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</si>
  <si>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</si>
  <si>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</si>
  <si>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</si>
  <si>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</si>
  <si>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</si>
  <si>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</si>
  <si>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</si>
  <si>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</si>
  <si>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</si>
  <si>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</si>
  <si>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</si>
  <si>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</si>
  <si>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</si>
  <si>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</si>
  <si>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</si>
  <si>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</si>
  <si>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</si>
  <si>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</si>
  <si>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</si>
  <si>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</si>
  <si>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</si>
  <si>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</si>
  <si>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</si>
  <si>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</si>
  <si>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</si>
  <si>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</si>
  <si>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</si>
  <si>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</si>
  <si>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</si>
  <si>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</si>
  <si>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</si>
  <si>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</si>
  <si>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</si>
  <si>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</si>
  <si>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</si>
  <si>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</si>
  <si>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</si>
  <si>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</si>
  <si>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</si>
  <si>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</si>
  <si>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</si>
  <si>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</si>
  <si>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</si>
  <si>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</si>
  <si>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</si>
  <si>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</si>
  <si>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</si>
  <si>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</si>
  <si>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</si>
  <si>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</si>
  <si>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</si>
  <si>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</si>
  <si>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</si>
  <si>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</si>
  <si>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</si>
  <si>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</si>
  <si>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</si>
  <si>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</si>
  <si>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</si>
  <si>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</si>
  <si>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</si>
  <si>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</si>
  <si>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</si>
  <si>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</si>
  <si>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</si>
  <si>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</si>
  <si>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</si>
  <si>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</si>
  <si>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</si>
  <si>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</si>
  <si>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</si>
  <si>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</si>
  <si>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</si>
  <si>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</si>
  <si>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</si>
  <si>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</si>
  <si>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</si>
  <si>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</si>
  <si>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</si>
  <si>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</si>
  <si>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</si>
  <si>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</si>
  <si>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</si>
  <si>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</si>
  <si>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</si>
  <si>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</si>
  <si>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</si>
  <si>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</si>
  <si>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</si>
  <si>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</si>
  <si>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</si>
  <si>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</si>
  <si>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</si>
  <si>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</si>
  <si>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</si>
  <si>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</si>
  <si>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</si>
  <si>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</si>
  <si>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</si>
  <si>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</si>
  <si>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</si>
  <si>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</si>
  <si>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</si>
  <si>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</si>
  <si>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</si>
  <si>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</si>
  <si>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</si>
  <si>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</si>
  <si>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</si>
  <si>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</si>
  <si>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</si>
  <si>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</si>
  <si>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</si>
  <si>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</si>
  <si>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</si>
  <si>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</si>
  <si>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</si>
  <si>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</si>
  <si>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</si>
  <si>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</si>
  <si>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</si>
  <si>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</si>
  <si>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</si>
  <si>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</si>
  <si>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</si>
  <si>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</si>
  <si>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</si>
  <si>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</si>
  <si>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</si>
  <si>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</si>
  <si>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</si>
  <si>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</si>
  <si>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</si>
  <si>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</si>
  <si>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</si>
  <si>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</si>
  <si>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</si>
  <si>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</si>
  <si>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</si>
  <si>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</si>
  <si>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</si>
  <si>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</si>
  <si>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</si>
  <si>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</si>
  <si>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</si>
  <si>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</si>
  <si>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</si>
  <si>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</si>
  <si>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</si>
  <si>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</si>
  <si>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</si>
  <si>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</si>
  <si>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</si>
  <si>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</si>
  <si>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</si>
  <si>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</si>
  <si>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</si>
  <si>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</si>
  <si>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</si>
  <si>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</si>
  <si>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</si>
  <si>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</si>
  <si>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</si>
  <si>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</si>
  <si>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</si>
  <si>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</si>
  <si>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</si>
  <si>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</si>
  <si>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</si>
  <si>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</si>
  <si>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</si>
  <si>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</si>
  <si>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</si>
  <si>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</si>
  <si>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</si>
  <si>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</si>
  <si>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</si>
  <si>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</si>
  <si>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</si>
  <si>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</si>
  <si>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</si>
  <si>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</si>
  <si>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</si>
  <si>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</si>
  <si>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</si>
  <si>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</si>
  <si>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</si>
  <si>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</si>
  <si>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</si>
  <si>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</si>
  <si>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</si>
  <si>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</si>
  <si>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</si>
  <si>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</si>
  <si>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</si>
  <si>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</si>
  <si>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</si>
  <si>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</si>
  <si>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</si>
  <si>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</si>
  <si>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</si>
  <si>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</si>
  <si>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</si>
  <si>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</si>
  <si>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</si>
  <si>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</si>
  <si>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</si>
  <si>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</si>
  <si>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</si>
  <si>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</si>
  <si>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</si>
  <si>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</si>
  <si>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</si>
  <si>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</si>
  <si>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</si>
  <si>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</si>
  <si>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</si>
  <si>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</si>
  <si>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</si>
  <si>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</si>
  <si>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</si>
  <si>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</si>
  <si>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</si>
  <si>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</si>
  <si>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</si>
  <si>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</si>
  <si>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</si>
  <si>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</si>
  <si>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</si>
  <si>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</si>
  <si>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</si>
  <si>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</si>
  <si>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</si>
  <si>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</si>
  <si>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</si>
  <si>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</si>
  <si>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</si>
  <si>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</si>
  <si>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</si>
  <si>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</si>
  <si>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</si>
  <si>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</si>
  <si>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</si>
  <si>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</si>
  <si>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</si>
  <si>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</si>
  <si>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</si>
  <si>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</si>
  <si>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</si>
  <si>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</si>
  <si>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</si>
  <si>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</si>
  <si>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</si>
  <si>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202СКЛ  Фармацевт</t>
  </si>
  <si>
    <t>^</t>
  </si>
  <si>
    <t xml:space="preserve">DIASAFE plus в комплекті </t>
  </si>
  <si>
    <t>шт.</t>
  </si>
  <si>
    <t>4671,72</t>
  </si>
  <si>
    <t xml:space="preserve">ІМЕТ табл. по 400мг №20 </t>
  </si>
  <si>
    <t>упак</t>
  </si>
  <si>
    <t>66,90</t>
  </si>
  <si>
    <t xml:space="preserve">Ібупрофен,табл.по 0,2г№50 </t>
  </si>
  <si>
    <t>25,43</t>
  </si>
  <si>
    <t xml:space="preserve">Ізо-мік 5 мг таб. 5мг №50 </t>
  </si>
  <si>
    <t>14,71</t>
  </si>
  <si>
    <t xml:space="preserve">Інгаміст р-н д/ін"єк.по 100мг/мл по 3мл№10 </t>
  </si>
  <si>
    <t>упак.</t>
  </si>
  <si>
    <t>112,35</t>
  </si>
  <si>
    <t xml:space="preserve">Інфулган розчин для інфузій 10мг/мл по 100мл </t>
  </si>
  <si>
    <t>фл</t>
  </si>
  <si>
    <t>65,72</t>
  </si>
  <si>
    <t xml:space="preserve">Іпратропіум-інтелі інгаляція по 20 мкг/доза по 200 доз (10мл) у балоні №1 </t>
  </si>
  <si>
    <t>153,40</t>
  </si>
  <si>
    <t xml:space="preserve">Авелокс  400мг 250мл </t>
  </si>
  <si>
    <t>846,26</t>
  </si>
  <si>
    <t xml:space="preserve">Адреналін 0,18%-1,0  И10 </t>
  </si>
  <si>
    <t>43,29</t>
  </si>
  <si>
    <t xml:space="preserve">Азитроміцин по 500мг №3 </t>
  </si>
  <si>
    <t>90,59</t>
  </si>
  <si>
    <t xml:space="preserve">Актовегін розч.для ін"єцій 5 мл (200мг) в ампулах №5 </t>
  </si>
  <si>
    <t>282,19</t>
  </si>
  <si>
    <t xml:space="preserve">Актрапід НМ 100 10,0  №6404 від 17.07.2019р </t>
  </si>
  <si>
    <t>флак,</t>
  </si>
  <si>
    <t>315,00</t>
  </si>
  <si>
    <t xml:space="preserve">Аладин по 5мг №30 </t>
  </si>
  <si>
    <t>7,49</t>
  </si>
  <si>
    <t xml:space="preserve">Алер. із домаш. пилу  збагач.PTERON 50доз </t>
  </si>
  <si>
    <t>доз</t>
  </si>
  <si>
    <t>12,24</t>
  </si>
  <si>
    <t xml:space="preserve">Алерген із  пилку лободи </t>
  </si>
  <si>
    <t>6,19</t>
  </si>
  <si>
    <t xml:space="preserve">Алерген із пір"я подушки </t>
  </si>
  <si>
    <t>7,43</t>
  </si>
  <si>
    <t xml:space="preserve">Алерген із пилку  амброзїї полинолистої </t>
  </si>
  <si>
    <t>6,94</t>
  </si>
  <si>
    <t xml:space="preserve">Алерген із пилку  горіха грецького </t>
  </si>
  <si>
    <t xml:space="preserve">Алерген із пилку  грястиці збірної </t>
  </si>
  <si>
    <t>6,42</t>
  </si>
  <si>
    <t xml:space="preserve">Алерген із пилку  полину гіркого </t>
  </si>
  <si>
    <t>6,63</t>
  </si>
  <si>
    <t xml:space="preserve">Алерген із пилку  соняшника  звичайного </t>
  </si>
  <si>
    <t xml:space="preserve">Алерген із пилку  тимофіївки лучної </t>
  </si>
  <si>
    <t>6,37</t>
  </si>
  <si>
    <t xml:space="preserve">Алерген із пилку берези </t>
  </si>
  <si>
    <t>6,73</t>
  </si>
  <si>
    <t xml:space="preserve">Алерген із пилку вільхи клейкої </t>
  </si>
  <si>
    <t>6,38</t>
  </si>
  <si>
    <t xml:space="preserve">Алерген із пилку верби </t>
  </si>
  <si>
    <t>6,58</t>
  </si>
  <si>
    <t xml:space="preserve">Алерген із пилку костриці лучної </t>
  </si>
  <si>
    <t xml:space="preserve">Алерген із пилку пажитниці багаторічної </t>
  </si>
  <si>
    <t>6,48</t>
  </si>
  <si>
    <t xml:space="preserve">Алерген із шерсті  вівці </t>
  </si>
  <si>
    <t>7,79</t>
  </si>
  <si>
    <t xml:space="preserve">Алерген із шерсті  кішки </t>
  </si>
  <si>
    <t>7,78</t>
  </si>
  <si>
    <t xml:space="preserve">Алерген із шерсті  собаки </t>
  </si>
  <si>
    <t>7,96</t>
  </si>
  <si>
    <t xml:space="preserve">Алерген із шерсті кролика </t>
  </si>
  <si>
    <t xml:space="preserve">Алопуринол по 300мг №30 </t>
  </si>
  <si>
    <t>74,91</t>
  </si>
  <si>
    <t xml:space="preserve">Амікацид розч.для ін"єкцій,250 мг/мл,по 2 мл у флак. №10 </t>
  </si>
  <si>
    <t>282,48</t>
  </si>
  <si>
    <t xml:space="preserve">Амінокапронова к-та 5% 100,0 </t>
  </si>
  <si>
    <t>18,28</t>
  </si>
  <si>
    <t xml:space="preserve">Амінол р-н 8%-200мл </t>
  </si>
  <si>
    <t>154,96</t>
  </si>
  <si>
    <t xml:space="preserve">Амоксиклав 25 г порошку у фл.(для 100мл суспензії) </t>
  </si>
  <si>
    <t>151,62</t>
  </si>
  <si>
    <t xml:space="preserve">Амоксил К 1,2г №1 </t>
  </si>
  <si>
    <t>34,13</t>
  </si>
  <si>
    <t xml:space="preserve">Амоксил, табл.500мг № 20 </t>
  </si>
  <si>
    <t>57,01</t>
  </si>
  <si>
    <t xml:space="preserve">Анальгін р-н для ін.500мг/мл по 2мл №10 </t>
  </si>
  <si>
    <t>пач.</t>
  </si>
  <si>
    <t>24,61</t>
  </si>
  <si>
    <t xml:space="preserve">Анальгин 50%  2.0 N10 </t>
  </si>
  <si>
    <t>34,55</t>
  </si>
  <si>
    <t xml:space="preserve">Анапірон р-н для інфуз.по 100мл №1 </t>
  </si>
  <si>
    <t>83,24</t>
  </si>
  <si>
    <t xml:space="preserve">Аранесп р-р 100мкг/мл шприц 0,3мл №1 </t>
  </si>
  <si>
    <t>1583,33</t>
  </si>
  <si>
    <t xml:space="preserve">Армадин  розч.для ін"єкцій 50мг/мл по2 мл в амп.№10 </t>
  </si>
  <si>
    <t>317,23</t>
  </si>
  <si>
    <t xml:space="preserve">Артер.ігли  15GA -R25 </t>
  </si>
  <si>
    <t>27,22</t>
  </si>
  <si>
    <t xml:space="preserve">Аскорбінова кислота 100мг/мл 2,0   №10 </t>
  </si>
  <si>
    <t>14,24</t>
  </si>
  <si>
    <t xml:space="preserve">Атракуріум 10 мг 5,0 N5 </t>
  </si>
  <si>
    <t>290,04</t>
  </si>
  <si>
    <t xml:space="preserve">Атропін 0.1% 1.0 N 10 </t>
  </si>
  <si>
    <t>26,28</t>
  </si>
  <si>
    <t xml:space="preserve">Бікарбонатний концентрат  Bi DAG 5008  (650g) </t>
  </si>
  <si>
    <t>206,30</t>
  </si>
  <si>
    <t xml:space="preserve">Баланс 2,3%ГЛЮКОЗИ 1,75 ММОЛЬ/Л КАЛЬЦІЮ Розчин </t>
  </si>
  <si>
    <t>192,60</t>
  </si>
  <si>
    <t xml:space="preserve">Барію сульфат для ренгеноскопії порошок по 80г </t>
  </si>
  <si>
    <t>24,34</t>
  </si>
  <si>
    <t xml:space="preserve">Берлітіон 600мг N5 </t>
  </si>
  <si>
    <t>390,69</t>
  </si>
  <si>
    <t xml:space="preserve">Бетадин р-р 10% 1000мл. </t>
  </si>
  <si>
    <t>436,76</t>
  </si>
  <si>
    <t xml:space="preserve">Бетадине р-р 10% 1000мл. у фл. </t>
  </si>
  <si>
    <t>378,18</t>
  </si>
  <si>
    <t xml:space="preserve">Бетаметазон крем по 15г. у тубах </t>
  </si>
  <si>
    <t>32,78</t>
  </si>
  <si>
    <t xml:space="preserve">Бинт марлевий медичний нестерильний 7*14см </t>
  </si>
  <si>
    <t>6,35</t>
  </si>
  <si>
    <t xml:space="preserve">Бинт н/ст 7х14 </t>
  </si>
  <si>
    <t>10,18</t>
  </si>
  <si>
    <t xml:space="preserve">Бланідас  марка А, 1кг </t>
  </si>
  <si>
    <t xml:space="preserve">Бланідас Актив 1 л </t>
  </si>
  <si>
    <t xml:space="preserve">Відрізок  марлевий 90*500см </t>
  </si>
  <si>
    <t>37,38</t>
  </si>
  <si>
    <t xml:space="preserve">Відрізок марлевий нестерильний 500см*90см </t>
  </si>
  <si>
    <t>25,97</t>
  </si>
  <si>
    <t xml:space="preserve">Вінпоцетин  0,5% №10 </t>
  </si>
  <si>
    <t>23,69</t>
  </si>
  <si>
    <t xml:space="preserve">Вазиліп табл. по 20мг №28 </t>
  </si>
  <si>
    <t>41,80</t>
  </si>
  <si>
    <t xml:space="preserve">Ванкоміцин роз-чин д/інф.по 1000мг №1 </t>
  </si>
  <si>
    <t>237,83</t>
  </si>
  <si>
    <t xml:space="preserve">Вата 100г, н/ст. </t>
  </si>
  <si>
    <t>13,33</t>
  </si>
  <si>
    <t xml:space="preserve">Венозні  голки 15 GV-R25 </t>
  </si>
  <si>
    <t xml:space="preserve">Вентолін небули розч.для інгаляцій 2,5мг/2,5мл у небулах№40 </t>
  </si>
  <si>
    <t>366,09</t>
  </si>
  <si>
    <t xml:space="preserve">Вугілля активоване ,табл.250мг №10 </t>
  </si>
  <si>
    <t>2,62</t>
  </si>
  <si>
    <t xml:space="preserve">Гідазепам   0,05 №10 </t>
  </si>
  <si>
    <t>73,63</t>
  </si>
  <si>
    <t xml:space="preserve">Гідрокортизон 2,5% 2.0 N10 </t>
  </si>
  <si>
    <t>160,02</t>
  </si>
  <si>
    <t xml:space="preserve">Гістамін 0,01% 4,5мл  1фл. </t>
  </si>
  <si>
    <t>60,32</t>
  </si>
  <si>
    <t xml:space="preserve">Гекодез 60 мг/мл по 200мл </t>
  </si>
  <si>
    <t>93,25</t>
  </si>
  <si>
    <t xml:space="preserve">Гекодез р-н  60мг/мл по 200мл </t>
  </si>
  <si>
    <t>72,65</t>
  </si>
  <si>
    <t xml:space="preserve">Гентамицин 4% 2,0 </t>
  </si>
  <si>
    <t>амп</t>
  </si>
  <si>
    <t>28,94</t>
  </si>
  <si>
    <t xml:space="preserve">Гепарин  5мл №5 </t>
  </si>
  <si>
    <t>165,90</t>
  </si>
  <si>
    <t xml:space="preserve">Гепарин 5000 МЕ 5мл №5 </t>
  </si>
  <si>
    <t>165,92</t>
  </si>
  <si>
    <t xml:space="preserve">Герпевір по 250мг №10 </t>
  </si>
  <si>
    <t>646,38</t>
  </si>
  <si>
    <t xml:space="preserve">Глутаргін 4% 5,0 №10 </t>
  </si>
  <si>
    <t>59,18</t>
  </si>
  <si>
    <t xml:space="preserve">Глюкоза 5% 200.0 </t>
  </si>
  <si>
    <t>флак.</t>
  </si>
  <si>
    <t>11,36</t>
  </si>
  <si>
    <t xml:space="preserve">Глюкоза р-н для ін"єкцій 40% по 20 мл в амп.№10 </t>
  </si>
  <si>
    <t>43,94</t>
  </si>
  <si>
    <t xml:space="preserve">Глюкоза,р-н д/інф.100мл/мг по 200мл </t>
  </si>
  <si>
    <t>бут</t>
  </si>
  <si>
    <t>21,11</t>
  </si>
  <si>
    <t xml:space="preserve">Голка ін"єкційна однор.стерильна </t>
  </si>
  <si>
    <t>0,54</t>
  </si>
  <si>
    <t xml:space="preserve">Голки фістульні   венозні Diacan Pro 15G 1.8ммх25ммх150мм </t>
  </si>
  <si>
    <t>28,77</t>
  </si>
  <si>
    <t xml:space="preserve">Діалізатор  FХ 60 Classix </t>
  </si>
  <si>
    <t>650,22</t>
  </si>
  <si>
    <t xml:space="preserve">Діалізатор  FХ CorDiax 60 </t>
  </si>
  <si>
    <t>974,85</t>
  </si>
  <si>
    <t xml:space="preserve">Діалізатор  FХ100 Classix </t>
  </si>
  <si>
    <t>859,15</t>
  </si>
  <si>
    <t xml:space="preserve">Діалізатор  FХ80 Classix </t>
  </si>
  <si>
    <t>742,72</t>
  </si>
  <si>
    <t xml:space="preserve">Діалізатор  xevonta Hi 18 </t>
  </si>
  <si>
    <t>761,38</t>
  </si>
  <si>
    <t xml:space="preserve">Діалізатор  xevonta Hi 20 </t>
  </si>
  <si>
    <t>821,76</t>
  </si>
  <si>
    <t xml:space="preserve">Діалізна фістульна голка  15GA -R25  артеріальна </t>
  </si>
  <si>
    <t>27,48</t>
  </si>
  <si>
    <t xml:space="preserve">Діалізна фістульна голка  15GV -R25  венозна </t>
  </si>
  <si>
    <t xml:space="preserve">Діалізна фістульна голка  16GA -R25  артеріальна </t>
  </si>
  <si>
    <t>26,75</t>
  </si>
  <si>
    <t xml:space="preserve">Діалізна фістульна голка  16GV -R25  венозна </t>
  </si>
  <si>
    <t xml:space="preserve">Діаліпон 3% 20мл №5 </t>
  </si>
  <si>
    <t>267,56</t>
  </si>
  <si>
    <t xml:space="preserve">Діапенем порош. для розчину для ін"єкцій та інфузій по 1000 мг у фл.№10 </t>
  </si>
  <si>
    <t>3276,61</t>
  </si>
  <si>
    <t xml:space="preserve">Діапенем р-н для ін"єк.та інф.1000мг №10 </t>
  </si>
  <si>
    <t>3062,53</t>
  </si>
  <si>
    <t xml:space="preserve">Діклоберл 75мг №5 </t>
  </si>
  <si>
    <t>83,90</t>
  </si>
  <si>
    <t xml:space="preserve">Дімедрол  10мг/мл по 1мл в амп. №10 </t>
  </si>
  <si>
    <t>14,19</t>
  </si>
  <si>
    <t xml:space="preserve">Діоксид вуглецю (10л) </t>
  </si>
  <si>
    <t>бал</t>
  </si>
  <si>
    <t xml:space="preserve">Дез.засіб  Дезекон флакон  1000мл </t>
  </si>
  <si>
    <t xml:space="preserve">Дезінфекуючий зас.Новохлор -екстра каністра 5л. </t>
  </si>
  <si>
    <t xml:space="preserve">Дезамін фл.1 л. </t>
  </si>
  <si>
    <t>467,71</t>
  </si>
  <si>
    <t xml:space="preserve">Дезасепт флакон 1 л. </t>
  </si>
  <si>
    <t xml:space="preserve">Дезекон ОМ фл. 1л. </t>
  </si>
  <si>
    <t xml:space="preserve">Дексалгін 2,0 №5 </t>
  </si>
  <si>
    <t>138,02</t>
  </si>
  <si>
    <t xml:space="preserve">Дексаметазон  0,4%-1,0 И10 </t>
  </si>
  <si>
    <t>21,22</t>
  </si>
  <si>
    <t xml:space="preserve">Дексаметазону фосфат  розчин для ін"єкцій 4 мг/мл по 1мл в ампулі №10 </t>
  </si>
  <si>
    <t>20,81</t>
  </si>
  <si>
    <t xml:space="preserve">Дибазол р-н для ін"єкцій 10мг/мл по 5 мл в амп.№10 </t>
  </si>
  <si>
    <t>55,79</t>
  </si>
  <si>
    <t xml:space="preserve">Димедрол р-н для ін"єкцій 10мг/мл по 1 мл в амп.№10 </t>
  </si>
  <si>
    <t>16,21</t>
  </si>
  <si>
    <t xml:space="preserve">Дитилін 2% 5.0 N10 </t>
  </si>
  <si>
    <t>75,24</t>
  </si>
  <si>
    <t xml:space="preserve">Дифенін,табл. по 0,117г №60 </t>
  </si>
  <si>
    <t>81,94</t>
  </si>
  <si>
    <t xml:space="preserve">Дотавіст розч. для ін"єкцій 279,32 мг/мл по 10 мл у флаконі  (по 1 фл. у пачк.) </t>
  </si>
  <si>
    <t>357,75</t>
  </si>
  <si>
    <t xml:space="preserve">Дотавіст розч. для ін"єкцій 279,32 мг/мл по 5 мл у флаконі  (по 1 фл. у пачк.) </t>
  </si>
  <si>
    <t>196,20</t>
  </si>
  <si>
    <t xml:space="preserve">Дофамин 4% 5.0 N10 </t>
  </si>
  <si>
    <t>216,49</t>
  </si>
  <si>
    <t xml:space="preserve">ЕМАВЕЙЛ розч. для ін"єкцій,4000 МО/мл по 1 мл у шприцу </t>
  </si>
  <si>
    <t>644,52</t>
  </si>
  <si>
    <t xml:space="preserve">Еналаприл табл. по 20 мг №20 </t>
  </si>
  <si>
    <t>8,57</t>
  </si>
  <si>
    <t>9,69</t>
  </si>
  <si>
    <t xml:space="preserve">Еналаприл табл. по 5 мг №30 </t>
  </si>
  <si>
    <t>10,56</t>
  </si>
  <si>
    <t xml:space="preserve">Енджерікс-в 1мл 20мкг №1 </t>
  </si>
  <si>
    <t>1487,14</t>
  </si>
  <si>
    <t xml:space="preserve">Етамзілат розч. для ін"єкцій 125 мг/мл по 2 мл в ампулах №10 </t>
  </si>
  <si>
    <t>25,05</t>
  </si>
  <si>
    <t xml:space="preserve">Еуфілін 2% 5,0 И10 </t>
  </si>
  <si>
    <t>24,33</t>
  </si>
  <si>
    <t xml:space="preserve">Еуфілін, р-н для ін.,20мг/мл по 5мл №10 </t>
  </si>
  <si>
    <t>25,69</t>
  </si>
  <si>
    <t xml:space="preserve">Желатину 10%   10мл №10 </t>
  </si>
  <si>
    <t xml:space="preserve">Засіб дезінфекційний "Неосептін  перевін (серветки)"200шт </t>
  </si>
  <si>
    <t xml:space="preserve">Засіб для  до стерилізаційного очищення "Тіланол" фасовка 1 кг </t>
  </si>
  <si>
    <t xml:space="preserve">Зацеф порош.д/ін"єк.по 1г у фл. </t>
  </si>
  <si>
    <t>60,57</t>
  </si>
  <si>
    <t xml:space="preserve">Зовіракс 250мг,№5 </t>
  </si>
  <si>
    <t>748,58</t>
  </si>
  <si>
    <t xml:space="preserve">Калію хлорид 75мг/мл по 10мл </t>
  </si>
  <si>
    <t>16,04</t>
  </si>
  <si>
    <t xml:space="preserve">Калію хлорид 75мг/мл по 20мл </t>
  </si>
  <si>
    <t>28,75</t>
  </si>
  <si>
    <t xml:space="preserve">Кальцію    глюконат  розчин для ін"єкцій 100мг/мл по 5мл в ампулі №10 </t>
  </si>
  <si>
    <t>25,74</t>
  </si>
  <si>
    <t xml:space="preserve">Кальцію глюконат.розчин для ін"єкцій 100мг/мл по 5мл в амп.№10 </t>
  </si>
  <si>
    <t>21,45</t>
  </si>
  <si>
    <t xml:space="preserve">Карбамазепін -ФС,табл.по 200мг №50 </t>
  </si>
  <si>
    <t>35,10</t>
  </si>
  <si>
    <t xml:space="preserve">Карнівіт, р-н для ін.,200мг/мл по 5мл №5 </t>
  </si>
  <si>
    <t>227,51</t>
  </si>
  <si>
    <t xml:space="preserve">Кетамін 5% 2.0 N10 </t>
  </si>
  <si>
    <t xml:space="preserve">Кетолонг 3% 1мл №10 </t>
  </si>
  <si>
    <t>80,79</t>
  </si>
  <si>
    <t xml:space="preserve">Кислота амінокапронова розчин для інфузій 50 мг/мл по 100мл </t>
  </si>
  <si>
    <t>21,37</t>
  </si>
  <si>
    <t xml:space="preserve">Кислотний концентрат для гемодіалізу Granudia  AF-81 </t>
  </si>
  <si>
    <t>3585,98</t>
  </si>
  <si>
    <t xml:space="preserve">Кислотний концентрат для гемодіалізу Granudia  AF-83 </t>
  </si>
  <si>
    <t>3559,48</t>
  </si>
  <si>
    <t xml:space="preserve">Клінідез 300 табл. у банці 1000 г. </t>
  </si>
  <si>
    <t xml:space="preserve">Кларитроміцин по 500мг №14 </t>
  </si>
  <si>
    <t>173,93</t>
  </si>
  <si>
    <t xml:space="preserve">Клейонка медична  гумотканева    2 м. </t>
  </si>
  <si>
    <t xml:space="preserve">Клексан  300 р-н для ін"єкцій по 10000 анті-Ха МО/мл 3мл.фл. №1 </t>
  </si>
  <si>
    <t>324,21</t>
  </si>
  <si>
    <t xml:space="preserve">Клексан р-р 10 000 по 0,4мл. №10 </t>
  </si>
  <si>
    <t>586,95</t>
  </si>
  <si>
    <t xml:space="preserve">Ковпачок роз"єднувальний дезінфікуючий </t>
  </si>
  <si>
    <t>18,76</t>
  </si>
  <si>
    <t xml:space="preserve">Корвітин 0,5 г у флак. №5 </t>
  </si>
  <si>
    <t>534,04</t>
  </si>
  <si>
    <t xml:space="preserve">Корвалол 25.0 </t>
  </si>
  <si>
    <t>9,77</t>
  </si>
  <si>
    <t xml:space="preserve">Корглікон 0.06% 1.0 N10 </t>
  </si>
  <si>
    <t>16,44</t>
  </si>
  <si>
    <t xml:space="preserve">Кофеїн-бензонат натрію р-н для ін"єкцій 100мг/мл по 1 мл в амп.№10 </t>
  </si>
  <si>
    <t>17,36</t>
  </si>
  <si>
    <t xml:space="preserve">Кровопровідні  магістралі  AV-Set  ONLINEplus 5008-R </t>
  </si>
  <si>
    <t>229,35</t>
  </si>
  <si>
    <t xml:space="preserve">Кутасепт 1л </t>
  </si>
  <si>
    <t>385,42</t>
  </si>
  <si>
    <t xml:space="preserve">Лідокаїн 2% 2.0 N10 </t>
  </si>
  <si>
    <t>13,65</t>
  </si>
  <si>
    <t xml:space="preserve">Лінелід , р-н для інфуз.2мг/мл 300мл </t>
  </si>
  <si>
    <t>контейнер.</t>
  </si>
  <si>
    <t>875,52</t>
  </si>
  <si>
    <t xml:space="preserve">Лінелід 2мг/мл по 300 мл </t>
  </si>
  <si>
    <t>738,30</t>
  </si>
  <si>
    <t xml:space="preserve">Лактувіт сироп по 100мл </t>
  </si>
  <si>
    <t>74,94</t>
  </si>
  <si>
    <t xml:space="preserve">Ланцети для  прик-тесту №100 </t>
  </si>
  <si>
    <t>105,93</t>
  </si>
  <si>
    <t xml:space="preserve">Латрен р-р 0,05% 200мл </t>
  </si>
  <si>
    <t>69,55</t>
  </si>
  <si>
    <t xml:space="preserve">Левоком 250мг/25мг №100 </t>
  </si>
  <si>
    <t>426,20</t>
  </si>
  <si>
    <t xml:space="preserve">Левофлоксацин таб. по 500 мг №10 </t>
  </si>
  <si>
    <t>97,26</t>
  </si>
  <si>
    <t xml:space="preserve">Лефлоцин 0,5% 100мл. </t>
  </si>
  <si>
    <t>103,22</t>
  </si>
  <si>
    <t xml:space="preserve">Лонгокаїн розчин для інфузій 5,0 мг/мл пол5мл в амп. №10 </t>
  </si>
  <si>
    <t>110,89</t>
  </si>
  <si>
    <t xml:space="preserve">Лоперамід 0.002 N20 </t>
  </si>
  <si>
    <t>8,17</t>
  </si>
  <si>
    <t xml:space="preserve">Лоратодін,табл.по 0,01г № 20 </t>
  </si>
  <si>
    <t>15,30</t>
  </si>
  <si>
    <t xml:space="preserve">Мікст-алерген побутовий №5 </t>
  </si>
  <si>
    <t xml:space="preserve">МАльтофер табл. жувал. по 100 мг №30 </t>
  </si>
  <si>
    <t>148,18</t>
  </si>
  <si>
    <t xml:space="preserve">Магістралі AV-Set-FMC(FA204C/FV204C </t>
  </si>
  <si>
    <t>173,32</t>
  </si>
  <si>
    <t xml:space="preserve">Магнію сульфат  р-н для ін"єкцій 250мг/мл по 5мл в ампул №10 </t>
  </si>
  <si>
    <t>17,08</t>
  </si>
  <si>
    <t xml:space="preserve">Магнію сульфат р-н для ін.250мг/мл по 5мл №10 </t>
  </si>
  <si>
    <t>12,31</t>
  </si>
  <si>
    <t xml:space="preserve">Магнію сульфат розч.для ін"єкцій 250 мг/мл по 5мл в амп.№10 </t>
  </si>
  <si>
    <t>13,54</t>
  </si>
  <si>
    <t xml:space="preserve">Маніт р-н для інфуз.150мг/мл по200мл </t>
  </si>
  <si>
    <t>51,32</t>
  </si>
  <si>
    <t xml:space="preserve">Маніт розч. для інфузій 150мг/мл по 200 мл </t>
  </si>
  <si>
    <t>50,42</t>
  </si>
  <si>
    <t xml:space="preserve">Маска медична з гумовими петлями </t>
  </si>
  <si>
    <t>0,83</t>
  </si>
  <si>
    <t xml:space="preserve">Матеріал шовний хірур. (PGA RESORBA )стер. що  розсмоктується розм.0 з голкою окружність голки 1/2 розмір 30 мм довж.нитки 70 см </t>
  </si>
  <si>
    <t>107,33</t>
  </si>
  <si>
    <t xml:space="preserve">Матеріал шовний хірур. (PGA RESORBA )стер. що  розсмоктується розм.0 з голкою окружність голки 1/2 розмір 35 мм довж.нитки 90 см </t>
  </si>
  <si>
    <t>129,18</t>
  </si>
  <si>
    <t xml:space="preserve">Матеріал шовний хірур. (PGA RESORBA )стер. що  розсмоктується розм.0 з голкою окружність голки 1/2 розмір 40 мм довж.нитки 90 см </t>
  </si>
  <si>
    <t>134,82</t>
  </si>
  <si>
    <t xml:space="preserve">Матеріал шовний хірур. (PGA RESORBA )стер. що  розсмоктується розм.0 з голкою окружність голки 1/2 розмір 48 мм довж.нитки 90 см </t>
  </si>
  <si>
    <t>148,39</t>
  </si>
  <si>
    <t xml:space="preserve">Матеріал шовний хірур. (PGA RESORBA )стер. що  розсмоктується розм.USP 3-0 з голкою окружність голки 1/2 розмір 22 мм довж.нитки 70 см </t>
  </si>
  <si>
    <t>108,84</t>
  </si>
  <si>
    <t xml:space="preserve">Медоклав,табл.по 500мг №16 </t>
  </si>
  <si>
    <t>82,91</t>
  </si>
  <si>
    <t xml:space="preserve">Мезатон 10 мг/мл по 1 мл в амп. №10 </t>
  </si>
  <si>
    <t>60,70</t>
  </si>
  <si>
    <t xml:space="preserve">Мезим форте 10000 таб. №10 </t>
  </si>
  <si>
    <t>34,79</t>
  </si>
  <si>
    <t xml:space="preserve">Меробоцид  по 1000 мг у флак. </t>
  </si>
  <si>
    <t>223,87</t>
  </si>
  <si>
    <t xml:space="preserve">Метилпреднізолон по 4мг №30 </t>
  </si>
  <si>
    <t>106,49</t>
  </si>
  <si>
    <t xml:space="preserve">Метоклопрамід 5 мг/мл по 2 мл в амп.N10 </t>
  </si>
  <si>
    <t>28,25</t>
  </si>
  <si>
    <t xml:space="preserve">Метоклопрамід 5 мг/мл по 2 мл в амп.№10 </t>
  </si>
  <si>
    <t>37,29</t>
  </si>
  <si>
    <t xml:space="preserve">Метронідазол  розчин для інфузій 5 мг/мл по 100 мл </t>
  </si>
  <si>
    <t>17,52</t>
  </si>
  <si>
    <t xml:space="preserve">Мефарміл таб.по 1000мг№30 </t>
  </si>
  <si>
    <t>43,26</t>
  </si>
  <si>
    <t xml:space="preserve">Мирцера 50 мкг/0,3мл №1 шпр.тюбик </t>
  </si>
  <si>
    <t>2125,82</t>
  </si>
  <si>
    <t xml:space="preserve">Морфін 1% 1.0 </t>
  </si>
  <si>
    <t>ампул</t>
  </si>
  <si>
    <t xml:space="preserve">Муколван 0.75% 2.0 N5 </t>
  </si>
  <si>
    <t>40,48</t>
  </si>
  <si>
    <t xml:space="preserve">Мукосол 7,5мг/мл по2мл №10 </t>
  </si>
  <si>
    <t>76,10</t>
  </si>
  <si>
    <t xml:space="preserve">Нікомекс  50 мг/мл по 2 мл. в амп. №10 ( по 5 амп.у блістері) </t>
  </si>
  <si>
    <t>342,77</t>
  </si>
  <si>
    <t xml:space="preserve">Нітросорбіт таб. по 10 мг №50 </t>
  </si>
  <si>
    <t>10,81</t>
  </si>
  <si>
    <t xml:space="preserve">Набір для приготування концентрату   Bi DAG   (650g)  бікарбонат натрію для  гемодіалізу ( 4008) </t>
  </si>
  <si>
    <t>285,07</t>
  </si>
  <si>
    <t xml:space="preserve">Набір для приготування концентрату   Bi DAG   (650g)  бікарбонат натрію для  гемодіалізу ( 5008) </t>
  </si>
  <si>
    <t>215,95</t>
  </si>
  <si>
    <t xml:space="preserve">Набір для приготування концентрату для гемодіалізу Granudia AF 81 </t>
  </si>
  <si>
    <t xml:space="preserve">Натрію гідрокарбонат розч.для інфузій 40 мг/мл по 200мл </t>
  </si>
  <si>
    <t>29,96</t>
  </si>
  <si>
    <t xml:space="preserve">Натрію хлорид 0.9% 200.0 </t>
  </si>
  <si>
    <t>11,13</t>
  </si>
  <si>
    <t xml:space="preserve">Натрію хлорид розч.для інфузій 9 мг/мл по 200 мл </t>
  </si>
  <si>
    <t>10,65</t>
  </si>
  <si>
    <t xml:space="preserve">Неосептін  перевін серветки"фас. банка 200 шт </t>
  </si>
  <si>
    <t xml:space="preserve">Неостерил безбарвний флакон 1 л. </t>
  </si>
  <si>
    <t xml:space="preserve">Неостерил блакитний флакон 1 л. </t>
  </si>
  <si>
    <t xml:space="preserve">Но-х-ша  2% 2,0 И5 </t>
  </si>
  <si>
    <t>8,58</t>
  </si>
  <si>
    <t xml:space="preserve">Нормолакт, сироп по 100мл </t>
  </si>
  <si>
    <t>61,31</t>
  </si>
  <si>
    <t xml:space="preserve">Оксибутират 20% 10.0 N10 </t>
  </si>
  <si>
    <t>326,56</t>
  </si>
  <si>
    <t xml:space="preserve">Омепразол  20 мг  № 30 </t>
  </si>
  <si>
    <t>40,02</t>
  </si>
  <si>
    <t xml:space="preserve">Омнопон 1мл №1 </t>
  </si>
  <si>
    <t xml:space="preserve">Орнігіл розчин для інфузій 5мг/мл по 100мл </t>
  </si>
  <si>
    <t>79,88</t>
  </si>
  <si>
    <t xml:space="preserve">Офлоксацин р/н д/інф. 2мг/мл по 100 мл </t>
  </si>
  <si>
    <t>36,55</t>
  </si>
  <si>
    <t xml:space="preserve">Пірацетам  амп. 20% 5мл №10 </t>
  </si>
  <si>
    <t>20,58</t>
  </si>
  <si>
    <t xml:space="preserve">Папаверин розчин для ін"єкцій ,20мг/мл по 2мл №10 </t>
  </si>
  <si>
    <t>28,76</t>
  </si>
  <si>
    <t xml:space="preserve">Пентоксифиллин 2% 5.0 N10 </t>
  </si>
  <si>
    <t>37,84</t>
  </si>
  <si>
    <t xml:space="preserve">Платифілін 0.2 % N 10 </t>
  </si>
  <si>
    <t>46,55</t>
  </si>
  <si>
    <t xml:space="preserve">Подов.для катетера 32см стей-сейф/Луер-Лок </t>
  </si>
  <si>
    <t>952,30</t>
  </si>
  <si>
    <t xml:space="preserve">Преднізолон 30мг/мл  1мл №5 </t>
  </si>
  <si>
    <t>43,39</t>
  </si>
  <si>
    <t xml:space="preserve">Преднизолон,табл.5мг № 40 </t>
  </si>
  <si>
    <t>72,83</t>
  </si>
  <si>
    <t xml:space="preserve">Пристрій  д/взяття крові ВК </t>
  </si>
  <si>
    <t>7,98</t>
  </si>
  <si>
    <t xml:space="preserve">Пристрій  д/переливання кровізамінників та інфузійних розчинів  IGAR ПК (ВТ-4) </t>
  </si>
  <si>
    <t>11,77</t>
  </si>
  <si>
    <t xml:space="preserve">Пристрій (ПР) д/внутрішньовенного введення інфузійних розчинів з металевою голкою 21G(0,8*40мм) </t>
  </si>
  <si>
    <t>5,85</t>
  </si>
  <si>
    <t xml:space="preserve">Пристрій для  вливання інфузійних розчинів з металевою голкою. </t>
  </si>
  <si>
    <t xml:space="preserve">Пристрій для  вливання інфузійних розчинів з полімерною голкою. </t>
  </si>
  <si>
    <t>5,35</t>
  </si>
  <si>
    <t xml:space="preserve">Пристрій для переливання крові,кровозамінників та інф.р-нів. </t>
  </si>
  <si>
    <t>8,56</t>
  </si>
  <si>
    <t xml:space="preserve">Прозерин 0,05% 1мл  N10 </t>
  </si>
  <si>
    <t>15,91</t>
  </si>
  <si>
    <t xml:space="preserve">Промедол 2% 1.0 </t>
  </si>
  <si>
    <t xml:space="preserve">Пропофол  1%  20,0  №5 </t>
  </si>
  <si>
    <t>284,82</t>
  </si>
  <si>
    <t xml:space="preserve">Протаміну сульфат розч. д/ін 1000 МО/мл по 10мл у фл. </t>
  </si>
  <si>
    <t>58,09</t>
  </si>
  <si>
    <t xml:space="preserve">Протафан НМ  10мл 100 №6404 від 17.07.2019р. </t>
  </si>
  <si>
    <t>314,24</t>
  </si>
  <si>
    <t xml:space="preserve">Пурістеріл 340 дезінфекційний засіб 10 л. </t>
  </si>
  <si>
    <t>кан</t>
  </si>
  <si>
    <t>4031,34</t>
  </si>
  <si>
    <t xml:space="preserve">Р-н Рінгера 200,0 </t>
  </si>
  <si>
    <t>32,58</t>
  </si>
  <si>
    <t xml:space="preserve">Ранітидин таб. по150 мг  N10 </t>
  </si>
  <si>
    <t xml:space="preserve">Реосорбілакт 200.0 </t>
  </si>
  <si>
    <t>87,39</t>
  </si>
  <si>
    <t xml:space="preserve">Реосорбілакт, р-н для інфуз.200мл </t>
  </si>
  <si>
    <t>85,60</t>
  </si>
  <si>
    <t xml:space="preserve">Рефортан 130  по 500 мл </t>
  </si>
  <si>
    <t>242,58</t>
  </si>
  <si>
    <t xml:space="preserve">Рефортан 6% 250,0 </t>
  </si>
  <si>
    <t>136,80</t>
  </si>
  <si>
    <t xml:space="preserve">Розчин для перитонеального діалізу із вмістом глюкози у мішках подвійних ємністю 2000 мл з концентрацію глюкози від 1,36% до 1,5% </t>
  </si>
  <si>
    <t>201,16</t>
  </si>
  <si>
    <t xml:space="preserve">Розчина рідина  для алергенів по 4,5мл у флаконах№10  (450доз) </t>
  </si>
  <si>
    <t>440,37</t>
  </si>
  <si>
    <t xml:space="preserve">Рукавички  мед.ог. нітрилові  припуд. нестер. </t>
  </si>
  <si>
    <t>1,48</t>
  </si>
  <si>
    <t xml:space="preserve">Рукавички  оглядові н/стер. </t>
  </si>
  <si>
    <t>пар</t>
  </si>
  <si>
    <t>2,65</t>
  </si>
  <si>
    <t xml:space="preserve">Рукавички захист. оглядові н/стер. </t>
  </si>
  <si>
    <t>9,24</t>
  </si>
  <si>
    <t xml:space="preserve">Рукавички нітрілові оглядові  неприпудрені ,нестерильні </t>
  </si>
  <si>
    <t>пара</t>
  </si>
  <si>
    <t>2,75</t>
  </si>
  <si>
    <t xml:space="preserve">Сальбутамол. Аерозоль для інгаляцій 100мкг/дозу по 200 доз у балонах №1 </t>
  </si>
  <si>
    <t>65,92</t>
  </si>
  <si>
    <t xml:space="preserve">Санітаб 300таб у банці </t>
  </si>
  <si>
    <t xml:space="preserve">Сангера 100 мг/мл по 5 мл в амп.№5 </t>
  </si>
  <si>
    <t>233,93</t>
  </si>
  <si>
    <t xml:space="preserve">Севоран рідина д/інг.100% фл.250мл №1 </t>
  </si>
  <si>
    <t>4911,30</t>
  </si>
  <si>
    <t xml:space="preserve">Севоран рідина д/інг.100% фл.250мл(№6453 від 19 .07.2019р.) </t>
  </si>
  <si>
    <t xml:space="preserve">Септіпім по 1000 мг №1   фл. </t>
  </si>
  <si>
    <t>184,97</t>
  </si>
  <si>
    <t xml:space="preserve">Сибазон 0.005 N20 </t>
  </si>
  <si>
    <t>13,31</t>
  </si>
  <si>
    <t xml:space="preserve">Сибазон 0.5% 2.0 </t>
  </si>
  <si>
    <t>88,25</t>
  </si>
  <si>
    <t xml:space="preserve">Система  для вливання інфузійних розчинів одноразова </t>
  </si>
  <si>
    <t>3,47</t>
  </si>
  <si>
    <t>4,40</t>
  </si>
  <si>
    <t xml:space="preserve">Система  для вливання інфузійних розчинів,крові та кровозамінників </t>
  </si>
  <si>
    <t>4,92</t>
  </si>
  <si>
    <t xml:space="preserve">Система ПК </t>
  </si>
  <si>
    <t xml:space="preserve">Система контейнерівTERUFLEX  для крови  з розчином антикоагулянта СРDA-1(450 мл крові) </t>
  </si>
  <si>
    <t>80,25</t>
  </si>
  <si>
    <t xml:space="preserve">Сода-буфер р-н д/інфуз.42мг/мл по 100мл </t>
  </si>
  <si>
    <t>49,08</t>
  </si>
  <si>
    <t xml:space="preserve">Сода-буфер р-н д/інфуз.42мг/мл по 200мл </t>
  </si>
  <si>
    <t>74,90</t>
  </si>
  <si>
    <t xml:space="preserve">Сорбілакт 200,0 </t>
  </si>
  <si>
    <t>103,86</t>
  </si>
  <si>
    <t xml:space="preserve">Спіронолактон по 25 мг №30 </t>
  </si>
  <si>
    <t>24,52</t>
  </si>
  <si>
    <t xml:space="preserve">Спирт етиловий 70% розчин для зовн.застосув. фл. по 100мл </t>
  </si>
  <si>
    <t>35,31</t>
  </si>
  <si>
    <t xml:space="preserve">Спирт етиловий 96 100,0 </t>
  </si>
  <si>
    <t>37,45</t>
  </si>
  <si>
    <t xml:space="preserve">Спирт етиловий 96% розчин для зовн.застосув. фл. по 100мл </t>
  </si>
  <si>
    <t xml:space="preserve">Споротал 100 дезінфекційний засіб 5 л. </t>
  </si>
  <si>
    <t>1154,13</t>
  </si>
  <si>
    <t xml:space="preserve">Стериліум класік пур 1 л  фл </t>
  </si>
  <si>
    <t>457,78</t>
  </si>
  <si>
    <t xml:space="preserve">Строфантін 0,025%1,0№10 </t>
  </si>
  <si>
    <t>16,77</t>
  </si>
  <si>
    <t xml:space="preserve">Сульфаргин мазь, 10мг по 50г </t>
  </si>
  <si>
    <t>125,55</t>
  </si>
  <si>
    <t xml:space="preserve">Сульфасалазин таб. по 500 мг  №50 </t>
  </si>
  <si>
    <t>317,91</t>
  </si>
  <si>
    <t xml:space="preserve">Сульфасалазин таб.по 500мг №50 </t>
  </si>
  <si>
    <t>311,47</t>
  </si>
  <si>
    <t xml:space="preserve">Сульфат Барию   80 г. </t>
  </si>
  <si>
    <t>33,32</t>
  </si>
  <si>
    <t xml:space="preserve">Сурфаніос лемон фреш фл.1л. </t>
  </si>
  <si>
    <t>638,72</t>
  </si>
  <si>
    <t xml:space="preserve">Суфер розчин для внутр. ін"єкцій 20мг/мл по 5 мл в амп.№5 </t>
  </si>
  <si>
    <t>697,76</t>
  </si>
  <si>
    <t xml:space="preserve">Тівортін р-н 4,2% -100мл </t>
  </si>
  <si>
    <t>96,36</t>
  </si>
  <si>
    <t xml:space="preserve">Тіопентал натрію 1г </t>
  </si>
  <si>
    <t>68,62</t>
  </si>
  <si>
    <t xml:space="preserve">Тіопентал- 1,0 </t>
  </si>
  <si>
    <t>72,89</t>
  </si>
  <si>
    <t xml:space="preserve">Тіотриазолін 2,5% 4,0 №10 </t>
  </si>
  <si>
    <t>153,71</t>
  </si>
  <si>
    <t xml:space="preserve">Тіоцетам 5,0 №10 </t>
  </si>
  <si>
    <t>166,99</t>
  </si>
  <si>
    <t xml:space="preserve">ТЕСТ ЦИТО ВІЛ </t>
  </si>
  <si>
    <t>пак</t>
  </si>
  <si>
    <t>96,50</t>
  </si>
  <si>
    <t xml:space="preserve">Таміфлю капсули 75мг  №10 </t>
  </si>
  <si>
    <t>429,65</t>
  </si>
  <si>
    <t xml:space="preserve">Тенкхофф-катетер 835 </t>
  </si>
  <si>
    <t>6705,69</t>
  </si>
  <si>
    <t xml:space="preserve">Томогексол розчин д/ін 350мг йода/мл по 100 мл у фл.№1 </t>
  </si>
  <si>
    <t>781,53</t>
  </si>
  <si>
    <t xml:space="preserve">Томогексол розчин д/ін 350мг йода/мл по 20 мл у фл.№1 </t>
  </si>
  <si>
    <t>198,91</t>
  </si>
  <si>
    <t xml:space="preserve">Томоскан 370 мг йоду/мл 100мл фл. №1 </t>
  </si>
  <si>
    <t>838,47</t>
  </si>
  <si>
    <t xml:space="preserve">Тріомбраст  р-н 76% 20мл </t>
  </si>
  <si>
    <t>542,40</t>
  </si>
  <si>
    <t xml:space="preserve">Тріомбраст 76%№5 </t>
  </si>
  <si>
    <t xml:space="preserve">Трентал 20 мг/1мл по 5мл в амп. №5 </t>
  </si>
  <si>
    <t>180,08</t>
  </si>
  <si>
    <t xml:space="preserve">Тромбонет табл. по 0,075 г №30 </t>
  </si>
  <si>
    <t>58,85</t>
  </si>
  <si>
    <t xml:space="preserve">Ультравіст 370 100.0 </t>
  </si>
  <si>
    <t>442,42</t>
  </si>
  <si>
    <t xml:space="preserve">Фармасулін  H Р-Р 10мл № 6404 від 17.07.2019р. </t>
  </si>
  <si>
    <t>274,99</t>
  </si>
  <si>
    <t xml:space="preserve">Фармасулін Н NР 100 10 </t>
  </si>
  <si>
    <t xml:space="preserve">Фармасулін Н NР 100/10мл № 6874 від 07.08.2019р. </t>
  </si>
  <si>
    <t xml:space="preserve">Фармасулін Н р-р 100 10мл (№ 7149 від 21 08.2019р.) </t>
  </si>
  <si>
    <t xml:space="preserve">Фармасулін Н р-р 100 10мл № 6874 від 07.08.2019р </t>
  </si>
  <si>
    <t xml:space="preserve">Фармасулін Н р-р10010мл </t>
  </si>
  <si>
    <t>272,69</t>
  </si>
  <si>
    <t xml:space="preserve">Фенобарбітал 0,005 №50 </t>
  </si>
  <si>
    <t>31,19</t>
  </si>
  <si>
    <t xml:space="preserve">Фентаніл 0.005% 2.0 </t>
  </si>
  <si>
    <t xml:space="preserve">Фероксид розч. для ін"єкцій 20 мг/мл по 5 мл в амп. №5 </t>
  </si>
  <si>
    <t>780,36</t>
  </si>
  <si>
    <t xml:space="preserve">Фленокс по 0,2мл №10 </t>
  </si>
  <si>
    <t>659,12</t>
  </si>
  <si>
    <t xml:space="preserve">Фленокс по 0,4мл №10 </t>
  </si>
  <si>
    <t>976,91</t>
  </si>
  <si>
    <t xml:space="preserve">Фленокс по 0,6мл №10 </t>
  </si>
  <si>
    <t>1083,36</t>
  </si>
  <si>
    <t xml:space="preserve">Фленокс розчин д/ін"єкцій10000 анти-Ха мо/мл по0,4 мл шприц №10 </t>
  </si>
  <si>
    <t>641,53</t>
  </si>
  <si>
    <t xml:space="preserve">Фленокс розчин д/ін"єкцій10000 анти-Ха мо/мл по0,6 мл шприц №10 </t>
  </si>
  <si>
    <t>1050,80</t>
  </si>
  <si>
    <t xml:space="preserve">Флуконазол 0,2% 100мл </t>
  </si>
  <si>
    <t>100,93</t>
  </si>
  <si>
    <t xml:space="preserve">Флуконазол р-н для інфузій  2мг/мл по  100мл </t>
  </si>
  <si>
    <t>92,60</t>
  </si>
  <si>
    <t xml:space="preserve">Фолієва кислота табл.по 1мг №50 </t>
  </si>
  <si>
    <t>6,74</t>
  </si>
  <si>
    <t xml:space="preserve">Фуросемід 10 мг/мл по 2 мл в ампул. N10 </t>
  </si>
  <si>
    <t>14,70</t>
  </si>
  <si>
    <t xml:space="preserve">Фуцис табл.по 100мг №10 </t>
  </si>
  <si>
    <t>43,96</t>
  </si>
  <si>
    <t xml:space="preserve">Хлоргекскдин -30,5мг/мл 100мл </t>
  </si>
  <si>
    <t xml:space="preserve">Хлоропіраміну гідрохлорид р-н для ін"єкцій 20мг/мл по 1 мл в амп.№5 </t>
  </si>
  <si>
    <t>50,18</t>
  </si>
  <si>
    <t xml:space="preserve">Хумодар  Б 100 Р 10мл  № 6874 від 07.08.2019р. </t>
  </si>
  <si>
    <t>270,50</t>
  </si>
  <si>
    <t xml:space="preserve">Хумодар Б 100 Р 10мл </t>
  </si>
  <si>
    <t>277,09</t>
  </si>
  <si>
    <t xml:space="preserve">Хумодар Б100Р 100 МО/мл 10мл  №179 від 23.10.17 </t>
  </si>
  <si>
    <t>207,58</t>
  </si>
  <si>
    <t xml:space="preserve">Хумодар Р 100 Р 10мл </t>
  </si>
  <si>
    <t>271,00</t>
  </si>
  <si>
    <t xml:space="preserve">Ціанокоболамін 1 мл №10 </t>
  </si>
  <si>
    <t xml:space="preserve">ЦИНАКАЛЬЦЕТ-ВІСТА табл. по 30 мг по 14 табл.у блістері по 2 блістери у картон.пачці </t>
  </si>
  <si>
    <t>2425,69</t>
  </si>
  <si>
    <t xml:space="preserve">Цефазолін  по1,0 г у флак. №10 </t>
  </si>
  <si>
    <t>115,96</t>
  </si>
  <si>
    <t xml:space="preserve">Цефепим фл. 1000мг №1 </t>
  </si>
  <si>
    <t>76,01</t>
  </si>
  <si>
    <t xml:space="preserve">Цефотаксим по 1г у фл №1 </t>
  </si>
  <si>
    <t>13,36</t>
  </si>
  <si>
    <t xml:space="preserve">Цефтриаксон 1000 мг у флаконі №1 </t>
  </si>
  <si>
    <t>17,12</t>
  </si>
  <si>
    <t xml:space="preserve">Ципринол №5 </t>
  </si>
  <si>
    <t>103,71</t>
  </si>
  <si>
    <t xml:space="preserve">Ципрофлоксацин р-н для інфуз.2мг/мл по 100мл </t>
  </si>
  <si>
    <t>32,26</t>
  </si>
  <si>
    <t xml:space="preserve">Ципрофлоксацин розч.для інфузій 2 мг/мл по 100,мл </t>
  </si>
  <si>
    <t>29,55</t>
  </si>
  <si>
    <t xml:space="preserve">Цитімакс 250мг/мл 4 мл амп №10 </t>
  </si>
  <si>
    <t>267,96</t>
  </si>
  <si>
    <t xml:space="preserve">Цитокон роз-н д/ін"єк.250мг/мл №5 </t>
  </si>
  <si>
    <t>258,75</t>
  </si>
  <si>
    <t xml:space="preserve">Цитростерил  1х5л (X9АЕ102.01.04.2018) </t>
  </si>
  <si>
    <t>2102,51</t>
  </si>
  <si>
    <t xml:space="preserve">Шприц  інсул, 1,0 </t>
  </si>
  <si>
    <t>2,14</t>
  </si>
  <si>
    <t xml:space="preserve">Шприц ін"єкційний 2-х компонентний одноразовий стерильний 10мл з голкою </t>
  </si>
  <si>
    <t>1,22</t>
  </si>
  <si>
    <t xml:space="preserve">Шприц ін"єкційний 2-х компонентний одноразовий стерильний 20 мл з голкою </t>
  </si>
  <si>
    <t>1,82</t>
  </si>
  <si>
    <t xml:space="preserve">Шприц ін"єкційний 3-х компонентний одноразовий стерильний 10мл з голкою </t>
  </si>
  <si>
    <t>2,03</t>
  </si>
  <si>
    <t xml:space="preserve">Шприц ін"єкційний 3-х компонентний одноразовий стерильний 20 мл з голкою </t>
  </si>
  <si>
    <t>6,56</t>
  </si>
  <si>
    <t xml:space="preserve">Шприц ін"єкційний стерильний одноразовий двокомпонентний 10мл </t>
  </si>
  <si>
    <t>1,29</t>
  </si>
  <si>
    <t xml:space="preserve">Шприц ін"єкційний стерильний одноразовий двокомпонентний 20мл </t>
  </si>
  <si>
    <t>1,33</t>
  </si>
  <si>
    <t xml:space="preserve">Шприц ін"єкційний стерильний одноразовий двокомпонентний 2мл </t>
  </si>
  <si>
    <t xml:space="preserve">Шприц ін"єкційний стерильний одноразовий двокомпонентний 5мл </t>
  </si>
  <si>
    <t>0,68</t>
  </si>
  <si>
    <t xml:space="preserve">Шприц ін"єкційний стерильний одноразовий трьохкомпонентний 20мл </t>
  </si>
  <si>
    <t>1,43</t>
  </si>
  <si>
    <t xml:space="preserve">Шприци однор 10,0 </t>
  </si>
  <si>
    <t>1,54</t>
  </si>
  <si>
    <t xml:space="preserve">Шприци однор 2,0 </t>
  </si>
  <si>
    <t>0,99</t>
  </si>
  <si>
    <t xml:space="preserve">Шприци однор 20,0 </t>
  </si>
  <si>
    <t>2,25</t>
  </si>
  <si>
    <t xml:space="preserve">Шприци однор 5,0 </t>
  </si>
  <si>
    <t>1,12</t>
  </si>
  <si>
    <t xml:space="preserve">Шприци однор 50 </t>
  </si>
  <si>
    <t>6,70</t>
  </si>
  <si>
    <t xml:space="preserve">Юнорм р-н для ін"єкцій 2,0 мг/мл по 2мл в амп. №5 </t>
  </si>
  <si>
    <t>97,20</t>
  </si>
  <si>
    <t>Черкаська обласна лікарня.</t>
  </si>
  <si>
    <t>Залишок
на 24.09.2019</t>
  </si>
  <si>
    <t>Залишки медикаментів та виробів медичного призначення, закуплених за бюджетні кошти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</si>
</sst>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6"/>
  <sheetViews>
    <sheetView showGridLines="0" tabSelected="1" zoomScaleNormal="100" workbookViewId="0"/>
  </sheetViews>
  <sheetFormatPr defaultRowHeight="12.75" customHeight="1"/>
  <cols>
    <col min="1" max="1" width="7.6640625" customWidth="1"/>
    <col min="2" max="2" width="39.8867187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7" customFormat="1" ht="15.6">
      <c r="A1" s="15" t="s">
        <v>938</v>
      </c>
      <c r="B1" s="16"/>
      <c r="C1" s="16"/>
      <c r="D1" s="16"/>
      <c r="E1" s="16"/>
      <c r="F1" s="16"/>
      <c r="G1" s="16"/>
    </row>
    <row r="2" spans="1:16" s="17" customFormat="1" ht="15.6">
      <c r="A2" s="18" t="s">
        <v>936</v>
      </c>
      <c r="B2" s="18"/>
      <c r="C2" s="18"/>
      <c r="D2" s="18"/>
      <c r="E2" s="18"/>
      <c r="F2" s="18"/>
      <c r="G2" s="18"/>
    </row>
    <row r="3" spans="1:16" s="17" customFormat="1" ht="16.2" thickBot="1">
      <c r="A3" s="18"/>
      <c r="B3" s="18"/>
      <c r="C3" s="18"/>
      <c r="D3" s="18"/>
      <c r="E3" s="18"/>
      <c r="F3" s="18"/>
      <c r="G3" s="18"/>
    </row>
    <row r="4" spans="1:16" s="17" customFormat="1" ht="26.25" customHeight="1">
      <c r="A4" s="92" t="s">
        <v>139</v>
      </c>
      <c r="B4" s="86" t="s">
        <v>32</v>
      </c>
      <c r="C4" s="97" t="s">
        <v>141</v>
      </c>
      <c r="D4" s="86" t="s">
        <v>142</v>
      </c>
      <c r="E4" s="86" t="s">
        <v>937</v>
      </c>
      <c r="F4" s="86"/>
      <c r="G4" s="87" t="s">
        <v>146</v>
      </c>
    </row>
    <row r="5" spans="1:16" s="17" customFormat="1" ht="13.2">
      <c r="A5" s="93"/>
      <c r="B5" s="95"/>
      <c r="C5" s="98"/>
      <c r="D5" s="95"/>
      <c r="E5" s="90" t="s">
        <v>147</v>
      </c>
      <c r="F5" s="90" t="s">
        <v>148</v>
      </c>
      <c r="G5" s="88"/>
    </row>
    <row r="6" spans="1:16" s="17" customFormat="1" ht="13.8" thickBot="1">
      <c r="A6" s="94"/>
      <c r="B6" s="96"/>
      <c r="C6" s="99"/>
      <c r="D6" s="96"/>
      <c r="E6" s="91"/>
      <c r="F6" s="91"/>
      <c r="G6" s="89"/>
    </row>
    <row r="7" spans="1:16" s="24" customFormat="1" ht="15" customHeight="1" thickBot="1">
      <c r="A7" s="85" t="s">
        <v>292</v>
      </c>
      <c r="B7" s="21"/>
      <c r="C7" s="21"/>
      <c r="D7" s="21"/>
      <c r="E7" s="22"/>
      <c r="F7" s="21"/>
      <c r="G7" s="23"/>
    </row>
    <row r="8" spans="1:16" s="24" customFormat="1" ht="15" hidden="1" customHeight="1" thickBot="1">
      <c r="A8" s="79"/>
      <c r="B8" s="80"/>
      <c r="C8" s="80"/>
      <c r="D8" s="80"/>
      <c r="E8" s="81"/>
      <c r="F8" s="80"/>
      <c r="G8" s="82"/>
      <c r="P8" s="24" t="s">
        <v>293</v>
      </c>
    </row>
    <row r="9" spans="1:16" s="26" customFormat="1" ht="13.2">
      <c r="A9" s="70">
        <v>1</v>
      </c>
      <c r="B9" s="72" t="s">
        <v>294</v>
      </c>
      <c r="C9" s="73" t="s">
        <v>295</v>
      </c>
      <c r="D9" s="74" t="s">
        <v>296</v>
      </c>
      <c r="E9" s="75">
        <v>28</v>
      </c>
      <c r="F9" s="74">
        <v>130808.29000000001</v>
      </c>
      <c r="G9" s="76"/>
      <c r="H9" s="25" t="e">
        <f>#REF!</f>
        <v>#REF!</v>
      </c>
      <c r="I9" s="25" t="e">
        <f>#REF!</f>
        <v>#REF!</v>
      </c>
      <c r="J9" s="25" t="e">
        <f>#REF!</f>
        <v>#REF!</v>
      </c>
      <c r="K9" s="25" t="e">
        <f>#REF!</f>
        <v>#REF!</v>
      </c>
      <c r="L9" s="25" t="e">
        <f>#REF!</f>
        <v>#REF!</v>
      </c>
      <c r="M9" s="25" t="e">
        <f>#REF!</f>
        <v>#REF!</v>
      </c>
      <c r="N9" s="25">
        <f t="shared" ref="N9:N22" si="0">E9</f>
        <v>28</v>
      </c>
      <c r="O9" s="25">
        <f t="shared" ref="O9:O22" si="1">F9</f>
        <v>130808.29000000001</v>
      </c>
    </row>
    <row r="10" spans="1:16" s="26" customFormat="1" ht="13.2">
      <c r="A10" s="70">
        <v>2</v>
      </c>
      <c r="B10" s="72" t="s">
        <v>297</v>
      </c>
      <c r="C10" s="73" t="s">
        <v>298</v>
      </c>
      <c r="D10" s="74" t="s">
        <v>299</v>
      </c>
      <c r="E10" s="75">
        <v>45</v>
      </c>
      <c r="F10" s="74">
        <v>3010.5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si="0"/>
        <v>45</v>
      </c>
      <c r="O10" s="25">
        <f t="shared" si="1"/>
        <v>3010.5</v>
      </c>
    </row>
    <row r="11" spans="1:16" s="26" customFormat="1" ht="13.2">
      <c r="A11" s="70">
        <v>3</v>
      </c>
      <c r="B11" s="72" t="s">
        <v>300</v>
      </c>
      <c r="C11" s="73" t="s">
        <v>298</v>
      </c>
      <c r="D11" s="74" t="s">
        <v>301</v>
      </c>
      <c r="E11" s="75"/>
      <c r="F11" s="74"/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0</v>
      </c>
      <c r="O11" s="25">
        <f t="shared" si="1"/>
        <v>0</v>
      </c>
    </row>
    <row r="12" spans="1:16" s="26" customFormat="1" ht="13.2">
      <c r="A12" s="70">
        <v>4</v>
      </c>
      <c r="B12" s="72" t="s">
        <v>302</v>
      </c>
      <c r="C12" s="73" t="s">
        <v>298</v>
      </c>
      <c r="D12" s="74" t="s">
        <v>303</v>
      </c>
      <c r="E12" s="75">
        <v>10</v>
      </c>
      <c r="F12" s="74">
        <v>147.13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10</v>
      </c>
      <c r="O12" s="25">
        <f t="shared" si="1"/>
        <v>147.13</v>
      </c>
    </row>
    <row r="13" spans="1:16" s="26" customFormat="1" ht="13.2">
      <c r="A13" s="70">
        <v>5</v>
      </c>
      <c r="B13" s="72" t="s">
        <v>304</v>
      </c>
      <c r="C13" s="73" t="s">
        <v>305</v>
      </c>
      <c r="D13" s="74" t="s">
        <v>306</v>
      </c>
      <c r="E13" s="75">
        <v>25</v>
      </c>
      <c r="F13" s="74">
        <v>2808.75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25</v>
      </c>
      <c r="O13" s="25">
        <f t="shared" si="1"/>
        <v>2808.75</v>
      </c>
    </row>
    <row r="14" spans="1:16" s="26" customFormat="1" ht="26.4">
      <c r="A14" s="70">
        <v>6</v>
      </c>
      <c r="B14" s="72" t="s">
        <v>307</v>
      </c>
      <c r="C14" s="73" t="s">
        <v>308</v>
      </c>
      <c r="D14" s="74" t="s">
        <v>309</v>
      </c>
      <c r="E14" s="75">
        <v>2</v>
      </c>
      <c r="F14" s="74">
        <v>131.44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2</v>
      </c>
      <c r="O14" s="25">
        <f t="shared" si="1"/>
        <v>131.44</v>
      </c>
    </row>
    <row r="15" spans="1:16" s="26" customFormat="1" ht="26.4">
      <c r="A15" s="70">
        <v>7</v>
      </c>
      <c r="B15" s="72" t="s">
        <v>310</v>
      </c>
      <c r="C15" s="73" t="s">
        <v>298</v>
      </c>
      <c r="D15" s="74" t="s">
        <v>311</v>
      </c>
      <c r="E15" s="75">
        <v>4</v>
      </c>
      <c r="F15" s="74">
        <v>613.6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4</v>
      </c>
      <c r="O15" s="25">
        <f t="shared" si="1"/>
        <v>613.6</v>
      </c>
    </row>
    <row r="16" spans="1:16" s="26" customFormat="1" ht="13.2">
      <c r="A16" s="70">
        <v>8</v>
      </c>
      <c r="B16" s="72" t="s">
        <v>312</v>
      </c>
      <c r="C16" s="73" t="s">
        <v>298</v>
      </c>
      <c r="D16" s="74" t="s">
        <v>313</v>
      </c>
      <c r="E16" s="75">
        <v>10</v>
      </c>
      <c r="F16" s="74">
        <v>8462.5500000000011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10</v>
      </c>
      <c r="O16" s="25">
        <f t="shared" si="1"/>
        <v>8462.5500000000011</v>
      </c>
    </row>
    <row r="17" spans="1:15" s="26" customFormat="1" ht="13.2">
      <c r="A17" s="70">
        <v>9</v>
      </c>
      <c r="B17" s="72" t="s">
        <v>314</v>
      </c>
      <c r="C17" s="73" t="s">
        <v>305</v>
      </c>
      <c r="D17" s="74" t="s">
        <v>315</v>
      </c>
      <c r="E17" s="75">
        <v>15</v>
      </c>
      <c r="F17" s="74">
        <v>649.35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15</v>
      </c>
      <c r="O17" s="25">
        <f t="shared" si="1"/>
        <v>649.35</v>
      </c>
    </row>
    <row r="18" spans="1:15" s="26" customFormat="1" ht="13.2">
      <c r="A18" s="70">
        <v>10</v>
      </c>
      <c r="B18" s="72" t="s">
        <v>316</v>
      </c>
      <c r="C18" s="73" t="s">
        <v>298</v>
      </c>
      <c r="D18" s="74" t="s">
        <v>317</v>
      </c>
      <c r="E18" s="75"/>
      <c r="F18" s="74"/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0</v>
      </c>
      <c r="O18" s="25">
        <f t="shared" si="1"/>
        <v>0</v>
      </c>
    </row>
    <row r="19" spans="1:15" s="26" customFormat="1" ht="26.4">
      <c r="A19" s="70">
        <v>11</v>
      </c>
      <c r="B19" s="72" t="s">
        <v>318</v>
      </c>
      <c r="C19" s="73" t="s">
        <v>298</v>
      </c>
      <c r="D19" s="74" t="s">
        <v>319</v>
      </c>
      <c r="E19" s="75">
        <v>20</v>
      </c>
      <c r="F19" s="74">
        <v>5643.83</v>
      </c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si="0"/>
        <v>20</v>
      </c>
      <c r="O19" s="25">
        <f t="shared" si="1"/>
        <v>5643.83</v>
      </c>
    </row>
    <row r="20" spans="1:15" s="26" customFormat="1" ht="26.4">
      <c r="A20" s="70">
        <v>12</v>
      </c>
      <c r="B20" s="72" t="s">
        <v>320</v>
      </c>
      <c r="C20" s="73" t="s">
        <v>321</v>
      </c>
      <c r="D20" s="74" t="s">
        <v>322</v>
      </c>
      <c r="E20" s="75">
        <v>118</v>
      </c>
      <c r="F20" s="74">
        <v>37169.68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si="0"/>
        <v>118</v>
      </c>
      <c r="O20" s="25">
        <f t="shared" si="1"/>
        <v>37169.68</v>
      </c>
    </row>
    <row r="21" spans="1:15" s="26" customFormat="1" ht="13.2">
      <c r="A21" s="70">
        <v>13</v>
      </c>
      <c r="B21" s="72" t="s">
        <v>323</v>
      </c>
      <c r="C21" s="73" t="s">
        <v>298</v>
      </c>
      <c r="D21" s="74" t="s">
        <v>324</v>
      </c>
      <c r="E21" s="75">
        <v>10</v>
      </c>
      <c r="F21" s="74">
        <v>74.900000000000006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si="0"/>
        <v>10</v>
      </c>
      <c r="O21" s="25">
        <f t="shared" si="1"/>
        <v>74.900000000000006</v>
      </c>
    </row>
    <row r="22" spans="1:15" s="26" customFormat="1" ht="26.4">
      <c r="A22" s="70">
        <v>14</v>
      </c>
      <c r="B22" s="72" t="s">
        <v>325</v>
      </c>
      <c r="C22" s="73" t="s">
        <v>326</v>
      </c>
      <c r="D22" s="74" t="s">
        <v>327</v>
      </c>
      <c r="E22" s="75">
        <v>450</v>
      </c>
      <c r="F22" s="74">
        <v>5508.3600000000006</v>
      </c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si="0"/>
        <v>450</v>
      </c>
      <c r="O22" s="25">
        <f t="shared" si="1"/>
        <v>5508.3600000000006</v>
      </c>
    </row>
    <row r="23" spans="1:15" s="17" customFormat="1" ht="13.5" customHeight="1" thickBot="1"/>
    <row r="24" spans="1:15" s="17" customFormat="1" ht="26.25" customHeight="1">
      <c r="A24" s="92" t="s">
        <v>139</v>
      </c>
      <c r="B24" s="86" t="s">
        <v>32</v>
      </c>
      <c r="C24" s="97" t="s">
        <v>141</v>
      </c>
      <c r="D24" s="86" t="s">
        <v>142</v>
      </c>
      <c r="E24" s="86" t="s">
        <v>937</v>
      </c>
      <c r="F24" s="86"/>
      <c r="G24" s="87" t="s">
        <v>146</v>
      </c>
    </row>
    <row r="25" spans="1:15" s="17" customFormat="1" ht="12.75" customHeight="1">
      <c r="A25" s="93"/>
      <c r="B25" s="95"/>
      <c r="C25" s="98"/>
      <c r="D25" s="95"/>
      <c r="E25" s="90" t="s">
        <v>147</v>
      </c>
      <c r="F25" s="90" t="s">
        <v>148</v>
      </c>
      <c r="G25" s="88"/>
    </row>
    <row r="26" spans="1:15" s="17" customFormat="1" ht="13.5" customHeight="1" thickBot="1">
      <c r="A26" s="94"/>
      <c r="B26" s="96"/>
      <c r="C26" s="99"/>
      <c r="D26" s="96"/>
      <c r="E26" s="91"/>
      <c r="F26" s="91"/>
      <c r="G26" s="89"/>
    </row>
    <row r="27" spans="1:15" s="26" customFormat="1" ht="13.2">
      <c r="A27" s="70">
        <v>15</v>
      </c>
      <c r="B27" s="72" t="s">
        <v>328</v>
      </c>
      <c r="C27" s="73" t="s">
        <v>326</v>
      </c>
      <c r="D27" s="74" t="s">
        <v>329</v>
      </c>
      <c r="E27" s="75"/>
      <c r="F27" s="74"/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ref="N27:N46" si="2">E27</f>
        <v>0</v>
      </c>
      <c r="O27" s="25">
        <f t="shared" ref="O27:O46" si="3">F27</f>
        <v>0</v>
      </c>
    </row>
    <row r="28" spans="1:15" s="26" customFormat="1" ht="13.2">
      <c r="A28" s="70">
        <v>16</v>
      </c>
      <c r="B28" s="72" t="s">
        <v>330</v>
      </c>
      <c r="C28" s="73" t="s">
        <v>326</v>
      </c>
      <c r="D28" s="74" t="s">
        <v>331</v>
      </c>
      <c r="E28" s="75">
        <v>150</v>
      </c>
      <c r="F28" s="74">
        <v>1114.8400000000001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2"/>
        <v>150</v>
      </c>
      <c r="O28" s="25">
        <f t="shared" si="3"/>
        <v>1114.8400000000001</v>
      </c>
    </row>
    <row r="29" spans="1:15" s="26" customFormat="1" ht="13.2">
      <c r="A29" s="70">
        <v>17</v>
      </c>
      <c r="B29" s="72" t="s">
        <v>332</v>
      </c>
      <c r="C29" s="73" t="s">
        <v>326</v>
      </c>
      <c r="D29" s="74" t="s">
        <v>333</v>
      </c>
      <c r="E29" s="75">
        <v>400</v>
      </c>
      <c r="F29" s="74">
        <v>2777.76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2"/>
        <v>400</v>
      </c>
      <c r="O29" s="25">
        <f t="shared" si="3"/>
        <v>2777.76</v>
      </c>
    </row>
    <row r="30" spans="1:15" s="26" customFormat="1" ht="13.2">
      <c r="A30" s="70">
        <v>18</v>
      </c>
      <c r="B30" s="72" t="s">
        <v>334</v>
      </c>
      <c r="C30" s="73" t="s">
        <v>326</v>
      </c>
      <c r="D30" s="74" t="s">
        <v>333</v>
      </c>
      <c r="E30" s="75"/>
      <c r="F30" s="74"/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2"/>
        <v>0</v>
      </c>
      <c r="O30" s="25">
        <f t="shared" si="3"/>
        <v>0</v>
      </c>
    </row>
    <row r="31" spans="1:15" s="26" customFormat="1" ht="13.2">
      <c r="A31" s="70">
        <v>19</v>
      </c>
      <c r="B31" s="72" t="s">
        <v>335</v>
      </c>
      <c r="C31" s="73" t="s">
        <v>326</v>
      </c>
      <c r="D31" s="74" t="s">
        <v>336</v>
      </c>
      <c r="E31" s="75">
        <v>300</v>
      </c>
      <c r="F31" s="74">
        <v>1925.21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2"/>
        <v>300</v>
      </c>
      <c r="O31" s="25">
        <f t="shared" si="3"/>
        <v>1925.21</v>
      </c>
    </row>
    <row r="32" spans="1:15" s="26" customFormat="1" ht="13.2">
      <c r="A32" s="70">
        <v>20</v>
      </c>
      <c r="B32" s="72" t="s">
        <v>337</v>
      </c>
      <c r="C32" s="73" t="s">
        <v>326</v>
      </c>
      <c r="D32" s="74" t="s">
        <v>338</v>
      </c>
      <c r="E32" s="75">
        <v>300</v>
      </c>
      <c r="F32" s="74">
        <v>1987.76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2"/>
        <v>300</v>
      </c>
      <c r="O32" s="25">
        <f t="shared" si="3"/>
        <v>1987.76</v>
      </c>
    </row>
    <row r="33" spans="1:15" s="26" customFormat="1" ht="13.2">
      <c r="A33" s="70">
        <v>21</v>
      </c>
      <c r="B33" s="72" t="s">
        <v>339</v>
      </c>
      <c r="C33" s="73" t="s">
        <v>326</v>
      </c>
      <c r="D33" s="74" t="s">
        <v>333</v>
      </c>
      <c r="E33" s="75">
        <v>450</v>
      </c>
      <c r="F33" s="74">
        <v>3124.98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2"/>
        <v>450</v>
      </c>
      <c r="O33" s="25">
        <f t="shared" si="3"/>
        <v>3124.98</v>
      </c>
    </row>
    <row r="34" spans="1:15" s="26" customFormat="1" ht="13.2">
      <c r="A34" s="70">
        <v>22</v>
      </c>
      <c r="B34" s="72" t="s">
        <v>340</v>
      </c>
      <c r="C34" s="73" t="s">
        <v>326</v>
      </c>
      <c r="D34" s="74" t="s">
        <v>341</v>
      </c>
      <c r="E34" s="75">
        <v>500</v>
      </c>
      <c r="F34" s="74">
        <v>3186.6200000000003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2"/>
        <v>500</v>
      </c>
      <c r="O34" s="25">
        <f t="shared" si="3"/>
        <v>3186.6200000000003</v>
      </c>
    </row>
    <row r="35" spans="1:15" s="26" customFormat="1" ht="13.2">
      <c r="A35" s="70">
        <v>23</v>
      </c>
      <c r="B35" s="72" t="s">
        <v>342</v>
      </c>
      <c r="C35" s="73" t="s">
        <v>326</v>
      </c>
      <c r="D35" s="74" t="s">
        <v>343</v>
      </c>
      <c r="E35" s="75">
        <v>600</v>
      </c>
      <c r="F35" s="74">
        <v>4040.82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2"/>
        <v>600</v>
      </c>
      <c r="O35" s="25">
        <f t="shared" si="3"/>
        <v>4040.82</v>
      </c>
    </row>
    <row r="36" spans="1:15" s="26" customFormat="1" ht="13.2">
      <c r="A36" s="70">
        <v>24</v>
      </c>
      <c r="B36" s="72" t="s">
        <v>344</v>
      </c>
      <c r="C36" s="73" t="s">
        <v>326</v>
      </c>
      <c r="D36" s="74" t="s">
        <v>345</v>
      </c>
      <c r="E36" s="75">
        <v>350</v>
      </c>
      <c r="F36" s="74">
        <v>2234.42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2"/>
        <v>350</v>
      </c>
      <c r="O36" s="25">
        <f t="shared" si="3"/>
        <v>2234.42</v>
      </c>
    </row>
    <row r="37" spans="1:15" s="26" customFormat="1" ht="13.2">
      <c r="A37" s="70">
        <v>25</v>
      </c>
      <c r="B37" s="72" t="s">
        <v>346</v>
      </c>
      <c r="C37" s="73" t="s">
        <v>326</v>
      </c>
      <c r="D37" s="74" t="s">
        <v>347</v>
      </c>
      <c r="E37" s="75"/>
      <c r="F37" s="74"/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2"/>
        <v>0</v>
      </c>
      <c r="O37" s="25">
        <f t="shared" si="3"/>
        <v>0</v>
      </c>
    </row>
    <row r="38" spans="1:15" s="26" customFormat="1" ht="13.2">
      <c r="A38" s="70">
        <v>26</v>
      </c>
      <c r="B38" s="72" t="s">
        <v>348</v>
      </c>
      <c r="C38" s="73" t="s">
        <v>326</v>
      </c>
      <c r="D38" s="74" t="s">
        <v>336</v>
      </c>
      <c r="E38" s="75">
        <v>350</v>
      </c>
      <c r="F38" s="74">
        <v>2246.08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2"/>
        <v>350</v>
      </c>
      <c r="O38" s="25">
        <f t="shared" si="3"/>
        <v>2246.08</v>
      </c>
    </row>
    <row r="39" spans="1:15" s="26" customFormat="1" ht="13.2">
      <c r="A39" s="70">
        <v>27</v>
      </c>
      <c r="B39" s="72" t="s">
        <v>349</v>
      </c>
      <c r="C39" s="73" t="s">
        <v>326</v>
      </c>
      <c r="D39" s="74" t="s">
        <v>350</v>
      </c>
      <c r="E39" s="75">
        <v>350</v>
      </c>
      <c r="F39" s="74">
        <v>2266.5100000000002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2"/>
        <v>350</v>
      </c>
      <c r="O39" s="25">
        <f t="shared" si="3"/>
        <v>2266.5100000000002</v>
      </c>
    </row>
    <row r="40" spans="1:15" s="26" customFormat="1" ht="13.2">
      <c r="A40" s="70">
        <v>28</v>
      </c>
      <c r="B40" s="72" t="s">
        <v>351</v>
      </c>
      <c r="C40" s="73" t="s">
        <v>326</v>
      </c>
      <c r="D40" s="74" t="s">
        <v>352</v>
      </c>
      <c r="E40" s="75">
        <v>200</v>
      </c>
      <c r="F40" s="74">
        <v>1557.76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2"/>
        <v>200</v>
      </c>
      <c r="O40" s="25">
        <f t="shared" si="3"/>
        <v>1557.76</v>
      </c>
    </row>
    <row r="41" spans="1:15" s="26" customFormat="1" ht="13.2">
      <c r="A41" s="70">
        <v>29</v>
      </c>
      <c r="B41" s="72" t="s">
        <v>353</v>
      </c>
      <c r="C41" s="73" t="s">
        <v>326</v>
      </c>
      <c r="D41" s="74" t="s">
        <v>354</v>
      </c>
      <c r="E41" s="75">
        <v>200</v>
      </c>
      <c r="F41" s="74">
        <v>1555.66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2"/>
        <v>200</v>
      </c>
      <c r="O41" s="25">
        <f t="shared" si="3"/>
        <v>1555.66</v>
      </c>
    </row>
    <row r="42" spans="1:15" s="26" customFormat="1" ht="13.2">
      <c r="A42" s="70">
        <v>30</v>
      </c>
      <c r="B42" s="72" t="s">
        <v>355</v>
      </c>
      <c r="C42" s="73" t="s">
        <v>326</v>
      </c>
      <c r="D42" s="74" t="s">
        <v>356</v>
      </c>
      <c r="E42" s="75">
        <v>200</v>
      </c>
      <c r="F42" s="74">
        <v>1591.02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2"/>
        <v>200</v>
      </c>
      <c r="O42" s="25">
        <f t="shared" si="3"/>
        <v>1591.02</v>
      </c>
    </row>
    <row r="43" spans="1:15" s="26" customFormat="1" ht="13.2">
      <c r="A43" s="70">
        <v>31</v>
      </c>
      <c r="B43" s="72" t="s">
        <v>357</v>
      </c>
      <c r="C43" s="73" t="s">
        <v>326</v>
      </c>
      <c r="D43" s="74" t="s">
        <v>354</v>
      </c>
      <c r="E43" s="75">
        <v>200</v>
      </c>
      <c r="F43" s="74">
        <v>1555.66</v>
      </c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si="2"/>
        <v>200</v>
      </c>
      <c r="O43" s="25">
        <f t="shared" si="3"/>
        <v>1555.66</v>
      </c>
    </row>
    <row r="44" spans="1:15" s="26" customFormat="1" ht="13.2">
      <c r="A44" s="70">
        <v>32</v>
      </c>
      <c r="B44" s="72" t="s">
        <v>358</v>
      </c>
      <c r="C44" s="73" t="s">
        <v>298</v>
      </c>
      <c r="D44" s="74" t="s">
        <v>359</v>
      </c>
      <c r="E44" s="75"/>
      <c r="F44" s="74"/>
      <c r="G44" s="76"/>
      <c r="H44" s="25" t="e">
        <f>#REF!</f>
        <v>#REF!</v>
      </c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>
        <f t="shared" si="2"/>
        <v>0</v>
      </c>
      <c r="O44" s="25">
        <f t="shared" si="3"/>
        <v>0</v>
      </c>
    </row>
    <row r="45" spans="1:15" s="26" customFormat="1" ht="26.4">
      <c r="A45" s="70">
        <v>33</v>
      </c>
      <c r="B45" s="72" t="s">
        <v>360</v>
      </c>
      <c r="C45" s="73" t="s">
        <v>298</v>
      </c>
      <c r="D45" s="74" t="s">
        <v>361</v>
      </c>
      <c r="E45" s="75">
        <v>1.3</v>
      </c>
      <c r="F45" s="74">
        <v>367.22</v>
      </c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si="2"/>
        <v>1.3</v>
      </c>
      <c r="O45" s="25">
        <f t="shared" si="3"/>
        <v>367.22</v>
      </c>
    </row>
    <row r="46" spans="1:15" s="26" customFormat="1" ht="13.2">
      <c r="A46" s="70">
        <v>34</v>
      </c>
      <c r="B46" s="72" t="s">
        <v>362</v>
      </c>
      <c r="C46" s="73" t="s">
        <v>321</v>
      </c>
      <c r="D46" s="74" t="s">
        <v>363</v>
      </c>
      <c r="E46" s="75">
        <v>1</v>
      </c>
      <c r="F46" s="74">
        <v>18.28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si="2"/>
        <v>1</v>
      </c>
      <c r="O46" s="25">
        <f t="shared" si="3"/>
        <v>18.28</v>
      </c>
    </row>
    <row r="47" spans="1:15" s="17" customFormat="1" ht="13.5" customHeight="1" thickBot="1"/>
    <row r="48" spans="1:15" s="17" customFormat="1" ht="26.25" customHeight="1">
      <c r="A48" s="92" t="s">
        <v>139</v>
      </c>
      <c r="B48" s="86" t="s">
        <v>32</v>
      </c>
      <c r="C48" s="97" t="s">
        <v>141</v>
      </c>
      <c r="D48" s="86" t="s">
        <v>142</v>
      </c>
      <c r="E48" s="86" t="s">
        <v>937</v>
      </c>
      <c r="F48" s="86"/>
      <c r="G48" s="87" t="s">
        <v>146</v>
      </c>
    </row>
    <row r="49" spans="1:15" s="17" customFormat="1" ht="12.75" customHeight="1">
      <c r="A49" s="93"/>
      <c r="B49" s="95"/>
      <c r="C49" s="98"/>
      <c r="D49" s="95"/>
      <c r="E49" s="90" t="s">
        <v>147</v>
      </c>
      <c r="F49" s="90" t="s">
        <v>148</v>
      </c>
      <c r="G49" s="88"/>
    </row>
    <row r="50" spans="1:15" s="17" customFormat="1" ht="13.5" customHeight="1" thickBot="1">
      <c r="A50" s="94"/>
      <c r="B50" s="96"/>
      <c r="C50" s="99"/>
      <c r="D50" s="96"/>
      <c r="E50" s="91"/>
      <c r="F50" s="91"/>
      <c r="G50" s="89"/>
    </row>
    <row r="51" spans="1:15" s="26" customFormat="1" ht="13.2">
      <c r="A51" s="70">
        <v>35</v>
      </c>
      <c r="B51" s="72" t="s">
        <v>364</v>
      </c>
      <c r="C51" s="73" t="s">
        <v>308</v>
      </c>
      <c r="D51" s="74" t="s">
        <v>365</v>
      </c>
      <c r="E51" s="75">
        <v>25</v>
      </c>
      <c r="F51" s="74">
        <v>3874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ref="N51:N69" si="4">E51</f>
        <v>25</v>
      </c>
      <c r="O51" s="25">
        <f t="shared" ref="O51:O69" si="5">F51</f>
        <v>3874</v>
      </c>
    </row>
    <row r="52" spans="1:15" s="26" customFormat="1" ht="26.4">
      <c r="A52" s="70">
        <v>36</v>
      </c>
      <c r="B52" s="72" t="s">
        <v>366</v>
      </c>
      <c r="C52" s="73" t="s">
        <v>308</v>
      </c>
      <c r="D52" s="74" t="s">
        <v>367</v>
      </c>
      <c r="E52" s="75">
        <v>20</v>
      </c>
      <c r="F52" s="74">
        <v>3032.4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4"/>
        <v>20</v>
      </c>
      <c r="O52" s="25">
        <f t="shared" si="5"/>
        <v>3032.4</v>
      </c>
    </row>
    <row r="53" spans="1:15" s="26" customFormat="1" ht="13.2">
      <c r="A53" s="70">
        <v>37</v>
      </c>
      <c r="B53" s="72" t="s">
        <v>368</v>
      </c>
      <c r="C53" s="73" t="s">
        <v>305</v>
      </c>
      <c r="D53" s="74" t="s">
        <v>369</v>
      </c>
      <c r="E53" s="75">
        <v>28</v>
      </c>
      <c r="F53" s="74">
        <v>955.6400000000001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4"/>
        <v>28</v>
      </c>
      <c r="O53" s="25">
        <f t="shared" si="5"/>
        <v>955.6400000000001</v>
      </c>
    </row>
    <row r="54" spans="1:15" s="26" customFormat="1" ht="13.2">
      <c r="A54" s="70">
        <v>38</v>
      </c>
      <c r="B54" s="72" t="s">
        <v>370</v>
      </c>
      <c r="C54" s="73" t="s">
        <v>298</v>
      </c>
      <c r="D54" s="74" t="s">
        <v>371</v>
      </c>
      <c r="E54" s="75">
        <v>5</v>
      </c>
      <c r="F54" s="74">
        <v>285.05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4"/>
        <v>5</v>
      </c>
      <c r="O54" s="25">
        <f t="shared" si="5"/>
        <v>285.05</v>
      </c>
    </row>
    <row r="55" spans="1:15" s="26" customFormat="1" ht="13.2">
      <c r="A55" s="70">
        <v>39</v>
      </c>
      <c r="B55" s="72" t="s">
        <v>372</v>
      </c>
      <c r="C55" s="73" t="s">
        <v>373</v>
      </c>
      <c r="D55" s="74" t="s">
        <v>374</v>
      </c>
      <c r="E55" s="75">
        <v>29</v>
      </c>
      <c r="F55" s="74">
        <v>713.69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4"/>
        <v>29</v>
      </c>
      <c r="O55" s="25">
        <f t="shared" si="5"/>
        <v>713.69</v>
      </c>
    </row>
    <row r="56" spans="1:15" s="26" customFormat="1" ht="13.2">
      <c r="A56" s="70">
        <v>40</v>
      </c>
      <c r="B56" s="72" t="s">
        <v>375</v>
      </c>
      <c r="C56" s="73" t="s">
        <v>305</v>
      </c>
      <c r="D56" s="74" t="s">
        <v>376</v>
      </c>
      <c r="E56" s="75">
        <v>4</v>
      </c>
      <c r="F56" s="74">
        <v>138.21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4"/>
        <v>4</v>
      </c>
      <c r="O56" s="25">
        <f t="shared" si="5"/>
        <v>138.21</v>
      </c>
    </row>
    <row r="57" spans="1:15" s="26" customFormat="1" ht="13.2">
      <c r="A57" s="70">
        <v>41</v>
      </c>
      <c r="B57" s="72" t="s">
        <v>377</v>
      </c>
      <c r="C57" s="73" t="s">
        <v>298</v>
      </c>
      <c r="D57" s="74" t="s">
        <v>378</v>
      </c>
      <c r="E57" s="75"/>
      <c r="F57" s="74"/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4"/>
        <v>0</v>
      </c>
      <c r="O57" s="25">
        <f t="shared" si="5"/>
        <v>0</v>
      </c>
    </row>
    <row r="58" spans="1:15" s="26" customFormat="1" ht="13.2">
      <c r="A58" s="70">
        <v>42</v>
      </c>
      <c r="B58" s="72" t="s">
        <v>379</v>
      </c>
      <c r="C58" s="73" t="s">
        <v>298</v>
      </c>
      <c r="D58" s="74" t="s">
        <v>380</v>
      </c>
      <c r="E58" s="75">
        <v>700</v>
      </c>
      <c r="F58" s="74">
        <v>1108334.33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4"/>
        <v>700</v>
      </c>
      <c r="O58" s="25">
        <f t="shared" si="5"/>
        <v>1108334.33</v>
      </c>
    </row>
    <row r="59" spans="1:15" s="26" customFormat="1" ht="26.4">
      <c r="A59" s="70">
        <v>43</v>
      </c>
      <c r="B59" s="72" t="s">
        <v>381</v>
      </c>
      <c r="C59" s="73" t="s">
        <v>298</v>
      </c>
      <c r="D59" s="74" t="s">
        <v>382</v>
      </c>
      <c r="E59" s="75">
        <v>1</v>
      </c>
      <c r="F59" s="74">
        <v>317.23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4"/>
        <v>1</v>
      </c>
      <c r="O59" s="25">
        <f t="shared" si="5"/>
        <v>317.23</v>
      </c>
    </row>
    <row r="60" spans="1:15" s="26" customFormat="1" ht="13.2">
      <c r="A60" s="70">
        <v>44</v>
      </c>
      <c r="B60" s="72" t="s">
        <v>383</v>
      </c>
      <c r="C60" s="73" t="s">
        <v>295</v>
      </c>
      <c r="D60" s="74" t="s">
        <v>384</v>
      </c>
      <c r="E60" s="75">
        <v>1600</v>
      </c>
      <c r="F60" s="74">
        <v>43557.560000000005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4"/>
        <v>1600</v>
      </c>
      <c r="O60" s="25">
        <f t="shared" si="5"/>
        <v>43557.560000000005</v>
      </c>
    </row>
    <row r="61" spans="1:15" s="26" customFormat="1" ht="13.2">
      <c r="A61" s="70">
        <v>45</v>
      </c>
      <c r="B61" s="72" t="s">
        <v>385</v>
      </c>
      <c r="C61" s="73" t="s">
        <v>298</v>
      </c>
      <c r="D61" s="74" t="s">
        <v>386</v>
      </c>
      <c r="E61" s="75">
        <v>6</v>
      </c>
      <c r="F61" s="74">
        <v>85.460000000000008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4"/>
        <v>6</v>
      </c>
      <c r="O61" s="25">
        <f t="shared" si="5"/>
        <v>85.460000000000008</v>
      </c>
    </row>
    <row r="62" spans="1:15" s="26" customFormat="1" ht="13.2">
      <c r="A62" s="70">
        <v>46</v>
      </c>
      <c r="B62" s="72" t="s">
        <v>387</v>
      </c>
      <c r="C62" s="73" t="s">
        <v>305</v>
      </c>
      <c r="D62" s="74" t="s">
        <v>388</v>
      </c>
      <c r="E62" s="75">
        <v>345</v>
      </c>
      <c r="F62" s="74">
        <v>100063.65000000001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4"/>
        <v>345</v>
      </c>
      <c r="O62" s="25">
        <f t="shared" si="5"/>
        <v>100063.65000000001</v>
      </c>
    </row>
    <row r="63" spans="1:15" s="26" customFormat="1" ht="13.2">
      <c r="A63" s="70">
        <v>47</v>
      </c>
      <c r="B63" s="72" t="s">
        <v>389</v>
      </c>
      <c r="C63" s="73" t="s">
        <v>305</v>
      </c>
      <c r="D63" s="74" t="s">
        <v>390</v>
      </c>
      <c r="E63" s="75">
        <v>105</v>
      </c>
      <c r="F63" s="74">
        <v>2759.4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4"/>
        <v>105</v>
      </c>
      <c r="O63" s="25">
        <f t="shared" si="5"/>
        <v>2759.4</v>
      </c>
    </row>
    <row r="64" spans="1:15" s="26" customFormat="1" ht="26.4">
      <c r="A64" s="70">
        <v>48</v>
      </c>
      <c r="B64" s="72" t="s">
        <v>391</v>
      </c>
      <c r="C64" s="73" t="s">
        <v>295</v>
      </c>
      <c r="D64" s="74" t="s">
        <v>392</v>
      </c>
      <c r="E64" s="75"/>
      <c r="F64" s="74"/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4"/>
        <v>0</v>
      </c>
      <c r="O64" s="25">
        <f t="shared" si="5"/>
        <v>0</v>
      </c>
    </row>
    <row r="65" spans="1:15" s="26" customFormat="1" ht="26.4">
      <c r="A65" s="70">
        <v>49</v>
      </c>
      <c r="B65" s="72" t="s">
        <v>393</v>
      </c>
      <c r="C65" s="73" t="s">
        <v>295</v>
      </c>
      <c r="D65" s="74" t="s">
        <v>394</v>
      </c>
      <c r="E65" s="75">
        <v>172</v>
      </c>
      <c r="F65" s="74">
        <v>33127.200000000004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4"/>
        <v>172</v>
      </c>
      <c r="O65" s="25">
        <f t="shared" si="5"/>
        <v>33127.200000000004</v>
      </c>
    </row>
    <row r="66" spans="1:15" s="26" customFormat="1" ht="26.4">
      <c r="A66" s="70">
        <v>50</v>
      </c>
      <c r="B66" s="72" t="s">
        <v>395</v>
      </c>
      <c r="C66" s="73" t="s">
        <v>298</v>
      </c>
      <c r="D66" s="74" t="s">
        <v>396</v>
      </c>
      <c r="E66" s="75">
        <v>500</v>
      </c>
      <c r="F66" s="74">
        <v>12170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4"/>
        <v>500</v>
      </c>
      <c r="O66" s="25">
        <f t="shared" si="5"/>
        <v>12170</v>
      </c>
    </row>
    <row r="67" spans="1:15" s="26" customFormat="1" ht="13.2">
      <c r="A67" s="70">
        <v>51</v>
      </c>
      <c r="B67" s="72" t="s">
        <v>397</v>
      </c>
      <c r="C67" s="73" t="s">
        <v>305</v>
      </c>
      <c r="D67" s="74" t="s">
        <v>398</v>
      </c>
      <c r="E67" s="75">
        <v>14</v>
      </c>
      <c r="F67" s="74">
        <v>5469.64</v>
      </c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si="4"/>
        <v>14</v>
      </c>
      <c r="O67" s="25">
        <f t="shared" si="5"/>
        <v>5469.64</v>
      </c>
    </row>
    <row r="68" spans="1:15" s="26" customFormat="1" ht="13.2">
      <c r="A68" s="70">
        <v>52</v>
      </c>
      <c r="B68" s="72" t="s">
        <v>399</v>
      </c>
      <c r="C68" s="73" t="s">
        <v>295</v>
      </c>
      <c r="D68" s="74" t="s">
        <v>400</v>
      </c>
      <c r="E68" s="75">
        <v>2</v>
      </c>
      <c r="F68" s="74">
        <v>873.5200000000001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4"/>
        <v>2</v>
      </c>
      <c r="O68" s="25">
        <f t="shared" si="5"/>
        <v>873.5200000000001</v>
      </c>
    </row>
    <row r="69" spans="1:15" s="26" customFormat="1" ht="13.2">
      <c r="A69" s="70">
        <v>53</v>
      </c>
      <c r="B69" s="72" t="s">
        <v>401</v>
      </c>
      <c r="C69" s="73" t="s">
        <v>295</v>
      </c>
      <c r="D69" s="74" t="s">
        <v>402</v>
      </c>
      <c r="E69" s="75"/>
      <c r="F69" s="74"/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4"/>
        <v>0</v>
      </c>
      <c r="O69" s="25">
        <f t="shared" si="5"/>
        <v>0</v>
      </c>
    </row>
    <row r="70" spans="1:15" s="17" customFormat="1" ht="13.5" customHeight="1" thickBot="1"/>
    <row r="71" spans="1:15" s="17" customFormat="1" ht="26.25" customHeight="1">
      <c r="A71" s="92" t="s">
        <v>139</v>
      </c>
      <c r="B71" s="86" t="s">
        <v>32</v>
      </c>
      <c r="C71" s="97" t="s">
        <v>141</v>
      </c>
      <c r="D71" s="86" t="s">
        <v>142</v>
      </c>
      <c r="E71" s="86" t="s">
        <v>937</v>
      </c>
      <c r="F71" s="86"/>
      <c r="G71" s="87" t="s">
        <v>146</v>
      </c>
    </row>
    <row r="72" spans="1:15" s="17" customFormat="1" ht="12.75" customHeight="1">
      <c r="A72" s="93"/>
      <c r="B72" s="95"/>
      <c r="C72" s="98"/>
      <c r="D72" s="95"/>
      <c r="E72" s="90" t="s">
        <v>147</v>
      </c>
      <c r="F72" s="90" t="s">
        <v>148</v>
      </c>
      <c r="G72" s="88"/>
    </row>
    <row r="73" spans="1:15" s="17" customFormat="1" ht="13.5" customHeight="1" thickBot="1">
      <c r="A73" s="94"/>
      <c r="B73" s="96"/>
      <c r="C73" s="99"/>
      <c r="D73" s="96"/>
      <c r="E73" s="91"/>
      <c r="F73" s="91"/>
      <c r="G73" s="89"/>
    </row>
    <row r="74" spans="1:15" s="26" customFormat="1" ht="13.2">
      <c r="A74" s="70">
        <v>54</v>
      </c>
      <c r="B74" s="72" t="s">
        <v>403</v>
      </c>
      <c r="C74" s="73" t="s">
        <v>298</v>
      </c>
      <c r="D74" s="74" t="s">
        <v>404</v>
      </c>
      <c r="E74" s="75"/>
      <c r="F74" s="74"/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ref="N74:N97" si="6">E74</f>
        <v>0</v>
      </c>
      <c r="O74" s="25">
        <f t="shared" ref="O74:O97" si="7">F74</f>
        <v>0</v>
      </c>
    </row>
    <row r="75" spans="1:15" s="26" customFormat="1" ht="26.4">
      <c r="A75" s="70">
        <v>55</v>
      </c>
      <c r="B75" s="72" t="s">
        <v>405</v>
      </c>
      <c r="C75" s="73" t="s">
        <v>295</v>
      </c>
      <c r="D75" s="74" t="s">
        <v>406</v>
      </c>
      <c r="E75" s="75">
        <v>580</v>
      </c>
      <c r="F75" s="74">
        <v>3683</v>
      </c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si="6"/>
        <v>580</v>
      </c>
      <c r="O75" s="25">
        <f t="shared" si="7"/>
        <v>3683</v>
      </c>
    </row>
    <row r="76" spans="1:15" s="26" customFormat="1" ht="13.2">
      <c r="A76" s="70">
        <v>56</v>
      </c>
      <c r="B76" s="72" t="s">
        <v>407</v>
      </c>
      <c r="C76" s="73" t="s">
        <v>295</v>
      </c>
      <c r="D76" s="74" t="s">
        <v>408</v>
      </c>
      <c r="E76" s="75">
        <v>103</v>
      </c>
      <c r="F76" s="74">
        <v>1048.54</v>
      </c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si="6"/>
        <v>103</v>
      </c>
      <c r="O76" s="25">
        <f t="shared" si="7"/>
        <v>1048.54</v>
      </c>
    </row>
    <row r="77" spans="1:15" s="26" customFormat="1" ht="13.2">
      <c r="A77" s="70">
        <v>57</v>
      </c>
      <c r="B77" s="72" t="s">
        <v>409</v>
      </c>
      <c r="C77" s="73" t="s">
        <v>295</v>
      </c>
      <c r="D77" s="74">
        <v>270</v>
      </c>
      <c r="E77" s="75">
        <v>3</v>
      </c>
      <c r="F77" s="74">
        <v>810</v>
      </c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si="6"/>
        <v>3</v>
      </c>
      <c r="O77" s="25">
        <f t="shared" si="7"/>
        <v>810</v>
      </c>
    </row>
    <row r="78" spans="1:15" s="26" customFormat="1" ht="13.2">
      <c r="A78" s="70">
        <v>58</v>
      </c>
      <c r="B78" s="72" t="s">
        <v>410</v>
      </c>
      <c r="C78" s="73" t="s">
        <v>295</v>
      </c>
      <c r="D78" s="74">
        <v>395</v>
      </c>
      <c r="E78" s="75">
        <v>30</v>
      </c>
      <c r="F78" s="74">
        <v>11850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si="6"/>
        <v>30</v>
      </c>
      <c r="O78" s="25">
        <f t="shared" si="7"/>
        <v>11850</v>
      </c>
    </row>
    <row r="79" spans="1:15" s="26" customFormat="1" ht="13.2">
      <c r="A79" s="70">
        <v>59</v>
      </c>
      <c r="B79" s="72" t="s">
        <v>411</v>
      </c>
      <c r="C79" s="73" t="s">
        <v>298</v>
      </c>
      <c r="D79" s="74" t="s">
        <v>412</v>
      </c>
      <c r="E79" s="75">
        <v>977</v>
      </c>
      <c r="F79" s="74">
        <v>36520.26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si="6"/>
        <v>977</v>
      </c>
      <c r="O79" s="25">
        <f t="shared" si="7"/>
        <v>36520.26</v>
      </c>
    </row>
    <row r="80" spans="1:15" s="26" customFormat="1" ht="26.4">
      <c r="A80" s="70">
        <v>60</v>
      </c>
      <c r="B80" s="72" t="s">
        <v>413</v>
      </c>
      <c r="C80" s="73" t="s">
        <v>295</v>
      </c>
      <c r="D80" s="74" t="s">
        <v>414</v>
      </c>
      <c r="E80" s="75">
        <v>1160</v>
      </c>
      <c r="F80" s="74">
        <v>30125.200000000001</v>
      </c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si="6"/>
        <v>1160</v>
      </c>
      <c r="O80" s="25">
        <f t="shared" si="7"/>
        <v>30125.200000000001</v>
      </c>
    </row>
    <row r="81" spans="1:15" s="26" customFormat="1" ht="13.2">
      <c r="A81" s="70">
        <v>61</v>
      </c>
      <c r="B81" s="72" t="s">
        <v>415</v>
      </c>
      <c r="C81" s="73" t="s">
        <v>305</v>
      </c>
      <c r="D81" s="74" t="s">
        <v>416</v>
      </c>
      <c r="E81" s="75">
        <v>7</v>
      </c>
      <c r="F81" s="74">
        <v>165.83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si="6"/>
        <v>7</v>
      </c>
      <c r="O81" s="25">
        <f t="shared" si="7"/>
        <v>165.83</v>
      </c>
    </row>
    <row r="82" spans="1:15" s="26" customFormat="1" ht="13.2">
      <c r="A82" s="70">
        <v>62</v>
      </c>
      <c r="B82" s="72" t="s">
        <v>417</v>
      </c>
      <c r="C82" s="73" t="s">
        <v>298</v>
      </c>
      <c r="D82" s="74" t="s">
        <v>418</v>
      </c>
      <c r="E82" s="75">
        <v>51</v>
      </c>
      <c r="F82" s="74">
        <v>2131.8000000000002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6"/>
        <v>51</v>
      </c>
      <c r="O82" s="25">
        <f t="shared" si="7"/>
        <v>2131.8000000000002</v>
      </c>
    </row>
    <row r="83" spans="1:15" s="26" customFormat="1" ht="13.2">
      <c r="A83" s="70">
        <v>63</v>
      </c>
      <c r="B83" s="72" t="s">
        <v>419</v>
      </c>
      <c r="C83" s="73" t="s">
        <v>298</v>
      </c>
      <c r="D83" s="74" t="s">
        <v>420</v>
      </c>
      <c r="E83" s="75">
        <v>5</v>
      </c>
      <c r="F83" s="74">
        <v>1189.1500000000001</v>
      </c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6"/>
        <v>5</v>
      </c>
      <c r="O83" s="25">
        <f t="shared" si="7"/>
        <v>1189.1500000000001</v>
      </c>
    </row>
    <row r="84" spans="1:15" s="26" customFormat="1" ht="13.2">
      <c r="A84" s="70">
        <v>64</v>
      </c>
      <c r="B84" s="72" t="s">
        <v>421</v>
      </c>
      <c r="C84" s="73" t="s">
        <v>295</v>
      </c>
      <c r="D84" s="74" t="s">
        <v>422</v>
      </c>
      <c r="E84" s="75">
        <v>747</v>
      </c>
      <c r="F84" s="74">
        <v>9957.51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6"/>
        <v>747</v>
      </c>
      <c r="O84" s="25">
        <f t="shared" si="7"/>
        <v>9957.51</v>
      </c>
    </row>
    <row r="85" spans="1:15" s="26" customFormat="1" ht="13.2">
      <c r="A85" s="70">
        <v>65</v>
      </c>
      <c r="B85" s="72" t="s">
        <v>423</v>
      </c>
      <c r="C85" s="73" t="s">
        <v>295</v>
      </c>
      <c r="D85" s="74" t="s">
        <v>384</v>
      </c>
      <c r="E85" s="75">
        <v>1600</v>
      </c>
      <c r="F85" s="74">
        <v>43557.560000000005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6"/>
        <v>1600</v>
      </c>
      <c r="O85" s="25">
        <f t="shared" si="7"/>
        <v>43557.560000000005</v>
      </c>
    </row>
    <row r="86" spans="1:15" s="26" customFormat="1" ht="26.4">
      <c r="A86" s="70">
        <v>66</v>
      </c>
      <c r="B86" s="72" t="s">
        <v>424</v>
      </c>
      <c r="C86" s="73" t="s">
        <v>298</v>
      </c>
      <c r="D86" s="74" t="s">
        <v>425</v>
      </c>
      <c r="E86" s="75">
        <v>4.5</v>
      </c>
      <c r="F86" s="74">
        <v>1647.41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6"/>
        <v>4.5</v>
      </c>
      <c r="O86" s="25">
        <f t="shared" si="7"/>
        <v>1647.41</v>
      </c>
    </row>
    <row r="87" spans="1:15" s="26" customFormat="1" ht="13.2">
      <c r="A87" s="70">
        <v>67</v>
      </c>
      <c r="B87" s="72" t="s">
        <v>426</v>
      </c>
      <c r="C87" s="73" t="s">
        <v>298</v>
      </c>
      <c r="D87" s="74" t="s">
        <v>427</v>
      </c>
      <c r="E87" s="75">
        <v>10</v>
      </c>
      <c r="F87" s="74">
        <v>26.200000000000003</v>
      </c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6"/>
        <v>10</v>
      </c>
      <c r="O87" s="25">
        <f t="shared" si="7"/>
        <v>26.200000000000003</v>
      </c>
    </row>
    <row r="88" spans="1:15" s="26" customFormat="1" ht="13.2">
      <c r="A88" s="70">
        <v>68</v>
      </c>
      <c r="B88" s="72" t="s">
        <v>428</v>
      </c>
      <c r="C88" s="73" t="s">
        <v>298</v>
      </c>
      <c r="D88" s="74" t="s">
        <v>429</v>
      </c>
      <c r="E88" s="75">
        <v>2</v>
      </c>
      <c r="F88" s="74">
        <v>147.25</v>
      </c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 t="shared" si="6"/>
        <v>2</v>
      </c>
      <c r="O88" s="25">
        <f t="shared" si="7"/>
        <v>147.25</v>
      </c>
    </row>
    <row r="89" spans="1:15" s="26" customFormat="1" ht="13.2">
      <c r="A89" s="70">
        <v>69</v>
      </c>
      <c r="B89" s="72" t="s">
        <v>430</v>
      </c>
      <c r="C89" s="73" t="s">
        <v>305</v>
      </c>
      <c r="D89" s="74" t="s">
        <v>431</v>
      </c>
      <c r="E89" s="75">
        <v>25</v>
      </c>
      <c r="F89" s="74">
        <v>4000.6200000000003</v>
      </c>
      <c r="G89" s="76"/>
      <c r="H89" s="25" t="e">
        <f>#REF!</f>
        <v>#REF!</v>
      </c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>
        <f t="shared" si="6"/>
        <v>25</v>
      </c>
      <c r="O89" s="25">
        <f t="shared" si="7"/>
        <v>4000.6200000000003</v>
      </c>
    </row>
    <row r="90" spans="1:15" s="26" customFormat="1" ht="13.2">
      <c r="A90" s="70">
        <v>70</v>
      </c>
      <c r="B90" s="72" t="s">
        <v>432</v>
      </c>
      <c r="C90" s="73" t="s">
        <v>298</v>
      </c>
      <c r="D90" s="74" t="s">
        <v>433</v>
      </c>
      <c r="E90" s="75">
        <v>11</v>
      </c>
      <c r="F90" s="74">
        <v>663.55000000000007</v>
      </c>
      <c r="G90" s="76"/>
      <c r="H90" s="25" t="e">
        <f>#REF!</f>
        <v>#REF!</v>
      </c>
      <c r="I90" s="25" t="e">
        <f>#REF!</f>
        <v>#REF!</v>
      </c>
      <c r="J90" s="25" t="e">
        <f>#REF!</f>
        <v>#REF!</v>
      </c>
      <c r="K90" s="25" t="e">
        <f>#REF!</f>
        <v>#REF!</v>
      </c>
      <c r="L90" s="25" t="e">
        <f>#REF!</f>
        <v>#REF!</v>
      </c>
      <c r="M90" s="25" t="e">
        <f>#REF!</f>
        <v>#REF!</v>
      </c>
      <c r="N90" s="25">
        <f t="shared" si="6"/>
        <v>11</v>
      </c>
      <c r="O90" s="25">
        <f t="shared" si="7"/>
        <v>663.55000000000007</v>
      </c>
    </row>
    <row r="91" spans="1:15" s="26" customFormat="1" ht="13.2">
      <c r="A91" s="70">
        <v>71</v>
      </c>
      <c r="B91" s="72" t="s">
        <v>434</v>
      </c>
      <c r="C91" s="73" t="s">
        <v>308</v>
      </c>
      <c r="D91" s="74" t="s">
        <v>435</v>
      </c>
      <c r="E91" s="75">
        <v>36</v>
      </c>
      <c r="F91" s="74">
        <v>3357.13</v>
      </c>
      <c r="G91" s="76"/>
      <c r="H91" s="25" t="e">
        <f>#REF!</f>
        <v>#REF!</v>
      </c>
      <c r="I91" s="25" t="e">
        <f>#REF!</f>
        <v>#REF!</v>
      </c>
      <c r="J91" s="25" t="e">
        <f>#REF!</f>
        <v>#REF!</v>
      </c>
      <c r="K91" s="25" t="e">
        <f>#REF!</f>
        <v>#REF!</v>
      </c>
      <c r="L91" s="25" t="e">
        <f>#REF!</f>
        <v>#REF!</v>
      </c>
      <c r="M91" s="25" t="e">
        <f>#REF!</f>
        <v>#REF!</v>
      </c>
      <c r="N91" s="25">
        <f t="shared" si="6"/>
        <v>36</v>
      </c>
      <c r="O91" s="25">
        <f t="shared" si="7"/>
        <v>3357.13</v>
      </c>
    </row>
    <row r="92" spans="1:15" s="26" customFormat="1" ht="13.2">
      <c r="A92" s="70">
        <v>72</v>
      </c>
      <c r="B92" s="72" t="s">
        <v>436</v>
      </c>
      <c r="C92" s="73" t="s">
        <v>308</v>
      </c>
      <c r="D92" s="74" t="s">
        <v>437</v>
      </c>
      <c r="E92" s="75">
        <v>25</v>
      </c>
      <c r="F92" s="74">
        <v>1816.25</v>
      </c>
      <c r="G92" s="76"/>
      <c r="H92" s="25" t="e">
        <f>#REF!</f>
        <v>#REF!</v>
      </c>
      <c r="I92" s="25" t="e">
        <f>#REF!</f>
        <v>#REF!</v>
      </c>
      <c r="J92" s="25" t="e">
        <f>#REF!</f>
        <v>#REF!</v>
      </c>
      <c r="K92" s="25" t="e">
        <f>#REF!</f>
        <v>#REF!</v>
      </c>
      <c r="L92" s="25" t="e">
        <f>#REF!</f>
        <v>#REF!</v>
      </c>
      <c r="M92" s="25" t="e">
        <f>#REF!</f>
        <v>#REF!</v>
      </c>
      <c r="N92" s="25">
        <f t="shared" si="6"/>
        <v>25</v>
      </c>
      <c r="O92" s="25">
        <f t="shared" si="7"/>
        <v>1816.25</v>
      </c>
    </row>
    <row r="93" spans="1:15" s="26" customFormat="1" ht="13.2">
      <c r="A93" s="70">
        <v>73</v>
      </c>
      <c r="B93" s="72" t="s">
        <v>438</v>
      </c>
      <c r="C93" s="73" t="s">
        <v>439</v>
      </c>
      <c r="D93" s="74" t="s">
        <v>440</v>
      </c>
      <c r="E93" s="75">
        <v>11</v>
      </c>
      <c r="F93" s="74">
        <v>318.34000000000003</v>
      </c>
      <c r="G93" s="76"/>
      <c r="H93" s="25" t="e">
        <f>#REF!</f>
        <v>#REF!</v>
      </c>
      <c r="I93" s="25" t="e">
        <f>#REF!</f>
        <v>#REF!</v>
      </c>
      <c r="J93" s="25" t="e">
        <f>#REF!</f>
        <v>#REF!</v>
      </c>
      <c r="K93" s="25" t="e">
        <f>#REF!</f>
        <v>#REF!</v>
      </c>
      <c r="L93" s="25" t="e">
        <f>#REF!</f>
        <v>#REF!</v>
      </c>
      <c r="M93" s="25" t="e">
        <f>#REF!</f>
        <v>#REF!</v>
      </c>
      <c r="N93" s="25">
        <f t="shared" si="6"/>
        <v>11</v>
      </c>
      <c r="O93" s="25">
        <f t="shared" si="7"/>
        <v>318.34000000000003</v>
      </c>
    </row>
    <row r="94" spans="1:15" s="26" customFormat="1" ht="13.2">
      <c r="A94" s="70">
        <v>74</v>
      </c>
      <c r="B94" s="72" t="s">
        <v>441</v>
      </c>
      <c r="C94" s="73" t="s">
        <v>305</v>
      </c>
      <c r="D94" s="74" t="s">
        <v>442</v>
      </c>
      <c r="E94" s="75">
        <v>10</v>
      </c>
      <c r="F94" s="74">
        <v>1659</v>
      </c>
      <c r="G94" s="76"/>
      <c r="H94" s="25" t="e">
        <f>#REF!</f>
        <v>#REF!</v>
      </c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>
        <f t="shared" si="6"/>
        <v>10</v>
      </c>
      <c r="O94" s="25">
        <f t="shared" si="7"/>
        <v>1659</v>
      </c>
    </row>
    <row r="95" spans="1:15" s="26" customFormat="1" ht="13.2">
      <c r="A95" s="70">
        <v>75</v>
      </c>
      <c r="B95" s="72" t="s">
        <v>443</v>
      </c>
      <c r="C95" s="73" t="s">
        <v>298</v>
      </c>
      <c r="D95" s="74" t="s">
        <v>444</v>
      </c>
      <c r="E95" s="75">
        <v>381</v>
      </c>
      <c r="F95" s="74">
        <v>63213.89</v>
      </c>
      <c r="G95" s="76"/>
      <c r="H95" s="25" t="e">
        <f>#REF!</f>
        <v>#REF!</v>
      </c>
      <c r="I95" s="25" t="e">
        <f>#REF!</f>
        <v>#REF!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 t="e">
        <f>#REF!</f>
        <v>#REF!</v>
      </c>
      <c r="N95" s="25">
        <f t="shared" si="6"/>
        <v>381</v>
      </c>
      <c r="O95" s="25">
        <f t="shared" si="7"/>
        <v>63213.89</v>
      </c>
    </row>
    <row r="96" spans="1:15" s="26" customFormat="1" ht="13.2">
      <c r="A96" s="70">
        <v>76</v>
      </c>
      <c r="B96" s="72" t="s">
        <v>445</v>
      </c>
      <c r="C96" s="73" t="s">
        <v>298</v>
      </c>
      <c r="D96" s="74" t="s">
        <v>446</v>
      </c>
      <c r="E96" s="75">
        <v>5</v>
      </c>
      <c r="F96" s="74">
        <v>3231.9</v>
      </c>
      <c r="G96" s="76"/>
      <c r="H96" s="25" t="e">
        <f>#REF!</f>
        <v>#REF!</v>
      </c>
      <c r="I96" s="25" t="e">
        <f>#REF!</f>
        <v>#REF!</v>
      </c>
      <c r="J96" s="25" t="e">
        <f>#REF!</f>
        <v>#REF!</v>
      </c>
      <c r="K96" s="25" t="e">
        <f>#REF!</f>
        <v>#REF!</v>
      </c>
      <c r="L96" s="25" t="e">
        <f>#REF!</f>
        <v>#REF!</v>
      </c>
      <c r="M96" s="25" t="e">
        <f>#REF!</f>
        <v>#REF!</v>
      </c>
      <c r="N96" s="25">
        <f t="shared" si="6"/>
        <v>5</v>
      </c>
      <c r="O96" s="25">
        <f t="shared" si="7"/>
        <v>3231.9</v>
      </c>
    </row>
    <row r="97" spans="1:15" s="26" customFormat="1" ht="13.2">
      <c r="A97" s="70">
        <v>77</v>
      </c>
      <c r="B97" s="72" t="s">
        <v>447</v>
      </c>
      <c r="C97" s="73" t="s">
        <v>305</v>
      </c>
      <c r="D97" s="74" t="s">
        <v>448</v>
      </c>
      <c r="E97" s="75">
        <v>2</v>
      </c>
      <c r="F97" s="74">
        <v>118.35000000000001</v>
      </c>
      <c r="G97" s="76"/>
      <c r="H97" s="25" t="e">
        <f>#REF!</f>
        <v>#REF!</v>
      </c>
      <c r="I97" s="25" t="e">
        <f>#REF!</f>
        <v>#REF!</v>
      </c>
      <c r="J97" s="25" t="e">
        <f>#REF!</f>
        <v>#REF!</v>
      </c>
      <c r="K97" s="25" t="e">
        <f>#REF!</f>
        <v>#REF!</v>
      </c>
      <c r="L97" s="25" t="e">
        <f>#REF!</f>
        <v>#REF!</v>
      </c>
      <c r="M97" s="25" t="e">
        <f>#REF!</f>
        <v>#REF!</v>
      </c>
      <c r="N97" s="25">
        <f t="shared" si="6"/>
        <v>2</v>
      </c>
      <c r="O97" s="25">
        <f t="shared" si="7"/>
        <v>118.35000000000001</v>
      </c>
    </row>
    <row r="98" spans="1:15" s="17" customFormat="1" ht="13.5" customHeight="1" thickBot="1"/>
    <row r="99" spans="1:15" s="17" customFormat="1" ht="26.25" customHeight="1">
      <c r="A99" s="92" t="s">
        <v>139</v>
      </c>
      <c r="B99" s="86" t="s">
        <v>32</v>
      </c>
      <c r="C99" s="97" t="s">
        <v>141</v>
      </c>
      <c r="D99" s="86" t="s">
        <v>142</v>
      </c>
      <c r="E99" s="86" t="s">
        <v>937</v>
      </c>
      <c r="F99" s="86"/>
      <c r="G99" s="87" t="s">
        <v>146</v>
      </c>
    </row>
    <row r="100" spans="1:15" s="17" customFormat="1" ht="12.75" customHeight="1">
      <c r="A100" s="93"/>
      <c r="B100" s="95"/>
      <c r="C100" s="98"/>
      <c r="D100" s="95"/>
      <c r="E100" s="90" t="s">
        <v>147</v>
      </c>
      <c r="F100" s="90" t="s">
        <v>148</v>
      </c>
      <c r="G100" s="88"/>
    </row>
    <row r="101" spans="1:15" s="17" customFormat="1" ht="13.5" customHeight="1" thickBot="1">
      <c r="A101" s="94"/>
      <c r="B101" s="96"/>
      <c r="C101" s="99"/>
      <c r="D101" s="96"/>
      <c r="E101" s="91"/>
      <c r="F101" s="91"/>
      <c r="G101" s="89"/>
    </row>
    <row r="102" spans="1:15" s="26" customFormat="1" ht="13.2">
      <c r="A102" s="70">
        <v>78</v>
      </c>
      <c r="B102" s="72" t="s">
        <v>449</v>
      </c>
      <c r="C102" s="73" t="s">
        <v>450</v>
      </c>
      <c r="D102" s="74" t="s">
        <v>451</v>
      </c>
      <c r="E102" s="75">
        <v>207</v>
      </c>
      <c r="F102" s="74">
        <v>2352.2400000000002</v>
      </c>
      <c r="G102" s="76"/>
      <c r="H102" s="25" t="e">
        <f>#REF!</f>
        <v>#REF!</v>
      </c>
      <c r="I102" s="25" t="e">
        <f>#REF!</f>
        <v>#REF!</v>
      </c>
      <c r="J102" s="25" t="e">
        <f>#REF!</f>
        <v>#REF!</v>
      </c>
      <c r="K102" s="25" t="e">
        <f>#REF!</f>
        <v>#REF!</v>
      </c>
      <c r="L102" s="25" t="e">
        <f>#REF!</f>
        <v>#REF!</v>
      </c>
      <c r="M102" s="25" t="e">
        <f>#REF!</f>
        <v>#REF!</v>
      </c>
      <c r="N102" s="25">
        <f t="shared" ref="N102:N117" si="8">E102</f>
        <v>207</v>
      </c>
      <c r="O102" s="25">
        <f t="shared" ref="O102:O117" si="9">F102</f>
        <v>2352.2400000000002</v>
      </c>
    </row>
    <row r="103" spans="1:15" s="26" customFormat="1" ht="26.4">
      <c r="A103" s="70">
        <v>79</v>
      </c>
      <c r="B103" s="72" t="s">
        <v>452</v>
      </c>
      <c r="C103" s="73" t="s">
        <v>298</v>
      </c>
      <c r="D103" s="74" t="s">
        <v>453</v>
      </c>
      <c r="E103" s="75">
        <v>19</v>
      </c>
      <c r="F103" s="74">
        <v>834.95</v>
      </c>
      <c r="G103" s="76"/>
      <c r="H103" s="25" t="e">
        <f>#REF!</f>
        <v>#REF!</v>
      </c>
      <c r="I103" s="25" t="e">
        <f>#REF!</f>
        <v>#REF!</v>
      </c>
      <c r="J103" s="25" t="e">
        <f>#REF!</f>
        <v>#REF!</v>
      </c>
      <c r="K103" s="25" t="e">
        <f>#REF!</f>
        <v>#REF!</v>
      </c>
      <c r="L103" s="25" t="e">
        <f>#REF!</f>
        <v>#REF!</v>
      </c>
      <c r="M103" s="25" t="e">
        <f>#REF!</f>
        <v>#REF!</v>
      </c>
      <c r="N103" s="25">
        <f t="shared" si="8"/>
        <v>19</v>
      </c>
      <c r="O103" s="25">
        <f t="shared" si="9"/>
        <v>834.95</v>
      </c>
    </row>
    <row r="104" spans="1:15" s="26" customFormat="1" ht="13.2">
      <c r="A104" s="70">
        <v>80</v>
      </c>
      <c r="B104" s="72" t="s">
        <v>454</v>
      </c>
      <c r="C104" s="73" t="s">
        <v>455</v>
      </c>
      <c r="D104" s="74" t="s">
        <v>456</v>
      </c>
      <c r="E104" s="75">
        <v>48</v>
      </c>
      <c r="F104" s="74">
        <v>1013.2800000000001</v>
      </c>
      <c r="G104" s="76"/>
      <c r="H104" s="25" t="e">
        <f>#REF!</f>
        <v>#REF!</v>
      </c>
      <c r="I104" s="25" t="e">
        <f>#REF!</f>
        <v>#REF!</v>
      </c>
      <c r="J104" s="25" t="e">
        <f>#REF!</f>
        <v>#REF!</v>
      </c>
      <c r="K104" s="25" t="e">
        <f>#REF!</f>
        <v>#REF!</v>
      </c>
      <c r="L104" s="25" t="e">
        <f>#REF!</f>
        <v>#REF!</v>
      </c>
      <c r="M104" s="25" t="e">
        <f>#REF!</f>
        <v>#REF!</v>
      </c>
      <c r="N104" s="25">
        <f t="shared" si="8"/>
        <v>48</v>
      </c>
      <c r="O104" s="25">
        <f t="shared" si="9"/>
        <v>1013.2800000000001</v>
      </c>
    </row>
    <row r="105" spans="1:15" s="26" customFormat="1" ht="13.2">
      <c r="A105" s="70">
        <v>81</v>
      </c>
      <c r="B105" s="72" t="s">
        <v>457</v>
      </c>
      <c r="C105" s="73" t="s">
        <v>295</v>
      </c>
      <c r="D105" s="74" t="s">
        <v>458</v>
      </c>
      <c r="E105" s="75">
        <v>500</v>
      </c>
      <c r="F105" s="74">
        <v>270</v>
      </c>
      <c r="G105" s="76"/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 t="e">
        <f>#REF!</f>
        <v>#REF!</v>
      </c>
      <c r="L105" s="25" t="e">
        <f>#REF!</f>
        <v>#REF!</v>
      </c>
      <c r="M105" s="25" t="e">
        <f>#REF!</f>
        <v>#REF!</v>
      </c>
      <c r="N105" s="25">
        <f t="shared" si="8"/>
        <v>500</v>
      </c>
      <c r="O105" s="25">
        <f t="shared" si="9"/>
        <v>270</v>
      </c>
    </row>
    <row r="106" spans="1:15" s="26" customFormat="1" ht="26.4">
      <c r="A106" s="70">
        <v>82</v>
      </c>
      <c r="B106" s="72" t="s">
        <v>459</v>
      </c>
      <c r="C106" s="73" t="s">
        <v>295</v>
      </c>
      <c r="D106" s="74" t="s">
        <v>460</v>
      </c>
      <c r="E106" s="75">
        <v>25</v>
      </c>
      <c r="F106" s="74">
        <v>719.30000000000007</v>
      </c>
      <c r="G106" s="76"/>
      <c r="H106" s="25" t="e">
        <f>#REF!</f>
        <v>#REF!</v>
      </c>
      <c r="I106" s="25" t="e">
        <f>#REF!</f>
        <v>#REF!</v>
      </c>
      <c r="J106" s="25" t="e">
        <f>#REF!</f>
        <v>#REF!</v>
      </c>
      <c r="K106" s="25" t="e">
        <f>#REF!</f>
        <v>#REF!</v>
      </c>
      <c r="L106" s="25" t="e">
        <f>#REF!</f>
        <v>#REF!</v>
      </c>
      <c r="M106" s="25" t="e">
        <f>#REF!</f>
        <v>#REF!</v>
      </c>
      <c r="N106" s="25">
        <f t="shared" si="8"/>
        <v>25</v>
      </c>
      <c r="O106" s="25">
        <f t="shared" si="9"/>
        <v>719.30000000000007</v>
      </c>
    </row>
    <row r="107" spans="1:15" s="26" customFormat="1" ht="13.2">
      <c r="A107" s="70">
        <v>83</v>
      </c>
      <c r="B107" s="72" t="s">
        <v>461</v>
      </c>
      <c r="C107" s="73" t="s">
        <v>295</v>
      </c>
      <c r="D107" s="74" t="s">
        <v>462</v>
      </c>
      <c r="E107" s="75">
        <v>498</v>
      </c>
      <c r="F107" s="74">
        <v>323807.2</v>
      </c>
      <c r="G107" s="76"/>
      <c r="H107" s="25" t="e">
        <f>#REF!</f>
        <v>#REF!</v>
      </c>
      <c r="I107" s="25" t="e">
        <f>#REF!</f>
        <v>#REF!</v>
      </c>
      <c r="J107" s="25" t="e">
        <f>#REF!</f>
        <v>#REF!</v>
      </c>
      <c r="K107" s="25" t="e">
        <f>#REF!</f>
        <v>#REF!</v>
      </c>
      <c r="L107" s="25" t="e">
        <f>#REF!</f>
        <v>#REF!</v>
      </c>
      <c r="M107" s="25" t="e">
        <f>#REF!</f>
        <v>#REF!</v>
      </c>
      <c r="N107" s="25">
        <f t="shared" si="8"/>
        <v>498</v>
      </c>
      <c r="O107" s="25">
        <f t="shared" si="9"/>
        <v>323807.2</v>
      </c>
    </row>
    <row r="108" spans="1:15" s="26" customFormat="1" ht="13.2">
      <c r="A108" s="70">
        <v>84</v>
      </c>
      <c r="B108" s="72" t="s">
        <v>463</v>
      </c>
      <c r="C108" s="73" t="s">
        <v>295</v>
      </c>
      <c r="D108" s="74" t="s">
        <v>464</v>
      </c>
      <c r="E108" s="75"/>
      <c r="F108" s="74"/>
      <c r="G108" s="76"/>
      <c r="H108" s="25" t="e">
        <f>#REF!</f>
        <v>#REF!</v>
      </c>
      <c r="I108" s="25" t="e">
        <f>#REF!</f>
        <v>#REF!</v>
      </c>
      <c r="J108" s="25" t="e">
        <f>#REF!</f>
        <v>#REF!</v>
      </c>
      <c r="K108" s="25" t="e">
        <f>#REF!</f>
        <v>#REF!</v>
      </c>
      <c r="L108" s="25" t="e">
        <f>#REF!</f>
        <v>#REF!</v>
      </c>
      <c r="M108" s="25" t="e">
        <f>#REF!</f>
        <v>#REF!</v>
      </c>
      <c r="N108" s="25">
        <f t="shared" si="8"/>
        <v>0</v>
      </c>
      <c r="O108" s="25">
        <f t="shared" si="9"/>
        <v>0</v>
      </c>
    </row>
    <row r="109" spans="1:15" s="26" customFormat="1" ht="13.2">
      <c r="A109" s="70">
        <v>85</v>
      </c>
      <c r="B109" s="72" t="s">
        <v>465</v>
      </c>
      <c r="C109" s="73" t="s">
        <v>295</v>
      </c>
      <c r="D109" s="74" t="s">
        <v>466</v>
      </c>
      <c r="E109" s="75">
        <v>154</v>
      </c>
      <c r="F109" s="74">
        <v>132308.45000000001</v>
      </c>
      <c r="G109" s="76"/>
      <c r="H109" s="25" t="e">
        <f>#REF!</f>
        <v>#REF!</v>
      </c>
      <c r="I109" s="25" t="e">
        <f>#REF!</f>
        <v>#REF!</v>
      </c>
      <c r="J109" s="25" t="e">
        <f>#REF!</f>
        <v>#REF!</v>
      </c>
      <c r="K109" s="25" t="e">
        <f>#REF!</f>
        <v>#REF!</v>
      </c>
      <c r="L109" s="25" t="e">
        <f>#REF!</f>
        <v>#REF!</v>
      </c>
      <c r="M109" s="25" t="e">
        <f>#REF!</f>
        <v>#REF!</v>
      </c>
      <c r="N109" s="25">
        <f t="shared" si="8"/>
        <v>154</v>
      </c>
      <c r="O109" s="25">
        <f t="shared" si="9"/>
        <v>132308.45000000001</v>
      </c>
    </row>
    <row r="110" spans="1:15" s="26" customFormat="1" ht="13.2">
      <c r="A110" s="70">
        <v>86</v>
      </c>
      <c r="B110" s="72" t="s">
        <v>467</v>
      </c>
      <c r="C110" s="73" t="s">
        <v>295</v>
      </c>
      <c r="D110" s="74" t="s">
        <v>468</v>
      </c>
      <c r="E110" s="75">
        <v>252</v>
      </c>
      <c r="F110" s="74">
        <v>187164.96000000002</v>
      </c>
      <c r="G110" s="76"/>
      <c r="H110" s="25" t="e">
        <f>#REF!</f>
        <v>#REF!</v>
      </c>
      <c r="I110" s="25" t="e">
        <f>#REF!</f>
        <v>#REF!</v>
      </c>
      <c r="J110" s="25" t="e">
        <f>#REF!</f>
        <v>#REF!</v>
      </c>
      <c r="K110" s="25" t="e">
        <f>#REF!</f>
        <v>#REF!</v>
      </c>
      <c r="L110" s="25" t="e">
        <f>#REF!</f>
        <v>#REF!</v>
      </c>
      <c r="M110" s="25" t="e">
        <f>#REF!</f>
        <v>#REF!</v>
      </c>
      <c r="N110" s="25">
        <f t="shared" si="8"/>
        <v>252</v>
      </c>
      <c r="O110" s="25">
        <f t="shared" si="9"/>
        <v>187164.96000000002</v>
      </c>
    </row>
    <row r="111" spans="1:15" s="26" customFormat="1" ht="13.2">
      <c r="A111" s="70">
        <v>87</v>
      </c>
      <c r="B111" s="72" t="s">
        <v>469</v>
      </c>
      <c r="C111" s="73" t="s">
        <v>295</v>
      </c>
      <c r="D111" s="74" t="s">
        <v>470</v>
      </c>
      <c r="E111" s="75">
        <v>548</v>
      </c>
      <c r="F111" s="74">
        <v>417238.44</v>
      </c>
      <c r="G111" s="76"/>
      <c r="H111" s="25" t="e">
        <f>#REF!</f>
        <v>#REF!</v>
      </c>
      <c r="I111" s="25" t="e">
        <f>#REF!</f>
        <v>#REF!</v>
      </c>
      <c r="J111" s="25" t="e">
        <f>#REF!</f>
        <v>#REF!</v>
      </c>
      <c r="K111" s="25" t="e">
        <f>#REF!</f>
        <v>#REF!</v>
      </c>
      <c r="L111" s="25" t="e">
        <f>#REF!</f>
        <v>#REF!</v>
      </c>
      <c r="M111" s="25" t="e">
        <f>#REF!</f>
        <v>#REF!</v>
      </c>
      <c r="N111" s="25">
        <f t="shared" si="8"/>
        <v>548</v>
      </c>
      <c r="O111" s="25">
        <f t="shared" si="9"/>
        <v>417238.44</v>
      </c>
    </row>
    <row r="112" spans="1:15" s="26" customFormat="1" ht="13.2">
      <c r="A112" s="70">
        <v>88</v>
      </c>
      <c r="B112" s="72" t="s">
        <v>471</v>
      </c>
      <c r="C112" s="73" t="s">
        <v>295</v>
      </c>
      <c r="D112" s="74" t="s">
        <v>472</v>
      </c>
      <c r="E112" s="75"/>
      <c r="F112" s="74"/>
      <c r="G112" s="76"/>
      <c r="H112" s="25" t="e">
        <f>#REF!</f>
        <v>#REF!</v>
      </c>
      <c r="I112" s="25" t="e">
        <f>#REF!</f>
        <v>#REF!</v>
      </c>
      <c r="J112" s="25" t="e">
        <f>#REF!</f>
        <v>#REF!</v>
      </c>
      <c r="K112" s="25" t="e">
        <f>#REF!</f>
        <v>#REF!</v>
      </c>
      <c r="L112" s="25" t="e">
        <f>#REF!</f>
        <v>#REF!</v>
      </c>
      <c r="M112" s="25" t="e">
        <f>#REF!</f>
        <v>#REF!</v>
      </c>
      <c r="N112" s="25">
        <f t="shared" si="8"/>
        <v>0</v>
      </c>
      <c r="O112" s="25">
        <f t="shared" si="9"/>
        <v>0</v>
      </c>
    </row>
    <row r="113" spans="1:15" s="26" customFormat="1" ht="26.4">
      <c r="A113" s="70">
        <v>89</v>
      </c>
      <c r="B113" s="72" t="s">
        <v>473</v>
      </c>
      <c r="C113" s="73" t="s">
        <v>295</v>
      </c>
      <c r="D113" s="74" t="s">
        <v>474</v>
      </c>
      <c r="E113" s="75">
        <v>1162</v>
      </c>
      <c r="F113" s="74">
        <v>31934.66</v>
      </c>
      <c r="G113" s="76"/>
      <c r="H113" s="25" t="e">
        <f>#REF!</f>
        <v>#REF!</v>
      </c>
      <c r="I113" s="25" t="e">
        <f>#REF!</f>
        <v>#REF!</v>
      </c>
      <c r="J113" s="25" t="e">
        <f>#REF!</f>
        <v>#REF!</v>
      </c>
      <c r="K113" s="25" t="e">
        <f>#REF!</f>
        <v>#REF!</v>
      </c>
      <c r="L113" s="25" t="e">
        <f>#REF!</f>
        <v>#REF!</v>
      </c>
      <c r="M113" s="25" t="e">
        <f>#REF!</f>
        <v>#REF!</v>
      </c>
      <c r="N113" s="25">
        <f t="shared" si="8"/>
        <v>1162</v>
      </c>
      <c r="O113" s="25">
        <f t="shared" si="9"/>
        <v>31934.66</v>
      </c>
    </row>
    <row r="114" spans="1:15" s="26" customFormat="1" ht="26.4">
      <c r="A114" s="70">
        <v>90</v>
      </c>
      <c r="B114" s="72" t="s">
        <v>475</v>
      </c>
      <c r="C114" s="73" t="s">
        <v>295</v>
      </c>
      <c r="D114" s="74" t="s">
        <v>474</v>
      </c>
      <c r="E114" s="75">
        <v>1228</v>
      </c>
      <c r="F114" s="74">
        <v>33748.51</v>
      </c>
      <c r="G114" s="76"/>
      <c r="H114" s="25" t="e">
        <f>#REF!</f>
        <v>#REF!</v>
      </c>
      <c r="I114" s="25" t="e">
        <f>#REF!</f>
        <v>#REF!</v>
      </c>
      <c r="J114" s="25" t="e">
        <f>#REF!</f>
        <v>#REF!</v>
      </c>
      <c r="K114" s="25" t="e">
        <f>#REF!</f>
        <v>#REF!</v>
      </c>
      <c r="L114" s="25" t="e">
        <f>#REF!</f>
        <v>#REF!</v>
      </c>
      <c r="M114" s="25" t="e">
        <f>#REF!</f>
        <v>#REF!</v>
      </c>
      <c r="N114" s="25">
        <f t="shared" si="8"/>
        <v>1228</v>
      </c>
      <c r="O114" s="25">
        <f t="shared" si="9"/>
        <v>33748.51</v>
      </c>
    </row>
    <row r="115" spans="1:15" s="26" customFormat="1" ht="26.4">
      <c r="A115" s="70">
        <v>91</v>
      </c>
      <c r="B115" s="72" t="s">
        <v>476</v>
      </c>
      <c r="C115" s="73" t="s">
        <v>295</v>
      </c>
      <c r="D115" s="74" t="s">
        <v>477</v>
      </c>
      <c r="E115" s="75">
        <v>15</v>
      </c>
      <c r="F115" s="74">
        <v>401.25</v>
      </c>
      <c r="G115" s="76"/>
      <c r="H115" s="25" t="e">
        <f>#REF!</f>
        <v>#REF!</v>
      </c>
      <c r="I115" s="25" t="e">
        <f>#REF!</f>
        <v>#REF!</v>
      </c>
      <c r="J115" s="25" t="e">
        <f>#REF!</f>
        <v>#REF!</v>
      </c>
      <c r="K115" s="25" t="e">
        <f>#REF!</f>
        <v>#REF!</v>
      </c>
      <c r="L115" s="25" t="e">
        <f>#REF!</f>
        <v>#REF!</v>
      </c>
      <c r="M115" s="25" t="e">
        <f>#REF!</f>
        <v>#REF!</v>
      </c>
      <c r="N115" s="25">
        <f t="shared" si="8"/>
        <v>15</v>
      </c>
      <c r="O115" s="25">
        <f t="shared" si="9"/>
        <v>401.25</v>
      </c>
    </row>
    <row r="116" spans="1:15" s="26" customFormat="1" ht="26.4">
      <c r="A116" s="70">
        <v>92</v>
      </c>
      <c r="B116" s="72" t="s">
        <v>478</v>
      </c>
      <c r="C116" s="73" t="s">
        <v>295</v>
      </c>
      <c r="D116" s="74" t="s">
        <v>477</v>
      </c>
      <c r="E116" s="75">
        <v>15</v>
      </c>
      <c r="F116" s="74">
        <v>401.25</v>
      </c>
      <c r="G116" s="76"/>
      <c r="H116" s="25" t="e">
        <f>#REF!</f>
        <v>#REF!</v>
      </c>
      <c r="I116" s="25" t="e">
        <f>#REF!</f>
        <v>#REF!</v>
      </c>
      <c r="J116" s="25" t="e">
        <f>#REF!</f>
        <v>#REF!</v>
      </c>
      <c r="K116" s="25" t="e">
        <f>#REF!</f>
        <v>#REF!</v>
      </c>
      <c r="L116" s="25" t="e">
        <f>#REF!</f>
        <v>#REF!</v>
      </c>
      <c r="M116" s="25" t="e">
        <f>#REF!</f>
        <v>#REF!</v>
      </c>
      <c r="N116" s="25">
        <f t="shared" si="8"/>
        <v>15</v>
      </c>
      <c r="O116" s="25">
        <f t="shared" si="9"/>
        <v>401.25</v>
      </c>
    </row>
    <row r="117" spans="1:15" s="26" customFormat="1" ht="13.2">
      <c r="A117" s="70">
        <v>93</v>
      </c>
      <c r="B117" s="72" t="s">
        <v>479</v>
      </c>
      <c r="C117" s="73" t="s">
        <v>298</v>
      </c>
      <c r="D117" s="74" t="s">
        <v>480</v>
      </c>
      <c r="E117" s="75">
        <v>6</v>
      </c>
      <c r="F117" s="74">
        <v>1605.3600000000001</v>
      </c>
      <c r="G117" s="76"/>
      <c r="H117" s="25" t="e">
        <f>#REF!</f>
        <v>#REF!</v>
      </c>
      <c r="I117" s="25" t="e">
        <f>#REF!</f>
        <v>#REF!</v>
      </c>
      <c r="J117" s="25" t="e">
        <f>#REF!</f>
        <v>#REF!</v>
      </c>
      <c r="K117" s="25" t="e">
        <f>#REF!</f>
        <v>#REF!</v>
      </c>
      <c r="L117" s="25" t="e">
        <f>#REF!</f>
        <v>#REF!</v>
      </c>
      <c r="M117" s="25" t="e">
        <f>#REF!</f>
        <v>#REF!</v>
      </c>
      <c r="N117" s="25">
        <f t="shared" si="8"/>
        <v>6</v>
      </c>
      <c r="O117" s="25">
        <f t="shared" si="9"/>
        <v>1605.3600000000001</v>
      </c>
    </row>
    <row r="118" spans="1:15" s="17" customFormat="1" ht="13.5" customHeight="1" thickBot="1"/>
    <row r="119" spans="1:15" s="17" customFormat="1" ht="26.25" customHeight="1">
      <c r="A119" s="92" t="s">
        <v>139</v>
      </c>
      <c r="B119" s="86" t="s">
        <v>32</v>
      </c>
      <c r="C119" s="97" t="s">
        <v>141</v>
      </c>
      <c r="D119" s="86" t="s">
        <v>142</v>
      </c>
      <c r="E119" s="86" t="s">
        <v>937</v>
      </c>
      <c r="F119" s="86"/>
      <c r="G119" s="87" t="s">
        <v>146</v>
      </c>
    </row>
    <row r="120" spans="1:15" s="17" customFormat="1" ht="12.75" customHeight="1">
      <c r="A120" s="93"/>
      <c r="B120" s="95"/>
      <c r="C120" s="98"/>
      <c r="D120" s="95"/>
      <c r="E120" s="90" t="s">
        <v>147</v>
      </c>
      <c r="F120" s="90" t="s">
        <v>148</v>
      </c>
      <c r="G120" s="88"/>
    </row>
    <row r="121" spans="1:15" s="17" customFormat="1" ht="13.5" customHeight="1" thickBot="1">
      <c r="A121" s="94"/>
      <c r="B121" s="96"/>
      <c r="C121" s="99"/>
      <c r="D121" s="96"/>
      <c r="E121" s="91"/>
      <c r="F121" s="91"/>
      <c r="G121" s="89"/>
    </row>
    <row r="122" spans="1:15" s="26" customFormat="1" ht="26.4">
      <c r="A122" s="70">
        <v>94</v>
      </c>
      <c r="B122" s="72" t="s">
        <v>481</v>
      </c>
      <c r="C122" s="73" t="s">
        <v>298</v>
      </c>
      <c r="D122" s="74" t="s">
        <v>482</v>
      </c>
      <c r="E122" s="75">
        <v>1</v>
      </c>
      <c r="F122" s="74">
        <v>3276.61</v>
      </c>
      <c r="G122" s="76"/>
      <c r="H122" s="25" t="e">
        <f>#REF!</f>
        <v>#REF!</v>
      </c>
      <c r="I122" s="25" t="e">
        <f>#REF!</f>
        <v>#REF!</v>
      </c>
      <c r="J122" s="25" t="e">
        <f>#REF!</f>
        <v>#REF!</v>
      </c>
      <c r="K122" s="25" t="e">
        <f>#REF!</f>
        <v>#REF!</v>
      </c>
      <c r="L122" s="25" t="e">
        <f>#REF!</f>
        <v>#REF!</v>
      </c>
      <c r="M122" s="25" t="e">
        <f>#REF!</f>
        <v>#REF!</v>
      </c>
      <c r="N122" s="25">
        <f t="shared" ref="N122:N140" si="10">E122</f>
        <v>1</v>
      </c>
      <c r="O122" s="25">
        <f t="shared" ref="O122:O140" si="11">F122</f>
        <v>3276.61</v>
      </c>
    </row>
    <row r="123" spans="1:15" s="26" customFormat="1" ht="13.2">
      <c r="A123" s="70">
        <v>95</v>
      </c>
      <c r="B123" s="72" t="s">
        <v>483</v>
      </c>
      <c r="C123" s="73" t="s">
        <v>298</v>
      </c>
      <c r="D123" s="74" t="s">
        <v>484</v>
      </c>
      <c r="E123" s="75">
        <v>9</v>
      </c>
      <c r="F123" s="74">
        <v>27562.77</v>
      </c>
      <c r="G123" s="76"/>
      <c r="H123" s="25" t="e">
        <f>#REF!</f>
        <v>#REF!</v>
      </c>
      <c r="I123" s="25" t="e">
        <f>#REF!</f>
        <v>#REF!</v>
      </c>
      <c r="J123" s="25" t="e">
        <f>#REF!</f>
        <v>#REF!</v>
      </c>
      <c r="K123" s="25" t="e">
        <f>#REF!</f>
        <v>#REF!</v>
      </c>
      <c r="L123" s="25" t="e">
        <f>#REF!</f>
        <v>#REF!</v>
      </c>
      <c r="M123" s="25" t="e">
        <f>#REF!</f>
        <v>#REF!</v>
      </c>
      <c r="N123" s="25">
        <f t="shared" si="10"/>
        <v>9</v>
      </c>
      <c r="O123" s="25">
        <f t="shared" si="11"/>
        <v>27562.77</v>
      </c>
    </row>
    <row r="124" spans="1:15" s="26" customFormat="1" ht="13.2">
      <c r="A124" s="70">
        <v>96</v>
      </c>
      <c r="B124" s="72" t="s">
        <v>485</v>
      </c>
      <c r="C124" s="73" t="s">
        <v>305</v>
      </c>
      <c r="D124" s="74" t="s">
        <v>486</v>
      </c>
      <c r="E124" s="75">
        <v>1</v>
      </c>
      <c r="F124" s="74">
        <v>83.9</v>
      </c>
      <c r="G124" s="76"/>
      <c r="H124" s="25" t="e">
        <f>#REF!</f>
        <v>#REF!</v>
      </c>
      <c r="I124" s="25" t="e">
        <f>#REF!</f>
        <v>#REF!</v>
      </c>
      <c r="J124" s="25" t="e">
        <f>#REF!</f>
        <v>#REF!</v>
      </c>
      <c r="K124" s="25" t="e">
        <f>#REF!</f>
        <v>#REF!</v>
      </c>
      <c r="L124" s="25" t="e">
        <f>#REF!</f>
        <v>#REF!</v>
      </c>
      <c r="M124" s="25" t="e">
        <f>#REF!</f>
        <v>#REF!</v>
      </c>
      <c r="N124" s="25">
        <f t="shared" si="10"/>
        <v>1</v>
      </c>
      <c r="O124" s="25">
        <f t="shared" si="11"/>
        <v>83.9</v>
      </c>
    </row>
    <row r="125" spans="1:15" s="26" customFormat="1" ht="13.2">
      <c r="A125" s="70">
        <v>97</v>
      </c>
      <c r="B125" s="72" t="s">
        <v>487</v>
      </c>
      <c r="C125" s="73" t="s">
        <v>305</v>
      </c>
      <c r="D125" s="74" t="s">
        <v>488</v>
      </c>
      <c r="E125" s="75">
        <v>3</v>
      </c>
      <c r="F125" s="74">
        <v>42.580000000000005</v>
      </c>
      <c r="G125" s="76"/>
      <c r="H125" s="25" t="e">
        <f>#REF!</f>
        <v>#REF!</v>
      </c>
      <c r="I125" s="25" t="e">
        <f>#REF!</f>
        <v>#REF!</v>
      </c>
      <c r="J125" s="25" t="e">
        <f>#REF!</f>
        <v>#REF!</v>
      </c>
      <c r="K125" s="25" t="e">
        <f>#REF!</f>
        <v>#REF!</v>
      </c>
      <c r="L125" s="25" t="e">
        <f>#REF!</f>
        <v>#REF!</v>
      </c>
      <c r="M125" s="25" t="e">
        <f>#REF!</f>
        <v>#REF!</v>
      </c>
      <c r="N125" s="25">
        <f t="shared" si="10"/>
        <v>3</v>
      </c>
      <c r="O125" s="25">
        <f t="shared" si="11"/>
        <v>42.580000000000005</v>
      </c>
    </row>
    <row r="126" spans="1:15" s="26" customFormat="1" ht="13.2">
      <c r="A126" s="70">
        <v>98</v>
      </c>
      <c r="B126" s="72" t="s">
        <v>489</v>
      </c>
      <c r="C126" s="73" t="s">
        <v>490</v>
      </c>
      <c r="D126" s="74">
        <v>175</v>
      </c>
      <c r="E126" s="75">
        <v>2</v>
      </c>
      <c r="F126" s="74">
        <v>350</v>
      </c>
      <c r="G126" s="76"/>
      <c r="H126" s="25" t="e">
        <f>#REF!</f>
        <v>#REF!</v>
      </c>
      <c r="I126" s="25" t="e">
        <f>#REF!</f>
        <v>#REF!</v>
      </c>
      <c r="J126" s="25" t="e">
        <f>#REF!</f>
        <v>#REF!</v>
      </c>
      <c r="K126" s="25" t="e">
        <f>#REF!</f>
        <v>#REF!</v>
      </c>
      <c r="L126" s="25" t="e">
        <f>#REF!</f>
        <v>#REF!</v>
      </c>
      <c r="M126" s="25" t="e">
        <f>#REF!</f>
        <v>#REF!</v>
      </c>
      <c r="N126" s="25">
        <f t="shared" si="10"/>
        <v>2</v>
      </c>
      <c r="O126" s="25">
        <f t="shared" si="11"/>
        <v>350</v>
      </c>
    </row>
    <row r="127" spans="1:15" s="26" customFormat="1" ht="13.2">
      <c r="A127" s="70">
        <v>99</v>
      </c>
      <c r="B127" s="72" t="s">
        <v>491</v>
      </c>
      <c r="C127" s="73" t="s">
        <v>295</v>
      </c>
      <c r="D127" s="74">
        <v>280</v>
      </c>
      <c r="E127" s="75">
        <v>20</v>
      </c>
      <c r="F127" s="74">
        <v>5600</v>
      </c>
      <c r="G127" s="76"/>
      <c r="H127" s="25" t="e">
        <f>#REF!</f>
        <v>#REF!</v>
      </c>
      <c r="I127" s="25" t="e">
        <f>#REF!</f>
        <v>#REF!</v>
      </c>
      <c r="J127" s="25" t="e">
        <f>#REF!</f>
        <v>#REF!</v>
      </c>
      <c r="K127" s="25" t="e">
        <f>#REF!</f>
        <v>#REF!</v>
      </c>
      <c r="L127" s="25" t="e">
        <f>#REF!</f>
        <v>#REF!</v>
      </c>
      <c r="M127" s="25" t="e">
        <f>#REF!</f>
        <v>#REF!</v>
      </c>
      <c r="N127" s="25">
        <f t="shared" si="10"/>
        <v>20</v>
      </c>
      <c r="O127" s="25">
        <f t="shared" si="11"/>
        <v>5600</v>
      </c>
    </row>
    <row r="128" spans="1:15" s="26" customFormat="1" ht="26.4">
      <c r="A128" s="70">
        <v>100</v>
      </c>
      <c r="B128" s="72" t="s">
        <v>492</v>
      </c>
      <c r="C128" s="73" t="s">
        <v>295</v>
      </c>
      <c r="D128" s="74">
        <v>270</v>
      </c>
      <c r="E128" s="75">
        <v>36</v>
      </c>
      <c r="F128" s="74">
        <v>9720</v>
      </c>
      <c r="G128" s="76"/>
      <c r="H128" s="25" t="e">
        <f>#REF!</f>
        <v>#REF!</v>
      </c>
      <c r="I128" s="25" t="e">
        <f>#REF!</f>
        <v>#REF!</v>
      </c>
      <c r="J128" s="25" t="e">
        <f>#REF!</f>
        <v>#REF!</v>
      </c>
      <c r="K128" s="25" t="e">
        <f>#REF!</f>
        <v>#REF!</v>
      </c>
      <c r="L128" s="25" t="e">
        <f>#REF!</f>
        <v>#REF!</v>
      </c>
      <c r="M128" s="25" t="e">
        <f>#REF!</f>
        <v>#REF!</v>
      </c>
      <c r="N128" s="25">
        <f t="shared" si="10"/>
        <v>36</v>
      </c>
      <c r="O128" s="25">
        <f t="shared" si="11"/>
        <v>9720</v>
      </c>
    </row>
    <row r="129" spans="1:15" s="26" customFormat="1" ht="13.2">
      <c r="A129" s="70">
        <v>101</v>
      </c>
      <c r="B129" s="72" t="s">
        <v>493</v>
      </c>
      <c r="C129" s="73" t="s">
        <v>295</v>
      </c>
      <c r="D129" s="74" t="s">
        <v>494</v>
      </c>
      <c r="E129" s="75">
        <v>3</v>
      </c>
      <c r="F129" s="74">
        <v>1403.14</v>
      </c>
      <c r="G129" s="76"/>
      <c r="H129" s="25" t="e">
        <f>#REF!</f>
        <v>#REF!</v>
      </c>
      <c r="I129" s="25" t="e">
        <f>#REF!</f>
        <v>#REF!</v>
      </c>
      <c r="J129" s="25" t="e">
        <f>#REF!</f>
        <v>#REF!</v>
      </c>
      <c r="K129" s="25" t="e">
        <f>#REF!</f>
        <v>#REF!</v>
      </c>
      <c r="L129" s="25" t="e">
        <f>#REF!</f>
        <v>#REF!</v>
      </c>
      <c r="M129" s="25" t="e">
        <f>#REF!</f>
        <v>#REF!</v>
      </c>
      <c r="N129" s="25">
        <f t="shared" si="10"/>
        <v>3</v>
      </c>
      <c r="O129" s="25">
        <f t="shared" si="11"/>
        <v>1403.14</v>
      </c>
    </row>
    <row r="130" spans="1:15" s="26" customFormat="1" ht="13.2">
      <c r="A130" s="70">
        <v>102</v>
      </c>
      <c r="B130" s="72" t="s">
        <v>495</v>
      </c>
      <c r="C130" s="73" t="s">
        <v>295</v>
      </c>
      <c r="D130" s="74">
        <v>270</v>
      </c>
      <c r="E130" s="75"/>
      <c r="F130" s="74"/>
      <c r="G130" s="76"/>
      <c r="H130" s="25" t="e">
        <f>#REF!</f>
        <v>#REF!</v>
      </c>
      <c r="I130" s="25" t="e">
        <f>#REF!</f>
        <v>#REF!</v>
      </c>
      <c r="J130" s="25" t="e">
        <f>#REF!</f>
        <v>#REF!</v>
      </c>
      <c r="K130" s="25" t="e">
        <f>#REF!</f>
        <v>#REF!</v>
      </c>
      <c r="L130" s="25" t="e">
        <f>#REF!</f>
        <v>#REF!</v>
      </c>
      <c r="M130" s="25" t="e">
        <f>#REF!</f>
        <v>#REF!</v>
      </c>
      <c r="N130" s="25">
        <f t="shared" si="10"/>
        <v>0</v>
      </c>
      <c r="O130" s="25">
        <f t="shared" si="11"/>
        <v>0</v>
      </c>
    </row>
    <row r="131" spans="1:15" s="26" customFormat="1" ht="13.2">
      <c r="A131" s="70">
        <v>103</v>
      </c>
      <c r="B131" s="72" t="s">
        <v>496</v>
      </c>
      <c r="C131" s="73" t="s">
        <v>295</v>
      </c>
      <c r="D131" s="74">
        <v>441</v>
      </c>
      <c r="E131" s="75"/>
      <c r="F131" s="74"/>
      <c r="G131" s="76"/>
      <c r="H131" s="25" t="e">
        <f>#REF!</f>
        <v>#REF!</v>
      </c>
      <c r="I131" s="25" t="e">
        <f>#REF!</f>
        <v>#REF!</v>
      </c>
      <c r="J131" s="25" t="e">
        <f>#REF!</f>
        <v>#REF!</v>
      </c>
      <c r="K131" s="25" t="e">
        <f>#REF!</f>
        <v>#REF!</v>
      </c>
      <c r="L131" s="25" t="e">
        <f>#REF!</f>
        <v>#REF!</v>
      </c>
      <c r="M131" s="25" t="e">
        <f>#REF!</f>
        <v>#REF!</v>
      </c>
      <c r="N131" s="25">
        <f t="shared" si="10"/>
        <v>0</v>
      </c>
      <c r="O131" s="25">
        <f t="shared" si="11"/>
        <v>0</v>
      </c>
    </row>
    <row r="132" spans="1:15" s="26" customFormat="1" ht="13.2">
      <c r="A132" s="70">
        <v>104</v>
      </c>
      <c r="B132" s="72" t="s">
        <v>497</v>
      </c>
      <c r="C132" s="73" t="s">
        <v>305</v>
      </c>
      <c r="D132" s="74" t="s">
        <v>498</v>
      </c>
      <c r="E132" s="75">
        <v>5</v>
      </c>
      <c r="F132" s="74">
        <v>690.12</v>
      </c>
      <c r="G132" s="76"/>
      <c r="H132" s="25" t="e">
        <f>#REF!</f>
        <v>#REF!</v>
      </c>
      <c r="I132" s="25" t="e">
        <f>#REF!</f>
        <v>#REF!</v>
      </c>
      <c r="J132" s="25" t="e">
        <f>#REF!</f>
        <v>#REF!</v>
      </c>
      <c r="K132" s="25" t="e">
        <f>#REF!</f>
        <v>#REF!</v>
      </c>
      <c r="L132" s="25" t="e">
        <f>#REF!</f>
        <v>#REF!</v>
      </c>
      <c r="M132" s="25" t="e">
        <f>#REF!</f>
        <v>#REF!</v>
      </c>
      <c r="N132" s="25">
        <f t="shared" si="10"/>
        <v>5</v>
      </c>
      <c r="O132" s="25">
        <f t="shared" si="11"/>
        <v>690.12</v>
      </c>
    </row>
    <row r="133" spans="1:15" s="26" customFormat="1" ht="13.2">
      <c r="A133" s="70">
        <v>105</v>
      </c>
      <c r="B133" s="72" t="s">
        <v>499</v>
      </c>
      <c r="C133" s="73" t="s">
        <v>305</v>
      </c>
      <c r="D133" s="74" t="s">
        <v>500</v>
      </c>
      <c r="E133" s="75">
        <v>13</v>
      </c>
      <c r="F133" s="74">
        <v>275.88</v>
      </c>
      <c r="G133" s="76"/>
      <c r="H133" s="25" t="e">
        <f>#REF!</f>
        <v>#REF!</v>
      </c>
      <c r="I133" s="25" t="e">
        <f>#REF!</f>
        <v>#REF!</v>
      </c>
      <c r="J133" s="25" t="e">
        <f>#REF!</f>
        <v>#REF!</v>
      </c>
      <c r="K133" s="25" t="e">
        <f>#REF!</f>
        <v>#REF!</v>
      </c>
      <c r="L133" s="25" t="e">
        <f>#REF!</f>
        <v>#REF!</v>
      </c>
      <c r="M133" s="25" t="e">
        <f>#REF!</f>
        <v>#REF!</v>
      </c>
      <c r="N133" s="25">
        <f t="shared" si="10"/>
        <v>13</v>
      </c>
      <c r="O133" s="25">
        <f t="shared" si="11"/>
        <v>275.88</v>
      </c>
    </row>
    <row r="134" spans="1:15" s="26" customFormat="1" ht="26.4">
      <c r="A134" s="70">
        <v>106</v>
      </c>
      <c r="B134" s="72" t="s">
        <v>501</v>
      </c>
      <c r="C134" s="73" t="s">
        <v>373</v>
      </c>
      <c r="D134" s="74" t="s">
        <v>502</v>
      </c>
      <c r="E134" s="75">
        <v>10</v>
      </c>
      <c r="F134" s="74">
        <v>208.11</v>
      </c>
      <c r="G134" s="76"/>
      <c r="H134" s="25" t="e">
        <f>#REF!</f>
        <v>#REF!</v>
      </c>
      <c r="I134" s="25" t="e">
        <f>#REF!</f>
        <v>#REF!</v>
      </c>
      <c r="J134" s="25" t="e">
        <f>#REF!</f>
        <v>#REF!</v>
      </c>
      <c r="K134" s="25" t="e">
        <f>#REF!</f>
        <v>#REF!</v>
      </c>
      <c r="L134" s="25" t="e">
        <f>#REF!</f>
        <v>#REF!</v>
      </c>
      <c r="M134" s="25" t="e">
        <f>#REF!</f>
        <v>#REF!</v>
      </c>
      <c r="N134" s="25">
        <f t="shared" si="10"/>
        <v>10</v>
      </c>
      <c r="O134" s="25">
        <f t="shared" si="11"/>
        <v>208.11</v>
      </c>
    </row>
    <row r="135" spans="1:15" s="26" customFormat="1" ht="26.4">
      <c r="A135" s="70">
        <v>107</v>
      </c>
      <c r="B135" s="72" t="s">
        <v>503</v>
      </c>
      <c r="C135" s="73" t="s">
        <v>298</v>
      </c>
      <c r="D135" s="74" t="s">
        <v>504</v>
      </c>
      <c r="E135" s="75">
        <v>5</v>
      </c>
      <c r="F135" s="74">
        <v>278.95</v>
      </c>
      <c r="G135" s="76"/>
      <c r="H135" s="25" t="e">
        <f>#REF!</f>
        <v>#REF!</v>
      </c>
      <c r="I135" s="25" t="e">
        <f>#REF!</f>
        <v>#REF!</v>
      </c>
      <c r="J135" s="25" t="e">
        <f>#REF!</f>
        <v>#REF!</v>
      </c>
      <c r="K135" s="25" t="e">
        <f>#REF!</f>
        <v>#REF!</v>
      </c>
      <c r="L135" s="25" t="e">
        <f>#REF!</f>
        <v>#REF!</v>
      </c>
      <c r="M135" s="25" t="e">
        <f>#REF!</f>
        <v>#REF!</v>
      </c>
      <c r="N135" s="25">
        <f t="shared" si="10"/>
        <v>5</v>
      </c>
      <c r="O135" s="25">
        <f t="shared" si="11"/>
        <v>278.95</v>
      </c>
    </row>
    <row r="136" spans="1:15" s="26" customFormat="1" ht="26.4">
      <c r="A136" s="70">
        <v>108</v>
      </c>
      <c r="B136" s="72" t="s">
        <v>505</v>
      </c>
      <c r="C136" s="73" t="s">
        <v>298</v>
      </c>
      <c r="D136" s="74" t="s">
        <v>506</v>
      </c>
      <c r="E136" s="75">
        <v>2</v>
      </c>
      <c r="F136" s="74">
        <v>32.42</v>
      </c>
      <c r="G136" s="76"/>
      <c r="H136" s="25" t="e">
        <f>#REF!</f>
        <v>#REF!</v>
      </c>
      <c r="I136" s="25" t="e">
        <f>#REF!</f>
        <v>#REF!</v>
      </c>
      <c r="J136" s="25" t="e">
        <f>#REF!</f>
        <v>#REF!</v>
      </c>
      <c r="K136" s="25" t="e">
        <f>#REF!</f>
        <v>#REF!</v>
      </c>
      <c r="L136" s="25" t="e">
        <f>#REF!</f>
        <v>#REF!</v>
      </c>
      <c r="M136" s="25" t="e">
        <f>#REF!</f>
        <v>#REF!</v>
      </c>
      <c r="N136" s="25">
        <f t="shared" si="10"/>
        <v>2</v>
      </c>
      <c r="O136" s="25">
        <f t="shared" si="11"/>
        <v>32.42</v>
      </c>
    </row>
    <row r="137" spans="1:15" s="26" customFormat="1" ht="13.2">
      <c r="A137" s="70">
        <v>109</v>
      </c>
      <c r="B137" s="72" t="s">
        <v>507</v>
      </c>
      <c r="C137" s="73" t="s">
        <v>305</v>
      </c>
      <c r="D137" s="74" t="s">
        <v>508</v>
      </c>
      <c r="E137" s="75">
        <v>51</v>
      </c>
      <c r="F137" s="74">
        <v>3837.4300000000003</v>
      </c>
      <c r="G137" s="76"/>
      <c r="H137" s="25" t="e">
        <f>#REF!</f>
        <v>#REF!</v>
      </c>
      <c r="I137" s="25" t="e">
        <f>#REF!</f>
        <v>#REF!</v>
      </c>
      <c r="J137" s="25" t="e">
        <f>#REF!</f>
        <v>#REF!</v>
      </c>
      <c r="K137" s="25" t="e">
        <f>#REF!</f>
        <v>#REF!</v>
      </c>
      <c r="L137" s="25" t="e">
        <f>#REF!</f>
        <v>#REF!</v>
      </c>
      <c r="M137" s="25" t="e">
        <f>#REF!</f>
        <v>#REF!</v>
      </c>
      <c r="N137" s="25">
        <f t="shared" si="10"/>
        <v>51</v>
      </c>
      <c r="O137" s="25">
        <f t="shared" si="11"/>
        <v>3837.4300000000003</v>
      </c>
    </row>
    <row r="138" spans="1:15" s="26" customFormat="1" ht="13.2">
      <c r="A138" s="70">
        <v>110</v>
      </c>
      <c r="B138" s="72" t="s">
        <v>509</v>
      </c>
      <c r="C138" s="73" t="s">
        <v>298</v>
      </c>
      <c r="D138" s="74" t="s">
        <v>510</v>
      </c>
      <c r="E138" s="75">
        <v>1</v>
      </c>
      <c r="F138" s="74">
        <v>81.94</v>
      </c>
      <c r="G138" s="76"/>
      <c r="H138" s="25" t="e">
        <f>#REF!</f>
        <v>#REF!</v>
      </c>
      <c r="I138" s="25" t="e">
        <f>#REF!</f>
        <v>#REF!</v>
      </c>
      <c r="J138" s="25" t="e">
        <f>#REF!</f>
        <v>#REF!</v>
      </c>
      <c r="K138" s="25" t="e">
        <f>#REF!</f>
        <v>#REF!</v>
      </c>
      <c r="L138" s="25" t="e">
        <f>#REF!</f>
        <v>#REF!</v>
      </c>
      <c r="M138" s="25" t="e">
        <f>#REF!</f>
        <v>#REF!</v>
      </c>
      <c r="N138" s="25">
        <f t="shared" si="10"/>
        <v>1</v>
      </c>
      <c r="O138" s="25">
        <f t="shared" si="11"/>
        <v>81.94</v>
      </c>
    </row>
    <row r="139" spans="1:15" s="26" customFormat="1" ht="26.4">
      <c r="A139" s="70">
        <v>111</v>
      </c>
      <c r="B139" s="72" t="s">
        <v>511</v>
      </c>
      <c r="C139" s="73" t="s">
        <v>298</v>
      </c>
      <c r="D139" s="74" t="s">
        <v>512</v>
      </c>
      <c r="E139" s="75">
        <v>110</v>
      </c>
      <c r="F139" s="74">
        <v>39352.5</v>
      </c>
      <c r="G139" s="76"/>
      <c r="H139" s="25" t="e">
        <f>#REF!</f>
        <v>#REF!</v>
      </c>
      <c r="I139" s="25" t="e">
        <f>#REF!</f>
        <v>#REF!</v>
      </c>
      <c r="J139" s="25" t="e">
        <f>#REF!</f>
        <v>#REF!</v>
      </c>
      <c r="K139" s="25" t="e">
        <f>#REF!</f>
        <v>#REF!</v>
      </c>
      <c r="L139" s="25" t="e">
        <f>#REF!</f>
        <v>#REF!</v>
      </c>
      <c r="M139" s="25" t="e">
        <f>#REF!</f>
        <v>#REF!</v>
      </c>
      <c r="N139" s="25">
        <f t="shared" si="10"/>
        <v>110</v>
      </c>
      <c r="O139" s="25">
        <f t="shared" si="11"/>
        <v>39352.5</v>
      </c>
    </row>
    <row r="140" spans="1:15" s="26" customFormat="1" ht="26.4">
      <c r="A140" s="70">
        <v>112</v>
      </c>
      <c r="B140" s="72" t="s">
        <v>513</v>
      </c>
      <c r="C140" s="73" t="s">
        <v>298</v>
      </c>
      <c r="D140" s="74" t="s">
        <v>514</v>
      </c>
      <c r="E140" s="75">
        <v>30</v>
      </c>
      <c r="F140" s="74">
        <v>5886</v>
      </c>
      <c r="G140" s="76"/>
      <c r="H140" s="25" t="e">
        <f>#REF!</f>
        <v>#REF!</v>
      </c>
      <c r="I140" s="25" t="e">
        <f>#REF!</f>
        <v>#REF!</v>
      </c>
      <c r="J140" s="25" t="e">
        <f>#REF!</f>
        <v>#REF!</v>
      </c>
      <c r="K140" s="25" t="e">
        <f>#REF!</f>
        <v>#REF!</v>
      </c>
      <c r="L140" s="25" t="e">
        <f>#REF!</f>
        <v>#REF!</v>
      </c>
      <c r="M140" s="25" t="e">
        <f>#REF!</f>
        <v>#REF!</v>
      </c>
      <c r="N140" s="25">
        <f t="shared" si="10"/>
        <v>30</v>
      </c>
      <c r="O140" s="25">
        <f t="shared" si="11"/>
        <v>5886</v>
      </c>
    </row>
    <row r="141" spans="1:15" s="17" customFormat="1" ht="13.5" customHeight="1" thickBot="1"/>
    <row r="142" spans="1:15" s="17" customFormat="1" ht="26.25" customHeight="1">
      <c r="A142" s="92" t="s">
        <v>139</v>
      </c>
      <c r="B142" s="86" t="s">
        <v>32</v>
      </c>
      <c r="C142" s="97" t="s">
        <v>141</v>
      </c>
      <c r="D142" s="86" t="s">
        <v>142</v>
      </c>
      <c r="E142" s="86" t="s">
        <v>937</v>
      </c>
      <c r="F142" s="86"/>
      <c r="G142" s="87" t="s">
        <v>146</v>
      </c>
    </row>
    <row r="143" spans="1:15" s="17" customFormat="1" ht="12.75" customHeight="1">
      <c r="A143" s="93"/>
      <c r="B143" s="95"/>
      <c r="C143" s="98"/>
      <c r="D143" s="95"/>
      <c r="E143" s="90" t="s">
        <v>147</v>
      </c>
      <c r="F143" s="90" t="s">
        <v>148</v>
      </c>
      <c r="G143" s="88"/>
    </row>
    <row r="144" spans="1:15" s="17" customFormat="1" ht="13.5" customHeight="1" thickBot="1">
      <c r="A144" s="94"/>
      <c r="B144" s="96"/>
      <c r="C144" s="99"/>
      <c r="D144" s="96"/>
      <c r="E144" s="91"/>
      <c r="F144" s="91"/>
      <c r="G144" s="89"/>
    </row>
    <row r="145" spans="1:15" s="26" customFormat="1" ht="13.2">
      <c r="A145" s="70">
        <v>113</v>
      </c>
      <c r="B145" s="72" t="s">
        <v>515</v>
      </c>
      <c r="C145" s="73" t="s">
        <v>305</v>
      </c>
      <c r="D145" s="74" t="s">
        <v>516</v>
      </c>
      <c r="E145" s="75">
        <v>55</v>
      </c>
      <c r="F145" s="74">
        <v>11906.7</v>
      </c>
      <c r="G145" s="76"/>
      <c r="H145" s="25" t="e">
        <f>#REF!</f>
        <v>#REF!</v>
      </c>
      <c r="I145" s="25" t="e">
        <f>#REF!</f>
        <v>#REF!</v>
      </c>
      <c r="J145" s="25" t="e">
        <f>#REF!</f>
        <v>#REF!</v>
      </c>
      <c r="K145" s="25" t="e">
        <f>#REF!</f>
        <v>#REF!</v>
      </c>
      <c r="L145" s="25" t="e">
        <f>#REF!</f>
        <v>#REF!</v>
      </c>
      <c r="M145" s="25" t="e">
        <f>#REF!</f>
        <v>#REF!</v>
      </c>
      <c r="N145" s="25">
        <f t="shared" ref="N145:N161" si="12">E145</f>
        <v>55</v>
      </c>
      <c r="O145" s="25">
        <f t="shared" ref="O145:O161" si="13">F145</f>
        <v>11906.7</v>
      </c>
    </row>
    <row r="146" spans="1:15" s="26" customFormat="1" ht="26.4">
      <c r="A146" s="70">
        <v>114</v>
      </c>
      <c r="B146" s="72" t="s">
        <v>517</v>
      </c>
      <c r="C146" s="73" t="s">
        <v>373</v>
      </c>
      <c r="D146" s="74" t="s">
        <v>518</v>
      </c>
      <c r="E146" s="75">
        <v>36</v>
      </c>
      <c r="F146" s="74">
        <v>23202.780000000002</v>
      </c>
      <c r="G146" s="76"/>
      <c r="H146" s="25" t="e">
        <f>#REF!</f>
        <v>#REF!</v>
      </c>
      <c r="I146" s="25" t="e">
        <f>#REF!</f>
        <v>#REF!</v>
      </c>
      <c r="J146" s="25" t="e">
        <f>#REF!</f>
        <v>#REF!</v>
      </c>
      <c r="K146" s="25" t="e">
        <f>#REF!</f>
        <v>#REF!</v>
      </c>
      <c r="L146" s="25" t="e">
        <f>#REF!</f>
        <v>#REF!</v>
      </c>
      <c r="M146" s="25" t="e">
        <f>#REF!</f>
        <v>#REF!</v>
      </c>
      <c r="N146" s="25">
        <f t="shared" si="12"/>
        <v>36</v>
      </c>
      <c r="O146" s="25">
        <f t="shared" si="13"/>
        <v>23202.780000000002</v>
      </c>
    </row>
    <row r="147" spans="1:15" s="26" customFormat="1" ht="13.2">
      <c r="A147" s="70">
        <v>115</v>
      </c>
      <c r="B147" s="72" t="s">
        <v>519</v>
      </c>
      <c r="C147" s="73" t="s">
        <v>298</v>
      </c>
      <c r="D147" s="74" t="s">
        <v>520</v>
      </c>
      <c r="E147" s="75">
        <v>14</v>
      </c>
      <c r="F147" s="74">
        <v>120.01</v>
      </c>
      <c r="G147" s="76"/>
      <c r="H147" s="25" t="e">
        <f>#REF!</f>
        <v>#REF!</v>
      </c>
      <c r="I147" s="25" t="e">
        <f>#REF!</f>
        <v>#REF!</v>
      </c>
      <c r="J147" s="25" t="e">
        <f>#REF!</f>
        <v>#REF!</v>
      </c>
      <c r="K147" s="25" t="e">
        <f>#REF!</f>
        <v>#REF!</v>
      </c>
      <c r="L147" s="25" t="e">
        <f>#REF!</f>
        <v>#REF!</v>
      </c>
      <c r="M147" s="25" t="e">
        <f>#REF!</f>
        <v>#REF!</v>
      </c>
      <c r="N147" s="25">
        <f t="shared" si="12"/>
        <v>14</v>
      </c>
      <c r="O147" s="25">
        <f t="shared" si="13"/>
        <v>120.01</v>
      </c>
    </row>
    <row r="148" spans="1:15" s="26" customFormat="1" ht="13.2">
      <c r="A148" s="70">
        <v>116</v>
      </c>
      <c r="B148" s="72" t="s">
        <v>519</v>
      </c>
      <c r="C148" s="73" t="s">
        <v>305</v>
      </c>
      <c r="D148" s="74" t="s">
        <v>521</v>
      </c>
      <c r="E148" s="75">
        <v>21</v>
      </c>
      <c r="F148" s="74">
        <v>203.49</v>
      </c>
      <c r="G148" s="76"/>
      <c r="H148" s="25" t="e">
        <f>#REF!</f>
        <v>#REF!</v>
      </c>
      <c r="I148" s="25" t="e">
        <f>#REF!</f>
        <v>#REF!</v>
      </c>
      <c r="J148" s="25" t="e">
        <f>#REF!</f>
        <v>#REF!</v>
      </c>
      <c r="K148" s="25" t="e">
        <f>#REF!</f>
        <v>#REF!</v>
      </c>
      <c r="L148" s="25" t="e">
        <f>#REF!</f>
        <v>#REF!</v>
      </c>
      <c r="M148" s="25" t="e">
        <f>#REF!</f>
        <v>#REF!</v>
      </c>
      <c r="N148" s="25">
        <f t="shared" si="12"/>
        <v>21</v>
      </c>
      <c r="O148" s="25">
        <f t="shared" si="13"/>
        <v>203.49</v>
      </c>
    </row>
    <row r="149" spans="1:15" s="26" customFormat="1" ht="13.2">
      <c r="A149" s="70">
        <v>117</v>
      </c>
      <c r="B149" s="72" t="s">
        <v>522</v>
      </c>
      <c r="C149" s="73" t="s">
        <v>298</v>
      </c>
      <c r="D149" s="74" t="s">
        <v>523</v>
      </c>
      <c r="E149" s="75">
        <v>7</v>
      </c>
      <c r="F149" s="74">
        <v>73.92</v>
      </c>
      <c r="G149" s="76"/>
      <c r="H149" s="25" t="e">
        <f>#REF!</f>
        <v>#REF!</v>
      </c>
      <c r="I149" s="25" t="e">
        <f>#REF!</f>
        <v>#REF!</v>
      </c>
      <c r="J149" s="25" t="e">
        <f>#REF!</f>
        <v>#REF!</v>
      </c>
      <c r="K149" s="25" t="e">
        <f>#REF!</f>
        <v>#REF!</v>
      </c>
      <c r="L149" s="25" t="e">
        <f>#REF!</f>
        <v>#REF!</v>
      </c>
      <c r="M149" s="25" t="e">
        <f>#REF!</f>
        <v>#REF!</v>
      </c>
      <c r="N149" s="25">
        <f t="shared" si="12"/>
        <v>7</v>
      </c>
      <c r="O149" s="25">
        <f t="shared" si="13"/>
        <v>73.92</v>
      </c>
    </row>
    <row r="150" spans="1:15" s="26" customFormat="1" ht="13.2">
      <c r="A150" s="70">
        <v>118</v>
      </c>
      <c r="B150" s="72" t="s">
        <v>524</v>
      </c>
      <c r="C150" s="73" t="s">
        <v>321</v>
      </c>
      <c r="D150" s="74" t="s">
        <v>525</v>
      </c>
      <c r="E150" s="75"/>
      <c r="F150" s="74"/>
      <c r="G150" s="76"/>
      <c r="H150" s="25" t="e">
        <f>#REF!</f>
        <v>#REF!</v>
      </c>
      <c r="I150" s="25" t="e">
        <f>#REF!</f>
        <v>#REF!</v>
      </c>
      <c r="J150" s="25" t="e">
        <f>#REF!</f>
        <v>#REF!</v>
      </c>
      <c r="K150" s="25" t="e">
        <f>#REF!</f>
        <v>#REF!</v>
      </c>
      <c r="L150" s="25" t="e">
        <f>#REF!</f>
        <v>#REF!</v>
      </c>
      <c r="M150" s="25" t="e">
        <f>#REF!</f>
        <v>#REF!</v>
      </c>
      <c r="N150" s="25">
        <f t="shared" si="12"/>
        <v>0</v>
      </c>
      <c r="O150" s="25">
        <f t="shared" si="13"/>
        <v>0</v>
      </c>
    </row>
    <row r="151" spans="1:15" s="26" customFormat="1" ht="26.4">
      <c r="A151" s="70">
        <v>119</v>
      </c>
      <c r="B151" s="72" t="s">
        <v>526</v>
      </c>
      <c r="C151" s="73" t="s">
        <v>298</v>
      </c>
      <c r="D151" s="74" t="s">
        <v>527</v>
      </c>
      <c r="E151" s="75">
        <v>1</v>
      </c>
      <c r="F151" s="74">
        <v>25.05</v>
      </c>
      <c r="G151" s="76"/>
      <c r="H151" s="25" t="e">
        <f>#REF!</f>
        <v>#REF!</v>
      </c>
      <c r="I151" s="25" t="e">
        <f>#REF!</f>
        <v>#REF!</v>
      </c>
      <c r="J151" s="25" t="e">
        <f>#REF!</f>
        <v>#REF!</v>
      </c>
      <c r="K151" s="25" t="e">
        <f>#REF!</f>
        <v>#REF!</v>
      </c>
      <c r="L151" s="25" t="e">
        <f>#REF!</f>
        <v>#REF!</v>
      </c>
      <c r="M151" s="25" t="e">
        <f>#REF!</f>
        <v>#REF!</v>
      </c>
      <c r="N151" s="25">
        <f t="shared" si="12"/>
        <v>1</v>
      </c>
      <c r="O151" s="25">
        <f t="shared" si="13"/>
        <v>25.05</v>
      </c>
    </row>
    <row r="152" spans="1:15" s="26" customFormat="1" ht="13.2">
      <c r="A152" s="70">
        <v>120</v>
      </c>
      <c r="B152" s="72" t="s">
        <v>528</v>
      </c>
      <c r="C152" s="73" t="s">
        <v>305</v>
      </c>
      <c r="D152" s="74" t="s">
        <v>529</v>
      </c>
      <c r="E152" s="75">
        <v>139</v>
      </c>
      <c r="F152" s="74">
        <v>3382.4300000000003</v>
      </c>
      <c r="G152" s="76"/>
      <c r="H152" s="25" t="e">
        <f>#REF!</f>
        <v>#REF!</v>
      </c>
      <c r="I152" s="25" t="e">
        <f>#REF!</f>
        <v>#REF!</v>
      </c>
      <c r="J152" s="25" t="e">
        <f>#REF!</f>
        <v>#REF!</v>
      </c>
      <c r="K152" s="25" t="e">
        <f>#REF!</f>
        <v>#REF!</v>
      </c>
      <c r="L152" s="25" t="e">
        <f>#REF!</f>
        <v>#REF!</v>
      </c>
      <c r="M152" s="25" t="e">
        <f>#REF!</f>
        <v>#REF!</v>
      </c>
      <c r="N152" s="25">
        <f t="shared" si="12"/>
        <v>139</v>
      </c>
      <c r="O152" s="25">
        <f t="shared" si="13"/>
        <v>3382.4300000000003</v>
      </c>
    </row>
    <row r="153" spans="1:15" s="26" customFormat="1" ht="13.2">
      <c r="A153" s="70">
        <v>121</v>
      </c>
      <c r="B153" s="72" t="s">
        <v>530</v>
      </c>
      <c r="C153" s="73" t="s">
        <v>373</v>
      </c>
      <c r="D153" s="74" t="s">
        <v>531</v>
      </c>
      <c r="E153" s="75">
        <v>63</v>
      </c>
      <c r="F153" s="74">
        <v>1618.47</v>
      </c>
      <c r="G153" s="76"/>
      <c r="H153" s="25" t="e">
        <f>#REF!</f>
        <v>#REF!</v>
      </c>
      <c r="I153" s="25" t="e">
        <f>#REF!</f>
        <v>#REF!</v>
      </c>
      <c r="J153" s="25" t="e">
        <f>#REF!</f>
        <v>#REF!</v>
      </c>
      <c r="K153" s="25" t="e">
        <f>#REF!</f>
        <v>#REF!</v>
      </c>
      <c r="L153" s="25" t="e">
        <f>#REF!</f>
        <v>#REF!</v>
      </c>
      <c r="M153" s="25" t="e">
        <f>#REF!</f>
        <v>#REF!</v>
      </c>
      <c r="N153" s="25">
        <f t="shared" si="12"/>
        <v>63</v>
      </c>
      <c r="O153" s="25">
        <f t="shared" si="13"/>
        <v>1618.47</v>
      </c>
    </row>
    <row r="154" spans="1:15" s="26" customFormat="1" ht="13.2">
      <c r="A154" s="70">
        <v>122</v>
      </c>
      <c r="B154" s="72" t="s">
        <v>532</v>
      </c>
      <c r="C154" s="73" t="s">
        <v>305</v>
      </c>
      <c r="D154" s="74">
        <v>215</v>
      </c>
      <c r="E154" s="75">
        <v>5.8000000000000007</v>
      </c>
      <c r="F154" s="74">
        <v>1247</v>
      </c>
      <c r="G154" s="76"/>
      <c r="H154" s="25" t="e">
        <f>#REF!</f>
        <v>#REF!</v>
      </c>
      <c r="I154" s="25" t="e">
        <f>#REF!</f>
        <v>#REF!</v>
      </c>
      <c r="J154" s="25" t="e">
        <f>#REF!</f>
        <v>#REF!</v>
      </c>
      <c r="K154" s="25" t="e">
        <f>#REF!</f>
        <v>#REF!</v>
      </c>
      <c r="L154" s="25" t="e">
        <f>#REF!</f>
        <v>#REF!</v>
      </c>
      <c r="M154" s="25" t="e">
        <f>#REF!</f>
        <v>#REF!</v>
      </c>
      <c r="N154" s="25">
        <f t="shared" si="12"/>
        <v>5.8000000000000007</v>
      </c>
      <c r="O154" s="25">
        <f t="shared" si="13"/>
        <v>1247</v>
      </c>
    </row>
    <row r="155" spans="1:15" s="26" customFormat="1" ht="26.4">
      <c r="A155" s="70">
        <v>123</v>
      </c>
      <c r="B155" s="72" t="s">
        <v>533</v>
      </c>
      <c r="C155" s="73" t="s">
        <v>298</v>
      </c>
      <c r="D155" s="74">
        <v>220</v>
      </c>
      <c r="E155" s="75">
        <v>7</v>
      </c>
      <c r="F155" s="74">
        <v>1540</v>
      </c>
      <c r="G155" s="76"/>
      <c r="H155" s="25" t="e">
        <f>#REF!</f>
        <v>#REF!</v>
      </c>
      <c r="I155" s="25" t="e">
        <f>#REF!</f>
        <v>#REF!</v>
      </c>
      <c r="J155" s="25" t="e">
        <f>#REF!</f>
        <v>#REF!</v>
      </c>
      <c r="K155" s="25" t="e">
        <f>#REF!</f>
        <v>#REF!</v>
      </c>
      <c r="L155" s="25" t="e">
        <f>#REF!</f>
        <v>#REF!</v>
      </c>
      <c r="M155" s="25" t="e">
        <f>#REF!</f>
        <v>#REF!</v>
      </c>
      <c r="N155" s="25">
        <f t="shared" si="12"/>
        <v>7</v>
      </c>
      <c r="O155" s="25">
        <f t="shared" si="13"/>
        <v>1540</v>
      </c>
    </row>
    <row r="156" spans="1:15" s="26" customFormat="1" ht="26.4">
      <c r="A156" s="70">
        <v>124</v>
      </c>
      <c r="B156" s="72" t="s">
        <v>534</v>
      </c>
      <c r="C156" s="73" t="s">
        <v>295</v>
      </c>
      <c r="D156" s="74">
        <v>197</v>
      </c>
      <c r="E156" s="75">
        <v>33</v>
      </c>
      <c r="F156" s="74">
        <v>6501</v>
      </c>
      <c r="G156" s="76"/>
      <c r="H156" s="25" t="e">
        <f>#REF!</f>
        <v>#REF!</v>
      </c>
      <c r="I156" s="25" t="e">
        <f>#REF!</f>
        <v>#REF!</v>
      </c>
      <c r="J156" s="25" t="e">
        <f>#REF!</f>
        <v>#REF!</v>
      </c>
      <c r="K156" s="25" t="e">
        <f>#REF!</f>
        <v>#REF!</v>
      </c>
      <c r="L156" s="25" t="e">
        <f>#REF!</f>
        <v>#REF!</v>
      </c>
      <c r="M156" s="25" t="e">
        <f>#REF!</f>
        <v>#REF!</v>
      </c>
      <c r="N156" s="25">
        <f t="shared" si="12"/>
        <v>33</v>
      </c>
      <c r="O156" s="25">
        <f t="shared" si="13"/>
        <v>6501</v>
      </c>
    </row>
    <row r="157" spans="1:15" s="26" customFormat="1" ht="13.2">
      <c r="A157" s="70">
        <v>125</v>
      </c>
      <c r="B157" s="72" t="s">
        <v>535</v>
      </c>
      <c r="C157" s="73" t="s">
        <v>308</v>
      </c>
      <c r="D157" s="74" t="s">
        <v>536</v>
      </c>
      <c r="E157" s="75">
        <v>10</v>
      </c>
      <c r="F157" s="74">
        <v>605.73</v>
      </c>
      <c r="G157" s="76"/>
      <c r="H157" s="25" t="e">
        <f>#REF!</f>
        <v>#REF!</v>
      </c>
      <c r="I157" s="25" t="e">
        <f>#REF!</f>
        <v>#REF!</v>
      </c>
      <c r="J157" s="25" t="e">
        <f>#REF!</f>
        <v>#REF!</v>
      </c>
      <c r="K157" s="25" t="e">
        <f>#REF!</f>
        <v>#REF!</v>
      </c>
      <c r="L157" s="25" t="e">
        <f>#REF!</f>
        <v>#REF!</v>
      </c>
      <c r="M157" s="25" t="e">
        <f>#REF!</f>
        <v>#REF!</v>
      </c>
      <c r="N157" s="25">
        <f t="shared" si="12"/>
        <v>10</v>
      </c>
      <c r="O157" s="25">
        <f t="shared" si="13"/>
        <v>605.73</v>
      </c>
    </row>
    <row r="158" spans="1:15" s="26" customFormat="1" ht="13.2">
      <c r="A158" s="70">
        <v>126</v>
      </c>
      <c r="B158" s="72" t="s">
        <v>537</v>
      </c>
      <c r="C158" s="73" t="s">
        <v>298</v>
      </c>
      <c r="D158" s="74" t="s">
        <v>538</v>
      </c>
      <c r="E158" s="75">
        <v>4</v>
      </c>
      <c r="F158" s="74">
        <v>2994.32</v>
      </c>
      <c r="G158" s="76"/>
      <c r="H158" s="25" t="e">
        <f>#REF!</f>
        <v>#REF!</v>
      </c>
      <c r="I158" s="25" t="e">
        <f>#REF!</f>
        <v>#REF!</v>
      </c>
      <c r="J158" s="25" t="e">
        <f>#REF!</f>
        <v>#REF!</v>
      </c>
      <c r="K158" s="25" t="e">
        <f>#REF!</f>
        <v>#REF!</v>
      </c>
      <c r="L158" s="25" t="e">
        <f>#REF!</f>
        <v>#REF!</v>
      </c>
      <c r="M158" s="25" t="e">
        <f>#REF!</f>
        <v>#REF!</v>
      </c>
      <c r="N158" s="25">
        <f t="shared" si="12"/>
        <v>4</v>
      </c>
      <c r="O158" s="25">
        <f t="shared" si="13"/>
        <v>2994.32</v>
      </c>
    </row>
    <row r="159" spans="1:15" s="26" customFormat="1" ht="13.2">
      <c r="A159" s="70">
        <v>127</v>
      </c>
      <c r="B159" s="72" t="s">
        <v>539</v>
      </c>
      <c r="C159" s="73" t="s">
        <v>321</v>
      </c>
      <c r="D159" s="74" t="s">
        <v>540</v>
      </c>
      <c r="E159" s="75"/>
      <c r="F159" s="74"/>
      <c r="G159" s="76"/>
      <c r="H159" s="25" t="e">
        <f>#REF!</f>
        <v>#REF!</v>
      </c>
      <c r="I159" s="25" t="e">
        <f>#REF!</f>
        <v>#REF!</v>
      </c>
      <c r="J159" s="25" t="e">
        <f>#REF!</f>
        <v>#REF!</v>
      </c>
      <c r="K159" s="25" t="e">
        <f>#REF!</f>
        <v>#REF!</v>
      </c>
      <c r="L159" s="25" t="e">
        <f>#REF!</f>
        <v>#REF!</v>
      </c>
      <c r="M159" s="25" t="e">
        <f>#REF!</f>
        <v>#REF!</v>
      </c>
      <c r="N159" s="25">
        <f t="shared" si="12"/>
        <v>0</v>
      </c>
      <c r="O159" s="25">
        <f t="shared" si="13"/>
        <v>0</v>
      </c>
    </row>
    <row r="160" spans="1:15" s="26" customFormat="1" ht="13.2">
      <c r="A160" s="70">
        <v>128</v>
      </c>
      <c r="B160" s="72" t="s">
        <v>541</v>
      </c>
      <c r="C160" s="73" t="s">
        <v>321</v>
      </c>
      <c r="D160" s="74" t="s">
        <v>542</v>
      </c>
      <c r="E160" s="75"/>
      <c r="F160" s="74"/>
      <c r="G160" s="76"/>
      <c r="H160" s="25" t="e">
        <f>#REF!</f>
        <v>#REF!</v>
      </c>
      <c r="I160" s="25" t="e">
        <f>#REF!</f>
        <v>#REF!</v>
      </c>
      <c r="J160" s="25" t="e">
        <f>#REF!</f>
        <v>#REF!</v>
      </c>
      <c r="K160" s="25" t="e">
        <f>#REF!</f>
        <v>#REF!</v>
      </c>
      <c r="L160" s="25" t="e">
        <f>#REF!</f>
        <v>#REF!</v>
      </c>
      <c r="M160" s="25" t="e">
        <f>#REF!</f>
        <v>#REF!</v>
      </c>
      <c r="N160" s="25">
        <f t="shared" si="12"/>
        <v>0</v>
      </c>
      <c r="O160" s="25">
        <f t="shared" si="13"/>
        <v>0</v>
      </c>
    </row>
    <row r="161" spans="1:15" s="26" customFormat="1" ht="26.4">
      <c r="A161" s="70">
        <v>129</v>
      </c>
      <c r="B161" s="72" t="s">
        <v>543</v>
      </c>
      <c r="C161" s="73" t="s">
        <v>298</v>
      </c>
      <c r="D161" s="74" t="s">
        <v>544</v>
      </c>
      <c r="E161" s="75">
        <v>3</v>
      </c>
      <c r="F161" s="74">
        <v>77.22</v>
      </c>
      <c r="G161" s="76"/>
      <c r="H161" s="25" t="e">
        <f>#REF!</f>
        <v>#REF!</v>
      </c>
      <c r="I161" s="25" t="e">
        <f>#REF!</f>
        <v>#REF!</v>
      </c>
      <c r="J161" s="25" t="e">
        <f>#REF!</f>
        <v>#REF!</v>
      </c>
      <c r="K161" s="25" t="e">
        <f>#REF!</f>
        <v>#REF!</v>
      </c>
      <c r="L161" s="25" t="e">
        <f>#REF!</f>
        <v>#REF!</v>
      </c>
      <c r="M161" s="25" t="e">
        <f>#REF!</f>
        <v>#REF!</v>
      </c>
      <c r="N161" s="25">
        <f t="shared" si="12"/>
        <v>3</v>
      </c>
      <c r="O161" s="25">
        <f t="shared" si="13"/>
        <v>77.22</v>
      </c>
    </row>
    <row r="162" spans="1:15" s="17" customFormat="1" ht="13.5" customHeight="1" thickBot="1"/>
    <row r="163" spans="1:15" s="17" customFormat="1" ht="26.25" customHeight="1">
      <c r="A163" s="92" t="s">
        <v>139</v>
      </c>
      <c r="B163" s="86" t="s">
        <v>32</v>
      </c>
      <c r="C163" s="97" t="s">
        <v>141</v>
      </c>
      <c r="D163" s="86" t="s">
        <v>142</v>
      </c>
      <c r="E163" s="86" t="s">
        <v>937</v>
      </c>
      <c r="F163" s="86"/>
      <c r="G163" s="87" t="s">
        <v>146</v>
      </c>
    </row>
    <row r="164" spans="1:15" s="17" customFormat="1" ht="12.75" customHeight="1">
      <c r="A164" s="93"/>
      <c r="B164" s="95"/>
      <c r="C164" s="98"/>
      <c r="D164" s="95"/>
      <c r="E164" s="90" t="s">
        <v>147</v>
      </c>
      <c r="F164" s="90" t="s">
        <v>148</v>
      </c>
      <c r="G164" s="88"/>
    </row>
    <row r="165" spans="1:15" s="17" customFormat="1" ht="13.5" customHeight="1" thickBot="1">
      <c r="A165" s="94"/>
      <c r="B165" s="96"/>
      <c r="C165" s="99"/>
      <c r="D165" s="96"/>
      <c r="E165" s="91"/>
      <c r="F165" s="91"/>
      <c r="G165" s="89"/>
    </row>
    <row r="166" spans="1:15" s="26" customFormat="1" ht="26.4">
      <c r="A166" s="70">
        <v>130</v>
      </c>
      <c r="B166" s="72" t="s">
        <v>545</v>
      </c>
      <c r="C166" s="73" t="s">
        <v>298</v>
      </c>
      <c r="D166" s="74" t="s">
        <v>546</v>
      </c>
      <c r="E166" s="75">
        <v>140</v>
      </c>
      <c r="F166" s="74">
        <v>3003.4900000000002</v>
      </c>
      <c r="G166" s="76"/>
      <c r="H166" s="25" t="e">
        <f>#REF!</f>
        <v>#REF!</v>
      </c>
      <c r="I166" s="25" t="e">
        <f>#REF!</f>
        <v>#REF!</v>
      </c>
      <c r="J166" s="25" t="e">
        <f>#REF!</f>
        <v>#REF!</v>
      </c>
      <c r="K166" s="25" t="e">
        <f>#REF!</f>
        <v>#REF!</v>
      </c>
      <c r="L166" s="25" t="e">
        <f>#REF!</f>
        <v>#REF!</v>
      </c>
      <c r="M166" s="25" t="e">
        <f>#REF!</f>
        <v>#REF!</v>
      </c>
      <c r="N166" s="25">
        <f t="shared" ref="N166:N181" si="14">E166</f>
        <v>140</v>
      </c>
      <c r="O166" s="25">
        <f t="shared" ref="O166:O181" si="15">F166</f>
        <v>3003.4900000000002</v>
      </c>
    </row>
    <row r="167" spans="1:15" s="26" customFormat="1" ht="13.2">
      <c r="A167" s="70">
        <v>131</v>
      </c>
      <c r="B167" s="72" t="s">
        <v>547</v>
      </c>
      <c r="C167" s="73" t="s">
        <v>305</v>
      </c>
      <c r="D167" s="74" t="s">
        <v>548</v>
      </c>
      <c r="E167" s="75">
        <v>5</v>
      </c>
      <c r="F167" s="74">
        <v>175.5</v>
      </c>
      <c r="G167" s="76"/>
      <c r="H167" s="25" t="e">
        <f>#REF!</f>
        <v>#REF!</v>
      </c>
      <c r="I167" s="25" t="e">
        <f>#REF!</f>
        <v>#REF!</v>
      </c>
      <c r="J167" s="25" t="e">
        <f>#REF!</f>
        <v>#REF!</v>
      </c>
      <c r="K167" s="25" t="e">
        <f>#REF!</f>
        <v>#REF!</v>
      </c>
      <c r="L167" s="25" t="e">
        <f>#REF!</f>
        <v>#REF!</v>
      </c>
      <c r="M167" s="25" t="e">
        <f>#REF!</f>
        <v>#REF!</v>
      </c>
      <c r="N167" s="25">
        <f t="shared" si="14"/>
        <v>5</v>
      </c>
      <c r="O167" s="25">
        <f t="shared" si="15"/>
        <v>175.5</v>
      </c>
    </row>
    <row r="168" spans="1:15" s="26" customFormat="1" ht="13.2">
      <c r="A168" s="70">
        <v>132</v>
      </c>
      <c r="B168" s="72" t="s">
        <v>549</v>
      </c>
      <c r="C168" s="73" t="s">
        <v>373</v>
      </c>
      <c r="D168" s="74" t="s">
        <v>550</v>
      </c>
      <c r="E168" s="75">
        <v>409</v>
      </c>
      <c r="F168" s="74">
        <v>93051.590000000011</v>
      </c>
      <c r="G168" s="76"/>
      <c r="H168" s="25" t="e">
        <f>#REF!</f>
        <v>#REF!</v>
      </c>
      <c r="I168" s="25" t="e">
        <f>#REF!</f>
        <v>#REF!</v>
      </c>
      <c r="J168" s="25" t="e">
        <f>#REF!</f>
        <v>#REF!</v>
      </c>
      <c r="K168" s="25" t="e">
        <f>#REF!</f>
        <v>#REF!</v>
      </c>
      <c r="L168" s="25" t="e">
        <f>#REF!</f>
        <v>#REF!</v>
      </c>
      <c r="M168" s="25" t="e">
        <f>#REF!</f>
        <v>#REF!</v>
      </c>
      <c r="N168" s="25">
        <f t="shared" si="14"/>
        <v>409</v>
      </c>
      <c r="O168" s="25">
        <f t="shared" si="15"/>
        <v>93051.590000000011</v>
      </c>
    </row>
    <row r="169" spans="1:15" s="26" customFormat="1" ht="13.2">
      <c r="A169" s="70">
        <v>133</v>
      </c>
      <c r="B169" s="72" t="s">
        <v>551</v>
      </c>
      <c r="C169" s="73" t="s">
        <v>305</v>
      </c>
      <c r="D169" s="74">
        <v>94</v>
      </c>
      <c r="E169" s="75"/>
      <c r="F169" s="74"/>
      <c r="G169" s="76"/>
      <c r="H169" s="25" t="e">
        <f>#REF!</f>
        <v>#REF!</v>
      </c>
      <c r="I169" s="25" t="e">
        <f>#REF!</f>
        <v>#REF!</v>
      </c>
      <c r="J169" s="25" t="e">
        <f>#REF!</f>
        <v>#REF!</v>
      </c>
      <c r="K169" s="25" t="e">
        <f>#REF!</f>
        <v>#REF!</v>
      </c>
      <c r="L169" s="25" t="e">
        <f>#REF!</f>
        <v>#REF!</v>
      </c>
      <c r="M169" s="25" t="e">
        <f>#REF!</f>
        <v>#REF!</v>
      </c>
      <c r="N169" s="25">
        <f t="shared" si="14"/>
        <v>0</v>
      </c>
      <c r="O169" s="25">
        <f t="shared" si="15"/>
        <v>0</v>
      </c>
    </row>
    <row r="170" spans="1:15" s="26" customFormat="1" ht="13.2">
      <c r="A170" s="70">
        <v>134</v>
      </c>
      <c r="B170" s="72" t="s">
        <v>552</v>
      </c>
      <c r="C170" s="73" t="s">
        <v>305</v>
      </c>
      <c r="D170" s="74" t="s">
        <v>553</v>
      </c>
      <c r="E170" s="75">
        <v>2</v>
      </c>
      <c r="F170" s="74">
        <v>161.57000000000002</v>
      </c>
      <c r="G170" s="76"/>
      <c r="H170" s="25" t="e">
        <f>#REF!</f>
        <v>#REF!</v>
      </c>
      <c r="I170" s="25" t="e">
        <f>#REF!</f>
        <v>#REF!</v>
      </c>
      <c r="J170" s="25" t="e">
        <f>#REF!</f>
        <v>#REF!</v>
      </c>
      <c r="K170" s="25" t="e">
        <f>#REF!</f>
        <v>#REF!</v>
      </c>
      <c r="L170" s="25" t="e">
        <f>#REF!</f>
        <v>#REF!</v>
      </c>
      <c r="M170" s="25" t="e">
        <f>#REF!</f>
        <v>#REF!</v>
      </c>
      <c r="N170" s="25">
        <f t="shared" si="14"/>
        <v>2</v>
      </c>
      <c r="O170" s="25">
        <f t="shared" si="15"/>
        <v>161.57000000000002</v>
      </c>
    </row>
    <row r="171" spans="1:15" s="26" customFormat="1" ht="26.4">
      <c r="A171" s="70">
        <v>135</v>
      </c>
      <c r="B171" s="72" t="s">
        <v>554</v>
      </c>
      <c r="C171" s="73" t="s">
        <v>308</v>
      </c>
      <c r="D171" s="74" t="s">
        <v>555</v>
      </c>
      <c r="E171" s="75">
        <v>4</v>
      </c>
      <c r="F171" s="74">
        <v>85.48</v>
      </c>
      <c r="G171" s="76"/>
      <c r="H171" s="25" t="e">
        <f>#REF!</f>
        <v>#REF!</v>
      </c>
      <c r="I171" s="25" t="e">
        <f>#REF!</f>
        <v>#REF!</v>
      </c>
      <c r="J171" s="25" t="e">
        <f>#REF!</f>
        <v>#REF!</v>
      </c>
      <c r="K171" s="25" t="e">
        <f>#REF!</f>
        <v>#REF!</v>
      </c>
      <c r="L171" s="25" t="e">
        <f>#REF!</f>
        <v>#REF!</v>
      </c>
      <c r="M171" s="25" t="e">
        <f>#REF!</f>
        <v>#REF!</v>
      </c>
      <c r="N171" s="25">
        <f t="shared" si="14"/>
        <v>4</v>
      </c>
      <c r="O171" s="25">
        <f t="shared" si="15"/>
        <v>85.48</v>
      </c>
    </row>
    <row r="172" spans="1:15" s="26" customFormat="1" ht="26.4">
      <c r="A172" s="70">
        <v>136</v>
      </c>
      <c r="B172" s="72" t="s">
        <v>556</v>
      </c>
      <c r="C172" s="73" t="s">
        <v>295</v>
      </c>
      <c r="D172" s="74" t="s">
        <v>557</v>
      </c>
      <c r="E172" s="75">
        <v>100</v>
      </c>
      <c r="F172" s="74">
        <v>358597.66000000003</v>
      </c>
      <c r="G172" s="76"/>
      <c r="H172" s="25" t="e">
        <f>#REF!</f>
        <v>#REF!</v>
      </c>
      <c r="I172" s="25" t="e">
        <f>#REF!</f>
        <v>#REF!</v>
      </c>
      <c r="J172" s="25" t="e">
        <f>#REF!</f>
        <v>#REF!</v>
      </c>
      <c r="K172" s="25" t="e">
        <f>#REF!</f>
        <v>#REF!</v>
      </c>
      <c r="L172" s="25" t="e">
        <f>#REF!</f>
        <v>#REF!</v>
      </c>
      <c r="M172" s="25" t="e">
        <f>#REF!</f>
        <v>#REF!</v>
      </c>
      <c r="N172" s="25">
        <f t="shared" si="14"/>
        <v>100</v>
      </c>
      <c r="O172" s="25">
        <f t="shared" si="15"/>
        <v>358597.66000000003</v>
      </c>
    </row>
    <row r="173" spans="1:15" s="26" customFormat="1" ht="26.4">
      <c r="A173" s="70">
        <v>137</v>
      </c>
      <c r="B173" s="72" t="s">
        <v>558</v>
      </c>
      <c r="C173" s="73" t="s">
        <v>298</v>
      </c>
      <c r="D173" s="74" t="s">
        <v>559</v>
      </c>
      <c r="E173" s="75">
        <v>11</v>
      </c>
      <c r="F173" s="74">
        <v>39154.300000000003</v>
      </c>
      <c r="G173" s="76"/>
      <c r="H173" s="25" t="e">
        <f>#REF!</f>
        <v>#REF!</v>
      </c>
      <c r="I173" s="25" t="e">
        <f>#REF!</f>
        <v>#REF!</v>
      </c>
      <c r="J173" s="25" t="e">
        <f>#REF!</f>
        <v>#REF!</v>
      </c>
      <c r="K173" s="25" t="e">
        <f>#REF!</f>
        <v>#REF!</v>
      </c>
      <c r="L173" s="25" t="e">
        <f>#REF!</f>
        <v>#REF!</v>
      </c>
      <c r="M173" s="25" t="e">
        <f>#REF!</f>
        <v>#REF!</v>
      </c>
      <c r="N173" s="25">
        <f t="shared" si="14"/>
        <v>11</v>
      </c>
      <c r="O173" s="25">
        <f t="shared" si="15"/>
        <v>39154.300000000003</v>
      </c>
    </row>
    <row r="174" spans="1:15" s="26" customFormat="1" ht="13.2">
      <c r="A174" s="70">
        <v>138</v>
      </c>
      <c r="B174" s="72" t="s">
        <v>560</v>
      </c>
      <c r="C174" s="73" t="s">
        <v>295</v>
      </c>
      <c r="D174" s="74">
        <v>240</v>
      </c>
      <c r="E174" s="75">
        <v>21</v>
      </c>
      <c r="F174" s="74">
        <v>5040</v>
      </c>
      <c r="G174" s="76"/>
      <c r="H174" s="25" t="e">
        <f>#REF!</f>
        <v>#REF!</v>
      </c>
      <c r="I174" s="25" t="e">
        <f>#REF!</f>
        <v>#REF!</v>
      </c>
      <c r="J174" s="25" t="e">
        <f>#REF!</f>
        <v>#REF!</v>
      </c>
      <c r="K174" s="25" t="e">
        <f>#REF!</f>
        <v>#REF!</v>
      </c>
      <c r="L174" s="25" t="e">
        <f>#REF!</f>
        <v>#REF!</v>
      </c>
      <c r="M174" s="25" t="e">
        <f>#REF!</f>
        <v>#REF!</v>
      </c>
      <c r="N174" s="25">
        <f t="shared" si="14"/>
        <v>21</v>
      </c>
      <c r="O174" s="25">
        <f t="shared" si="15"/>
        <v>5040</v>
      </c>
    </row>
    <row r="175" spans="1:15" s="26" customFormat="1" ht="13.2">
      <c r="A175" s="70">
        <v>139</v>
      </c>
      <c r="B175" s="72" t="s">
        <v>561</v>
      </c>
      <c r="C175" s="73" t="s">
        <v>298</v>
      </c>
      <c r="D175" s="74" t="s">
        <v>562</v>
      </c>
      <c r="E175" s="75">
        <v>3</v>
      </c>
      <c r="F175" s="74">
        <v>521.79000000000008</v>
      </c>
      <c r="G175" s="76"/>
      <c r="H175" s="25" t="e">
        <f>#REF!</f>
        <v>#REF!</v>
      </c>
      <c r="I175" s="25" t="e">
        <f>#REF!</f>
        <v>#REF!</v>
      </c>
      <c r="J175" s="25" t="e">
        <f>#REF!</f>
        <v>#REF!</v>
      </c>
      <c r="K175" s="25" t="e">
        <f>#REF!</f>
        <v>#REF!</v>
      </c>
      <c r="L175" s="25" t="e">
        <f>#REF!</f>
        <v>#REF!</v>
      </c>
      <c r="M175" s="25" t="e">
        <f>#REF!</f>
        <v>#REF!</v>
      </c>
      <c r="N175" s="25">
        <f t="shared" si="14"/>
        <v>3</v>
      </c>
      <c r="O175" s="25">
        <f t="shared" si="15"/>
        <v>521.79000000000008</v>
      </c>
    </row>
    <row r="176" spans="1:15" s="26" customFormat="1" ht="13.2">
      <c r="A176" s="70">
        <v>140</v>
      </c>
      <c r="B176" s="72" t="s">
        <v>563</v>
      </c>
      <c r="C176" s="73" t="s">
        <v>298</v>
      </c>
      <c r="D176" s="74">
        <v>140</v>
      </c>
      <c r="E176" s="75">
        <v>12</v>
      </c>
      <c r="F176" s="74">
        <v>1680</v>
      </c>
      <c r="G176" s="76"/>
      <c r="H176" s="25" t="e">
        <f>#REF!</f>
        <v>#REF!</v>
      </c>
      <c r="I176" s="25" t="e">
        <f>#REF!</f>
        <v>#REF!</v>
      </c>
      <c r="J176" s="25" t="e">
        <f>#REF!</f>
        <v>#REF!</v>
      </c>
      <c r="K176" s="25" t="e">
        <f>#REF!</f>
        <v>#REF!</v>
      </c>
      <c r="L176" s="25" t="e">
        <f>#REF!</f>
        <v>#REF!</v>
      </c>
      <c r="M176" s="25" t="e">
        <f>#REF!</f>
        <v>#REF!</v>
      </c>
      <c r="N176" s="25">
        <f t="shared" si="14"/>
        <v>12</v>
      </c>
      <c r="O176" s="25">
        <f t="shared" si="15"/>
        <v>1680</v>
      </c>
    </row>
    <row r="177" spans="1:15" s="26" customFormat="1" ht="26.4">
      <c r="A177" s="70">
        <v>141</v>
      </c>
      <c r="B177" s="72" t="s">
        <v>564</v>
      </c>
      <c r="C177" s="73" t="s">
        <v>305</v>
      </c>
      <c r="D177" s="74" t="s">
        <v>565</v>
      </c>
      <c r="E177" s="75">
        <v>195</v>
      </c>
      <c r="F177" s="74">
        <v>63220.950000000004</v>
      </c>
      <c r="G177" s="76"/>
      <c r="H177" s="25" t="e">
        <f>#REF!</f>
        <v>#REF!</v>
      </c>
      <c r="I177" s="25" t="e">
        <f>#REF!</f>
        <v>#REF!</v>
      </c>
      <c r="J177" s="25" t="e">
        <f>#REF!</f>
        <v>#REF!</v>
      </c>
      <c r="K177" s="25" t="e">
        <f>#REF!</f>
        <v>#REF!</v>
      </c>
      <c r="L177" s="25" t="e">
        <f>#REF!</f>
        <v>#REF!</v>
      </c>
      <c r="M177" s="25" t="e">
        <f>#REF!</f>
        <v>#REF!</v>
      </c>
      <c r="N177" s="25">
        <f t="shared" si="14"/>
        <v>195</v>
      </c>
      <c r="O177" s="25">
        <f t="shared" si="15"/>
        <v>63220.950000000004</v>
      </c>
    </row>
    <row r="178" spans="1:15" s="26" customFormat="1" ht="13.2">
      <c r="A178" s="70">
        <v>142</v>
      </c>
      <c r="B178" s="72" t="s">
        <v>566</v>
      </c>
      <c r="C178" s="73" t="s">
        <v>298</v>
      </c>
      <c r="D178" s="74" t="s">
        <v>567</v>
      </c>
      <c r="E178" s="75">
        <v>15</v>
      </c>
      <c r="F178" s="74">
        <v>8804.26</v>
      </c>
      <c r="G178" s="76"/>
      <c r="H178" s="25" t="e">
        <f>#REF!</f>
        <v>#REF!</v>
      </c>
      <c r="I178" s="25" t="e">
        <f>#REF!</f>
        <v>#REF!</v>
      </c>
      <c r="J178" s="25" t="e">
        <f>#REF!</f>
        <v>#REF!</v>
      </c>
      <c r="K178" s="25" t="e">
        <f>#REF!</f>
        <v>#REF!</v>
      </c>
      <c r="L178" s="25" t="e">
        <f>#REF!</f>
        <v>#REF!</v>
      </c>
      <c r="M178" s="25" t="e">
        <f>#REF!</f>
        <v>#REF!</v>
      </c>
      <c r="N178" s="25">
        <f t="shared" si="14"/>
        <v>15</v>
      </c>
      <c r="O178" s="25">
        <f t="shared" si="15"/>
        <v>8804.26</v>
      </c>
    </row>
    <row r="179" spans="1:15" s="26" customFormat="1" ht="13.2">
      <c r="A179" s="70">
        <v>143</v>
      </c>
      <c r="B179" s="72" t="s">
        <v>568</v>
      </c>
      <c r="C179" s="73" t="s">
        <v>295</v>
      </c>
      <c r="D179" s="74" t="s">
        <v>569</v>
      </c>
      <c r="E179" s="75">
        <v>294</v>
      </c>
      <c r="F179" s="74">
        <v>5515.9000000000005</v>
      </c>
      <c r="G179" s="76"/>
      <c r="H179" s="25" t="e">
        <f>#REF!</f>
        <v>#REF!</v>
      </c>
      <c r="I179" s="25" t="e">
        <f>#REF!</f>
        <v>#REF!</v>
      </c>
      <c r="J179" s="25" t="e">
        <f>#REF!</f>
        <v>#REF!</v>
      </c>
      <c r="K179" s="25" t="e">
        <f>#REF!</f>
        <v>#REF!</v>
      </c>
      <c r="L179" s="25" t="e">
        <f>#REF!</f>
        <v>#REF!</v>
      </c>
      <c r="M179" s="25" t="e">
        <f>#REF!</f>
        <v>#REF!</v>
      </c>
      <c r="N179" s="25">
        <f t="shared" si="14"/>
        <v>294</v>
      </c>
      <c r="O179" s="25">
        <f t="shared" si="15"/>
        <v>5515.9000000000005</v>
      </c>
    </row>
    <row r="180" spans="1:15" s="26" customFormat="1" ht="13.2">
      <c r="A180" s="70">
        <v>144</v>
      </c>
      <c r="B180" s="72" t="s">
        <v>570</v>
      </c>
      <c r="C180" s="73" t="s">
        <v>298</v>
      </c>
      <c r="D180" s="74" t="s">
        <v>571</v>
      </c>
      <c r="E180" s="75">
        <v>2.6</v>
      </c>
      <c r="F180" s="74">
        <v>1388.5</v>
      </c>
      <c r="G180" s="76"/>
      <c r="H180" s="25" t="e">
        <f>#REF!</f>
        <v>#REF!</v>
      </c>
      <c r="I180" s="25" t="e">
        <f>#REF!</f>
        <v>#REF!</v>
      </c>
      <c r="J180" s="25" t="e">
        <f>#REF!</f>
        <v>#REF!</v>
      </c>
      <c r="K180" s="25" t="e">
        <f>#REF!</f>
        <v>#REF!</v>
      </c>
      <c r="L180" s="25" t="e">
        <f>#REF!</f>
        <v>#REF!</v>
      </c>
      <c r="M180" s="25" t="e">
        <f>#REF!</f>
        <v>#REF!</v>
      </c>
      <c r="N180" s="25">
        <f t="shared" si="14"/>
        <v>2.6</v>
      </c>
      <c r="O180" s="25">
        <f t="shared" si="15"/>
        <v>1388.5</v>
      </c>
    </row>
    <row r="181" spans="1:15" s="26" customFormat="1" ht="13.2">
      <c r="A181" s="70">
        <v>145</v>
      </c>
      <c r="B181" s="72" t="s">
        <v>572</v>
      </c>
      <c r="C181" s="73" t="s">
        <v>450</v>
      </c>
      <c r="D181" s="74" t="s">
        <v>573</v>
      </c>
      <c r="E181" s="75"/>
      <c r="F181" s="74"/>
      <c r="G181" s="76"/>
      <c r="H181" s="25" t="e">
        <f>#REF!</f>
        <v>#REF!</v>
      </c>
      <c r="I181" s="25" t="e">
        <f>#REF!</f>
        <v>#REF!</v>
      </c>
      <c r="J181" s="25" t="e">
        <f>#REF!</f>
        <v>#REF!</v>
      </c>
      <c r="K181" s="25" t="e">
        <f>#REF!</f>
        <v>#REF!</v>
      </c>
      <c r="L181" s="25" t="e">
        <f>#REF!</f>
        <v>#REF!</v>
      </c>
      <c r="M181" s="25" t="e">
        <f>#REF!</f>
        <v>#REF!</v>
      </c>
      <c r="N181" s="25">
        <f t="shared" si="14"/>
        <v>0</v>
      </c>
      <c r="O181" s="25">
        <f t="shared" si="15"/>
        <v>0</v>
      </c>
    </row>
    <row r="182" spans="1:15" s="17" customFormat="1" ht="13.5" customHeight="1" thickBot="1"/>
    <row r="183" spans="1:15" s="17" customFormat="1" ht="26.25" customHeight="1">
      <c r="A183" s="92" t="s">
        <v>139</v>
      </c>
      <c r="B183" s="86" t="s">
        <v>32</v>
      </c>
      <c r="C183" s="97" t="s">
        <v>141</v>
      </c>
      <c r="D183" s="86" t="s">
        <v>142</v>
      </c>
      <c r="E183" s="86" t="s">
        <v>937</v>
      </c>
      <c r="F183" s="86"/>
      <c r="G183" s="87" t="s">
        <v>146</v>
      </c>
    </row>
    <row r="184" spans="1:15" s="17" customFormat="1" ht="12.75" customHeight="1">
      <c r="A184" s="93"/>
      <c r="B184" s="95"/>
      <c r="C184" s="98"/>
      <c r="D184" s="95"/>
      <c r="E184" s="90" t="s">
        <v>147</v>
      </c>
      <c r="F184" s="90" t="s">
        <v>148</v>
      </c>
      <c r="G184" s="88"/>
    </row>
    <row r="185" spans="1:15" s="17" customFormat="1" ht="13.5" customHeight="1" thickBot="1">
      <c r="A185" s="94"/>
      <c r="B185" s="96"/>
      <c r="C185" s="99"/>
      <c r="D185" s="96"/>
      <c r="E185" s="91"/>
      <c r="F185" s="91"/>
      <c r="G185" s="89"/>
    </row>
    <row r="186" spans="1:15" s="26" customFormat="1" ht="13.2">
      <c r="A186" s="70">
        <v>146</v>
      </c>
      <c r="B186" s="72" t="s">
        <v>574</v>
      </c>
      <c r="C186" s="73" t="s">
        <v>305</v>
      </c>
      <c r="D186" s="74" t="s">
        <v>575</v>
      </c>
      <c r="E186" s="75">
        <v>18</v>
      </c>
      <c r="F186" s="74">
        <v>295.87</v>
      </c>
      <c r="G186" s="76"/>
      <c r="H186" s="25" t="e">
        <f>#REF!</f>
        <v>#REF!</v>
      </c>
      <c r="I186" s="25" t="e">
        <f>#REF!</f>
        <v>#REF!</v>
      </c>
      <c r="J186" s="25" t="e">
        <f>#REF!</f>
        <v>#REF!</v>
      </c>
      <c r="K186" s="25" t="e">
        <f>#REF!</f>
        <v>#REF!</v>
      </c>
      <c r="L186" s="25" t="e">
        <f>#REF!</f>
        <v>#REF!</v>
      </c>
      <c r="M186" s="25" t="e">
        <f>#REF!</f>
        <v>#REF!</v>
      </c>
      <c r="N186" s="25">
        <f t="shared" ref="N186:N205" si="16">E186</f>
        <v>18</v>
      </c>
      <c r="O186" s="25">
        <f t="shared" ref="O186:O205" si="17">F186</f>
        <v>295.87</v>
      </c>
    </row>
    <row r="187" spans="1:15" s="26" customFormat="1" ht="26.4">
      <c r="A187" s="70">
        <v>147</v>
      </c>
      <c r="B187" s="72" t="s">
        <v>576</v>
      </c>
      <c r="C187" s="73" t="s">
        <v>298</v>
      </c>
      <c r="D187" s="74" t="s">
        <v>577</v>
      </c>
      <c r="E187" s="75">
        <v>2</v>
      </c>
      <c r="F187" s="74">
        <v>34.71</v>
      </c>
      <c r="G187" s="76"/>
      <c r="H187" s="25" t="e">
        <f>#REF!</f>
        <v>#REF!</v>
      </c>
      <c r="I187" s="25" t="e">
        <f>#REF!</f>
        <v>#REF!</v>
      </c>
      <c r="J187" s="25" t="e">
        <f>#REF!</f>
        <v>#REF!</v>
      </c>
      <c r="K187" s="25" t="e">
        <f>#REF!</f>
        <v>#REF!</v>
      </c>
      <c r="L187" s="25" t="e">
        <f>#REF!</f>
        <v>#REF!</v>
      </c>
      <c r="M187" s="25" t="e">
        <f>#REF!</f>
        <v>#REF!</v>
      </c>
      <c r="N187" s="25">
        <f t="shared" si="16"/>
        <v>2</v>
      </c>
      <c r="O187" s="25">
        <f t="shared" si="17"/>
        <v>34.71</v>
      </c>
    </row>
    <row r="188" spans="1:15" s="26" customFormat="1" ht="26.4">
      <c r="A188" s="70">
        <v>148</v>
      </c>
      <c r="B188" s="72" t="s">
        <v>578</v>
      </c>
      <c r="C188" s="73" t="s">
        <v>295</v>
      </c>
      <c r="D188" s="74" t="s">
        <v>579</v>
      </c>
      <c r="E188" s="75">
        <v>1772</v>
      </c>
      <c r="F188" s="74">
        <v>406400.13</v>
      </c>
      <c r="G188" s="76"/>
      <c r="H188" s="25" t="e">
        <f>#REF!</f>
        <v>#REF!</v>
      </c>
      <c r="I188" s="25" t="e">
        <f>#REF!</f>
        <v>#REF!</v>
      </c>
      <c r="J188" s="25" t="e">
        <f>#REF!</f>
        <v>#REF!</v>
      </c>
      <c r="K188" s="25" t="e">
        <f>#REF!</f>
        <v>#REF!</v>
      </c>
      <c r="L188" s="25" t="e">
        <f>#REF!</f>
        <v>#REF!</v>
      </c>
      <c r="M188" s="25" t="e">
        <f>#REF!</f>
        <v>#REF!</v>
      </c>
      <c r="N188" s="25">
        <f t="shared" si="16"/>
        <v>1772</v>
      </c>
      <c r="O188" s="25">
        <f t="shared" si="17"/>
        <v>406400.13</v>
      </c>
    </row>
    <row r="189" spans="1:15" s="26" customFormat="1" ht="13.2">
      <c r="A189" s="70">
        <v>149</v>
      </c>
      <c r="B189" s="72" t="s">
        <v>580</v>
      </c>
      <c r="C189" s="73" t="s">
        <v>321</v>
      </c>
      <c r="D189" s="74" t="s">
        <v>581</v>
      </c>
      <c r="E189" s="75">
        <v>33</v>
      </c>
      <c r="F189" s="74">
        <v>12719.02</v>
      </c>
      <c r="G189" s="76"/>
      <c r="H189" s="25" t="e">
        <f>#REF!</f>
        <v>#REF!</v>
      </c>
      <c r="I189" s="25" t="e">
        <f>#REF!</f>
        <v>#REF!</v>
      </c>
      <c r="J189" s="25" t="e">
        <f>#REF!</f>
        <v>#REF!</v>
      </c>
      <c r="K189" s="25" t="e">
        <f>#REF!</f>
        <v>#REF!</v>
      </c>
      <c r="L189" s="25" t="e">
        <f>#REF!</f>
        <v>#REF!</v>
      </c>
      <c r="M189" s="25" t="e">
        <f>#REF!</f>
        <v>#REF!</v>
      </c>
      <c r="N189" s="25">
        <f t="shared" si="16"/>
        <v>33</v>
      </c>
      <c r="O189" s="25">
        <f t="shared" si="17"/>
        <v>12719.02</v>
      </c>
    </row>
    <row r="190" spans="1:15" s="26" customFormat="1" ht="13.2">
      <c r="A190" s="70">
        <v>150</v>
      </c>
      <c r="B190" s="72" t="s">
        <v>582</v>
      </c>
      <c r="C190" s="73" t="s">
        <v>305</v>
      </c>
      <c r="D190" s="74" t="s">
        <v>583</v>
      </c>
      <c r="E190" s="75">
        <v>5</v>
      </c>
      <c r="F190" s="74">
        <v>68.25</v>
      </c>
      <c r="G190" s="76"/>
      <c r="H190" s="25" t="e">
        <f>#REF!</f>
        <v>#REF!</v>
      </c>
      <c r="I190" s="25" t="e">
        <f>#REF!</f>
        <v>#REF!</v>
      </c>
      <c r="J190" s="25" t="e">
        <f>#REF!</f>
        <v>#REF!</v>
      </c>
      <c r="K190" s="25" t="e">
        <f>#REF!</f>
        <v>#REF!</v>
      </c>
      <c r="L190" s="25" t="e">
        <f>#REF!</f>
        <v>#REF!</v>
      </c>
      <c r="M190" s="25" t="e">
        <f>#REF!</f>
        <v>#REF!</v>
      </c>
      <c r="N190" s="25">
        <f t="shared" si="16"/>
        <v>5</v>
      </c>
      <c r="O190" s="25">
        <f t="shared" si="17"/>
        <v>68.25</v>
      </c>
    </row>
    <row r="191" spans="1:15" s="26" customFormat="1" ht="13.2">
      <c r="A191" s="70">
        <v>151</v>
      </c>
      <c r="B191" s="72" t="s">
        <v>584</v>
      </c>
      <c r="C191" s="73" t="s">
        <v>585</v>
      </c>
      <c r="D191" s="74" t="s">
        <v>586</v>
      </c>
      <c r="E191" s="75">
        <v>3</v>
      </c>
      <c r="F191" s="74">
        <v>2626.55</v>
      </c>
      <c r="G191" s="76"/>
      <c r="H191" s="25" t="e">
        <f>#REF!</f>
        <v>#REF!</v>
      </c>
      <c r="I191" s="25" t="e">
        <f>#REF!</f>
        <v>#REF!</v>
      </c>
      <c r="J191" s="25" t="e">
        <f>#REF!</f>
        <v>#REF!</v>
      </c>
      <c r="K191" s="25" t="e">
        <f>#REF!</f>
        <v>#REF!</v>
      </c>
      <c r="L191" s="25" t="e">
        <f>#REF!</f>
        <v>#REF!</v>
      </c>
      <c r="M191" s="25" t="e">
        <f>#REF!</f>
        <v>#REF!</v>
      </c>
      <c r="N191" s="25">
        <f t="shared" si="16"/>
        <v>3</v>
      </c>
      <c r="O191" s="25">
        <f t="shared" si="17"/>
        <v>2626.55</v>
      </c>
    </row>
    <row r="192" spans="1:15" s="26" customFormat="1" ht="13.2">
      <c r="A192" s="70">
        <v>152</v>
      </c>
      <c r="B192" s="72" t="s">
        <v>587</v>
      </c>
      <c r="C192" s="73" t="s">
        <v>295</v>
      </c>
      <c r="D192" s="74" t="s">
        <v>588</v>
      </c>
      <c r="E192" s="75">
        <v>45</v>
      </c>
      <c r="F192" s="74">
        <v>33223.5</v>
      </c>
      <c r="G192" s="76"/>
      <c r="H192" s="25" t="e">
        <f>#REF!</f>
        <v>#REF!</v>
      </c>
      <c r="I192" s="25" t="e">
        <f>#REF!</f>
        <v>#REF!</v>
      </c>
      <c r="J192" s="25" t="e">
        <f>#REF!</f>
        <v>#REF!</v>
      </c>
      <c r="K192" s="25" t="e">
        <f>#REF!</f>
        <v>#REF!</v>
      </c>
      <c r="L192" s="25" t="e">
        <f>#REF!</f>
        <v>#REF!</v>
      </c>
      <c r="M192" s="25" t="e">
        <f>#REF!</f>
        <v>#REF!</v>
      </c>
      <c r="N192" s="25">
        <f t="shared" si="16"/>
        <v>45</v>
      </c>
      <c r="O192" s="25">
        <f t="shared" si="17"/>
        <v>33223.5</v>
      </c>
    </row>
    <row r="193" spans="1:15" s="26" customFormat="1" ht="13.2">
      <c r="A193" s="70">
        <v>153</v>
      </c>
      <c r="B193" s="72" t="s">
        <v>589</v>
      </c>
      <c r="C193" s="73" t="s">
        <v>308</v>
      </c>
      <c r="D193" s="74" t="s">
        <v>590</v>
      </c>
      <c r="E193" s="75"/>
      <c r="F193" s="74"/>
      <c r="G193" s="76"/>
      <c r="H193" s="25" t="e">
        <f>#REF!</f>
        <v>#REF!</v>
      </c>
      <c r="I193" s="25" t="e">
        <f>#REF!</f>
        <v>#REF!</v>
      </c>
      <c r="J193" s="25" t="e">
        <f>#REF!</f>
        <v>#REF!</v>
      </c>
      <c r="K193" s="25" t="e">
        <f>#REF!</f>
        <v>#REF!</v>
      </c>
      <c r="L193" s="25" t="e">
        <f>#REF!</f>
        <v>#REF!</v>
      </c>
      <c r="M193" s="25" t="e">
        <f>#REF!</f>
        <v>#REF!</v>
      </c>
      <c r="N193" s="25">
        <f t="shared" si="16"/>
        <v>0</v>
      </c>
      <c r="O193" s="25">
        <f t="shared" si="17"/>
        <v>0</v>
      </c>
    </row>
    <row r="194" spans="1:15" s="26" customFormat="1" ht="13.2">
      <c r="A194" s="70">
        <v>154</v>
      </c>
      <c r="B194" s="72" t="s">
        <v>591</v>
      </c>
      <c r="C194" s="73" t="s">
        <v>298</v>
      </c>
      <c r="D194" s="74" t="s">
        <v>592</v>
      </c>
      <c r="E194" s="75">
        <v>51.550000000000004</v>
      </c>
      <c r="F194" s="74">
        <v>5460.6900000000005</v>
      </c>
      <c r="G194" s="76"/>
      <c r="H194" s="25" t="e">
        <f>#REF!</f>
        <v>#REF!</v>
      </c>
      <c r="I194" s="25" t="e">
        <f>#REF!</f>
        <v>#REF!</v>
      </c>
      <c r="J194" s="25" t="e">
        <f>#REF!</f>
        <v>#REF!</v>
      </c>
      <c r="K194" s="25" t="e">
        <f>#REF!</f>
        <v>#REF!</v>
      </c>
      <c r="L194" s="25" t="e">
        <f>#REF!</f>
        <v>#REF!</v>
      </c>
      <c r="M194" s="25" t="e">
        <f>#REF!</f>
        <v>#REF!</v>
      </c>
      <c r="N194" s="25">
        <f t="shared" si="16"/>
        <v>51.550000000000004</v>
      </c>
      <c r="O194" s="25">
        <f t="shared" si="17"/>
        <v>5460.6900000000005</v>
      </c>
    </row>
    <row r="195" spans="1:15" s="26" customFormat="1" ht="13.2">
      <c r="A195" s="70">
        <v>155</v>
      </c>
      <c r="B195" s="72" t="s">
        <v>593</v>
      </c>
      <c r="C195" s="73" t="s">
        <v>308</v>
      </c>
      <c r="D195" s="74" t="s">
        <v>594</v>
      </c>
      <c r="E195" s="75">
        <v>176</v>
      </c>
      <c r="F195" s="74">
        <v>12240.800000000001</v>
      </c>
      <c r="G195" s="76"/>
      <c r="H195" s="25" t="e">
        <f>#REF!</f>
        <v>#REF!</v>
      </c>
      <c r="I195" s="25" t="e">
        <f>#REF!</f>
        <v>#REF!</v>
      </c>
      <c r="J195" s="25" t="e">
        <f>#REF!</f>
        <v>#REF!</v>
      </c>
      <c r="K195" s="25" t="e">
        <f>#REF!</f>
        <v>#REF!</v>
      </c>
      <c r="L195" s="25" t="e">
        <f>#REF!</f>
        <v>#REF!</v>
      </c>
      <c r="M195" s="25" t="e">
        <f>#REF!</f>
        <v>#REF!</v>
      </c>
      <c r="N195" s="25">
        <f t="shared" si="16"/>
        <v>176</v>
      </c>
      <c r="O195" s="25">
        <f t="shared" si="17"/>
        <v>12240.800000000001</v>
      </c>
    </row>
    <row r="196" spans="1:15" s="26" customFormat="1" ht="13.2">
      <c r="A196" s="70">
        <v>156</v>
      </c>
      <c r="B196" s="72" t="s">
        <v>595</v>
      </c>
      <c r="C196" s="73" t="s">
        <v>298</v>
      </c>
      <c r="D196" s="74" t="s">
        <v>596</v>
      </c>
      <c r="E196" s="75">
        <v>2</v>
      </c>
      <c r="F196" s="74">
        <v>852.40000000000009</v>
      </c>
      <c r="G196" s="76"/>
      <c r="H196" s="25" t="e">
        <f>#REF!</f>
        <v>#REF!</v>
      </c>
      <c r="I196" s="25" t="e">
        <f>#REF!</f>
        <v>#REF!</v>
      </c>
      <c r="J196" s="25" t="e">
        <f>#REF!</f>
        <v>#REF!</v>
      </c>
      <c r="K196" s="25" t="e">
        <f>#REF!</f>
        <v>#REF!</v>
      </c>
      <c r="L196" s="25" t="e">
        <f>#REF!</f>
        <v>#REF!</v>
      </c>
      <c r="M196" s="25" t="e">
        <f>#REF!</f>
        <v>#REF!</v>
      </c>
      <c r="N196" s="25">
        <f t="shared" si="16"/>
        <v>2</v>
      </c>
      <c r="O196" s="25">
        <f t="shared" si="17"/>
        <v>852.40000000000009</v>
      </c>
    </row>
    <row r="197" spans="1:15" s="26" customFormat="1" ht="13.2">
      <c r="A197" s="70">
        <v>157</v>
      </c>
      <c r="B197" s="72" t="s">
        <v>597</v>
      </c>
      <c r="C197" s="73" t="s">
        <v>305</v>
      </c>
      <c r="D197" s="74" t="s">
        <v>598</v>
      </c>
      <c r="E197" s="75">
        <v>5</v>
      </c>
      <c r="F197" s="74">
        <v>486.3</v>
      </c>
      <c r="G197" s="76"/>
      <c r="H197" s="25" t="e">
        <f>#REF!</f>
        <v>#REF!</v>
      </c>
      <c r="I197" s="25" t="e">
        <f>#REF!</f>
        <v>#REF!</v>
      </c>
      <c r="J197" s="25" t="e">
        <f>#REF!</f>
        <v>#REF!</v>
      </c>
      <c r="K197" s="25" t="e">
        <f>#REF!</f>
        <v>#REF!</v>
      </c>
      <c r="L197" s="25" t="e">
        <f>#REF!</f>
        <v>#REF!</v>
      </c>
      <c r="M197" s="25" t="e">
        <f>#REF!</f>
        <v>#REF!</v>
      </c>
      <c r="N197" s="25">
        <f t="shared" si="16"/>
        <v>5</v>
      </c>
      <c r="O197" s="25">
        <f t="shared" si="17"/>
        <v>486.3</v>
      </c>
    </row>
    <row r="198" spans="1:15" s="26" customFormat="1" ht="13.2">
      <c r="A198" s="70">
        <v>158</v>
      </c>
      <c r="B198" s="72" t="s">
        <v>597</v>
      </c>
      <c r="C198" s="73" t="s">
        <v>305</v>
      </c>
      <c r="D198" s="74" t="s">
        <v>598</v>
      </c>
      <c r="E198" s="75">
        <v>42</v>
      </c>
      <c r="F198" s="74">
        <v>4084.92</v>
      </c>
      <c r="G198" s="76"/>
      <c r="H198" s="25" t="e">
        <f>#REF!</f>
        <v>#REF!</v>
      </c>
      <c r="I198" s="25" t="e">
        <f>#REF!</f>
        <v>#REF!</v>
      </c>
      <c r="J198" s="25" t="e">
        <f>#REF!</f>
        <v>#REF!</v>
      </c>
      <c r="K198" s="25" t="e">
        <f>#REF!</f>
        <v>#REF!</v>
      </c>
      <c r="L198" s="25" t="e">
        <f>#REF!</f>
        <v>#REF!</v>
      </c>
      <c r="M198" s="25" t="e">
        <f>#REF!</f>
        <v>#REF!</v>
      </c>
      <c r="N198" s="25">
        <f t="shared" si="16"/>
        <v>42</v>
      </c>
      <c r="O198" s="25">
        <f t="shared" si="17"/>
        <v>4084.92</v>
      </c>
    </row>
    <row r="199" spans="1:15" s="26" customFormat="1" ht="13.2">
      <c r="A199" s="70">
        <v>159</v>
      </c>
      <c r="B199" s="72" t="s">
        <v>599</v>
      </c>
      <c r="C199" s="73" t="s">
        <v>295</v>
      </c>
      <c r="D199" s="74" t="s">
        <v>600</v>
      </c>
      <c r="E199" s="75">
        <v>251</v>
      </c>
      <c r="F199" s="74">
        <v>25908.760000000002</v>
      </c>
      <c r="G199" s="76"/>
      <c r="H199" s="25" t="e">
        <f>#REF!</f>
        <v>#REF!</v>
      </c>
      <c r="I199" s="25" t="e">
        <f>#REF!</f>
        <v>#REF!</v>
      </c>
      <c r="J199" s="25" t="e">
        <f>#REF!</f>
        <v>#REF!</v>
      </c>
      <c r="K199" s="25" t="e">
        <f>#REF!</f>
        <v>#REF!</v>
      </c>
      <c r="L199" s="25" t="e">
        <f>#REF!</f>
        <v>#REF!</v>
      </c>
      <c r="M199" s="25" t="e">
        <f>#REF!</f>
        <v>#REF!</v>
      </c>
      <c r="N199" s="25">
        <f t="shared" si="16"/>
        <v>251</v>
      </c>
      <c r="O199" s="25">
        <f t="shared" si="17"/>
        <v>25908.760000000002</v>
      </c>
    </row>
    <row r="200" spans="1:15" s="26" customFormat="1" ht="26.4">
      <c r="A200" s="70">
        <v>160</v>
      </c>
      <c r="B200" s="72" t="s">
        <v>601</v>
      </c>
      <c r="C200" s="73" t="s">
        <v>298</v>
      </c>
      <c r="D200" s="74" t="s">
        <v>602</v>
      </c>
      <c r="E200" s="75">
        <v>15</v>
      </c>
      <c r="F200" s="74">
        <v>1663.3500000000001</v>
      </c>
      <c r="G200" s="76"/>
      <c r="H200" s="25" t="e">
        <f>#REF!</f>
        <v>#REF!</v>
      </c>
      <c r="I200" s="25" t="e">
        <f>#REF!</f>
        <v>#REF!</v>
      </c>
      <c r="J200" s="25" t="e">
        <f>#REF!</f>
        <v>#REF!</v>
      </c>
      <c r="K200" s="25" t="e">
        <f>#REF!</f>
        <v>#REF!</v>
      </c>
      <c r="L200" s="25" t="e">
        <f>#REF!</f>
        <v>#REF!</v>
      </c>
      <c r="M200" s="25" t="e">
        <f>#REF!</f>
        <v>#REF!</v>
      </c>
      <c r="N200" s="25">
        <f t="shared" si="16"/>
        <v>15</v>
      </c>
      <c r="O200" s="25">
        <f t="shared" si="17"/>
        <v>1663.3500000000001</v>
      </c>
    </row>
    <row r="201" spans="1:15" s="26" customFormat="1" ht="13.2">
      <c r="A201" s="70">
        <v>161</v>
      </c>
      <c r="B201" s="72" t="s">
        <v>603</v>
      </c>
      <c r="C201" s="73" t="s">
        <v>305</v>
      </c>
      <c r="D201" s="74" t="s">
        <v>604</v>
      </c>
      <c r="E201" s="75">
        <v>3</v>
      </c>
      <c r="F201" s="74">
        <v>24.51</v>
      </c>
      <c r="G201" s="76"/>
      <c r="H201" s="25" t="e">
        <f>#REF!</f>
        <v>#REF!</v>
      </c>
      <c r="I201" s="25" t="e">
        <f>#REF!</f>
        <v>#REF!</v>
      </c>
      <c r="J201" s="25" t="e">
        <f>#REF!</f>
        <v>#REF!</v>
      </c>
      <c r="K201" s="25" t="e">
        <f>#REF!</f>
        <v>#REF!</v>
      </c>
      <c r="L201" s="25" t="e">
        <f>#REF!</f>
        <v>#REF!</v>
      </c>
      <c r="M201" s="25" t="e">
        <f>#REF!</f>
        <v>#REF!</v>
      </c>
      <c r="N201" s="25">
        <f t="shared" si="16"/>
        <v>3</v>
      </c>
      <c r="O201" s="25">
        <f t="shared" si="17"/>
        <v>24.51</v>
      </c>
    </row>
    <row r="202" spans="1:15" s="26" customFormat="1" ht="13.2">
      <c r="A202" s="70">
        <v>162</v>
      </c>
      <c r="B202" s="72" t="s">
        <v>605</v>
      </c>
      <c r="C202" s="73" t="s">
        <v>305</v>
      </c>
      <c r="D202" s="74" t="s">
        <v>606</v>
      </c>
      <c r="E202" s="75">
        <v>20</v>
      </c>
      <c r="F202" s="74">
        <v>306</v>
      </c>
      <c r="G202" s="76"/>
      <c r="H202" s="25" t="e">
        <f>#REF!</f>
        <v>#REF!</v>
      </c>
      <c r="I202" s="25" t="e">
        <f>#REF!</f>
        <v>#REF!</v>
      </c>
      <c r="J202" s="25" t="e">
        <f>#REF!</f>
        <v>#REF!</v>
      </c>
      <c r="K202" s="25" t="e">
        <f>#REF!</f>
        <v>#REF!</v>
      </c>
      <c r="L202" s="25" t="e">
        <f>#REF!</f>
        <v>#REF!</v>
      </c>
      <c r="M202" s="25" t="e">
        <f>#REF!</f>
        <v>#REF!</v>
      </c>
      <c r="N202" s="25">
        <f t="shared" si="16"/>
        <v>20</v>
      </c>
      <c r="O202" s="25">
        <f t="shared" si="17"/>
        <v>306</v>
      </c>
    </row>
    <row r="203" spans="1:15" s="26" customFormat="1" ht="13.2">
      <c r="A203" s="70">
        <v>163</v>
      </c>
      <c r="B203" s="72" t="s">
        <v>607</v>
      </c>
      <c r="C203" s="73" t="s">
        <v>326</v>
      </c>
      <c r="D203" s="74" t="s">
        <v>327</v>
      </c>
      <c r="E203" s="75">
        <v>100</v>
      </c>
      <c r="F203" s="74">
        <v>1224.0800000000002</v>
      </c>
      <c r="G203" s="76"/>
      <c r="H203" s="25" t="e">
        <f>#REF!</f>
        <v>#REF!</v>
      </c>
      <c r="I203" s="25" t="e">
        <f>#REF!</f>
        <v>#REF!</v>
      </c>
      <c r="J203" s="25" t="e">
        <f>#REF!</f>
        <v>#REF!</v>
      </c>
      <c r="K203" s="25" t="e">
        <f>#REF!</f>
        <v>#REF!</v>
      </c>
      <c r="L203" s="25" t="e">
        <f>#REF!</f>
        <v>#REF!</v>
      </c>
      <c r="M203" s="25" t="e">
        <f>#REF!</f>
        <v>#REF!</v>
      </c>
      <c r="N203" s="25">
        <f t="shared" si="16"/>
        <v>100</v>
      </c>
      <c r="O203" s="25">
        <f t="shared" si="17"/>
        <v>1224.0800000000002</v>
      </c>
    </row>
    <row r="204" spans="1:15" s="26" customFormat="1" ht="13.2">
      <c r="A204" s="70">
        <v>164</v>
      </c>
      <c r="B204" s="72" t="s">
        <v>608</v>
      </c>
      <c r="C204" s="73" t="s">
        <v>298</v>
      </c>
      <c r="D204" s="74" t="s">
        <v>609</v>
      </c>
      <c r="E204" s="75">
        <v>1</v>
      </c>
      <c r="F204" s="74">
        <v>148.18</v>
      </c>
      <c r="G204" s="76"/>
      <c r="H204" s="25" t="e">
        <f>#REF!</f>
        <v>#REF!</v>
      </c>
      <c r="I204" s="25" t="e">
        <f>#REF!</f>
        <v>#REF!</v>
      </c>
      <c r="J204" s="25" t="e">
        <f>#REF!</f>
        <v>#REF!</v>
      </c>
      <c r="K204" s="25" t="e">
        <f>#REF!</f>
        <v>#REF!</v>
      </c>
      <c r="L204" s="25" t="e">
        <f>#REF!</f>
        <v>#REF!</v>
      </c>
      <c r="M204" s="25" t="e">
        <f>#REF!</f>
        <v>#REF!</v>
      </c>
      <c r="N204" s="25">
        <f t="shared" si="16"/>
        <v>1</v>
      </c>
      <c r="O204" s="25">
        <f t="shared" si="17"/>
        <v>148.18</v>
      </c>
    </row>
    <row r="205" spans="1:15" s="26" customFormat="1" ht="13.2">
      <c r="A205" s="70">
        <v>165</v>
      </c>
      <c r="B205" s="72" t="s">
        <v>610</v>
      </c>
      <c r="C205" s="73" t="s">
        <v>295</v>
      </c>
      <c r="D205" s="74" t="s">
        <v>611</v>
      </c>
      <c r="E205" s="75">
        <v>850</v>
      </c>
      <c r="F205" s="74">
        <v>147320.80000000002</v>
      </c>
      <c r="G205" s="76"/>
      <c r="H205" s="25" t="e">
        <f>#REF!</f>
        <v>#REF!</v>
      </c>
      <c r="I205" s="25" t="e">
        <f>#REF!</f>
        <v>#REF!</v>
      </c>
      <c r="J205" s="25" t="e">
        <f>#REF!</f>
        <v>#REF!</v>
      </c>
      <c r="K205" s="25" t="e">
        <f>#REF!</f>
        <v>#REF!</v>
      </c>
      <c r="L205" s="25" t="e">
        <f>#REF!</f>
        <v>#REF!</v>
      </c>
      <c r="M205" s="25" t="e">
        <f>#REF!</f>
        <v>#REF!</v>
      </c>
      <c r="N205" s="25">
        <f t="shared" si="16"/>
        <v>850</v>
      </c>
      <c r="O205" s="25">
        <f t="shared" si="17"/>
        <v>147320.80000000002</v>
      </c>
    </row>
    <row r="206" spans="1:15" s="17" customFormat="1" ht="13.5" customHeight="1" thickBot="1"/>
    <row r="207" spans="1:15" s="17" customFormat="1" ht="26.25" customHeight="1">
      <c r="A207" s="92" t="s">
        <v>139</v>
      </c>
      <c r="B207" s="86" t="s">
        <v>32</v>
      </c>
      <c r="C207" s="97" t="s">
        <v>141</v>
      </c>
      <c r="D207" s="86" t="s">
        <v>142</v>
      </c>
      <c r="E207" s="86" t="s">
        <v>937</v>
      </c>
      <c r="F207" s="86"/>
      <c r="G207" s="87" t="s">
        <v>146</v>
      </c>
    </row>
    <row r="208" spans="1:15" s="17" customFormat="1" ht="12.75" customHeight="1">
      <c r="A208" s="93"/>
      <c r="B208" s="95"/>
      <c r="C208" s="98"/>
      <c r="D208" s="95"/>
      <c r="E208" s="90" t="s">
        <v>147</v>
      </c>
      <c r="F208" s="90" t="s">
        <v>148</v>
      </c>
      <c r="G208" s="88"/>
    </row>
    <row r="209" spans="1:15" s="17" customFormat="1" ht="13.5" customHeight="1" thickBot="1">
      <c r="A209" s="94"/>
      <c r="B209" s="96"/>
      <c r="C209" s="99"/>
      <c r="D209" s="96"/>
      <c r="E209" s="91"/>
      <c r="F209" s="91"/>
      <c r="G209" s="89"/>
    </row>
    <row r="210" spans="1:15" s="26" customFormat="1" ht="26.4">
      <c r="A210" s="70">
        <v>166</v>
      </c>
      <c r="B210" s="72" t="s">
        <v>612</v>
      </c>
      <c r="C210" s="73" t="s">
        <v>305</v>
      </c>
      <c r="D210" s="74" t="s">
        <v>613</v>
      </c>
      <c r="E210" s="75">
        <v>55</v>
      </c>
      <c r="F210" s="74">
        <v>939.56000000000006</v>
      </c>
      <c r="G210" s="76"/>
      <c r="H210" s="25" t="e">
        <f>#REF!</f>
        <v>#REF!</v>
      </c>
      <c r="I210" s="25" t="e">
        <f>#REF!</f>
        <v>#REF!</v>
      </c>
      <c r="J210" s="25" t="e">
        <f>#REF!</f>
        <v>#REF!</v>
      </c>
      <c r="K210" s="25" t="e">
        <f>#REF!</f>
        <v>#REF!</v>
      </c>
      <c r="L210" s="25" t="e">
        <f>#REF!</f>
        <v>#REF!</v>
      </c>
      <c r="M210" s="25" t="e">
        <f>#REF!</f>
        <v>#REF!</v>
      </c>
      <c r="N210" s="25">
        <f t="shared" ref="N210:O217" si="18">E210</f>
        <v>55</v>
      </c>
      <c r="O210" s="25">
        <f t="shared" si="18"/>
        <v>939.56000000000006</v>
      </c>
    </row>
    <row r="211" spans="1:15" s="26" customFormat="1" ht="26.4">
      <c r="A211" s="70">
        <v>167</v>
      </c>
      <c r="B211" s="72" t="s">
        <v>614</v>
      </c>
      <c r="C211" s="73" t="s">
        <v>373</v>
      </c>
      <c r="D211" s="74" t="s">
        <v>615</v>
      </c>
      <c r="E211" s="75">
        <v>4</v>
      </c>
      <c r="F211" s="74">
        <v>49.24</v>
      </c>
      <c r="G211" s="76"/>
      <c r="H211" s="25" t="e">
        <f>#REF!</f>
        <v>#REF!</v>
      </c>
      <c r="I211" s="25" t="e">
        <f>#REF!</f>
        <v>#REF!</v>
      </c>
      <c r="J211" s="25" t="e">
        <f>#REF!</f>
        <v>#REF!</v>
      </c>
      <c r="K211" s="25" t="e">
        <f>#REF!</f>
        <v>#REF!</v>
      </c>
      <c r="L211" s="25" t="e">
        <f>#REF!</f>
        <v>#REF!</v>
      </c>
      <c r="M211" s="25" t="e">
        <f>#REF!</f>
        <v>#REF!</v>
      </c>
      <c r="N211" s="25">
        <f t="shared" si="18"/>
        <v>4</v>
      </c>
      <c r="O211" s="25">
        <f t="shared" si="18"/>
        <v>49.24</v>
      </c>
    </row>
    <row r="212" spans="1:15" s="26" customFormat="1" ht="26.4">
      <c r="A212" s="70">
        <v>168</v>
      </c>
      <c r="B212" s="72" t="s">
        <v>616</v>
      </c>
      <c r="C212" s="73" t="s">
        <v>305</v>
      </c>
      <c r="D212" s="74" t="s">
        <v>617</v>
      </c>
      <c r="E212" s="75">
        <v>28</v>
      </c>
      <c r="F212" s="74">
        <v>379.12</v>
      </c>
      <c r="G212" s="76"/>
      <c r="H212" s="25" t="e">
        <f>#REF!</f>
        <v>#REF!</v>
      </c>
      <c r="I212" s="25" t="e">
        <f>#REF!</f>
        <v>#REF!</v>
      </c>
      <c r="J212" s="25" t="e">
        <f>#REF!</f>
        <v>#REF!</v>
      </c>
      <c r="K212" s="25" t="e">
        <f>#REF!</f>
        <v>#REF!</v>
      </c>
      <c r="L212" s="25" t="e">
        <f>#REF!</f>
        <v>#REF!</v>
      </c>
      <c r="M212" s="25" t="e">
        <f>#REF!</f>
        <v>#REF!</v>
      </c>
      <c r="N212" s="25">
        <f t="shared" si="18"/>
        <v>28</v>
      </c>
      <c r="O212" s="25">
        <f t="shared" si="18"/>
        <v>379.12</v>
      </c>
    </row>
    <row r="213" spans="1:15" s="26" customFormat="1" ht="13.2">
      <c r="A213" s="70">
        <v>169</v>
      </c>
      <c r="B213" s="72" t="s">
        <v>618</v>
      </c>
      <c r="C213" s="73" t="s">
        <v>321</v>
      </c>
      <c r="D213" s="74" t="s">
        <v>619</v>
      </c>
      <c r="E213" s="75">
        <v>80</v>
      </c>
      <c r="F213" s="74">
        <v>4105.33</v>
      </c>
      <c r="G213" s="76"/>
      <c r="H213" s="25" t="e">
        <f>#REF!</f>
        <v>#REF!</v>
      </c>
      <c r="I213" s="25" t="e">
        <f>#REF!</f>
        <v>#REF!</v>
      </c>
      <c r="J213" s="25" t="e">
        <f>#REF!</f>
        <v>#REF!</v>
      </c>
      <c r="K213" s="25" t="e">
        <f>#REF!</f>
        <v>#REF!</v>
      </c>
      <c r="L213" s="25" t="e">
        <f>#REF!</f>
        <v>#REF!</v>
      </c>
      <c r="M213" s="25" t="e">
        <f>#REF!</f>
        <v>#REF!</v>
      </c>
      <c r="N213" s="25">
        <f t="shared" si="18"/>
        <v>80</v>
      </c>
      <c r="O213" s="25">
        <f t="shared" si="18"/>
        <v>4105.33</v>
      </c>
    </row>
    <row r="214" spans="1:15" s="26" customFormat="1" ht="13.2">
      <c r="A214" s="70">
        <v>170</v>
      </c>
      <c r="B214" s="72" t="s">
        <v>620</v>
      </c>
      <c r="C214" s="73" t="s">
        <v>308</v>
      </c>
      <c r="D214" s="74" t="s">
        <v>621</v>
      </c>
      <c r="E214" s="75">
        <v>53</v>
      </c>
      <c r="F214" s="74">
        <v>2672.48</v>
      </c>
      <c r="G214" s="76"/>
      <c r="H214" s="25" t="e">
        <f>#REF!</f>
        <v>#REF!</v>
      </c>
      <c r="I214" s="25" t="e">
        <f>#REF!</f>
        <v>#REF!</v>
      </c>
      <c r="J214" s="25" t="e">
        <f>#REF!</f>
        <v>#REF!</v>
      </c>
      <c r="K214" s="25" t="e">
        <f>#REF!</f>
        <v>#REF!</v>
      </c>
      <c r="L214" s="25" t="e">
        <f>#REF!</f>
        <v>#REF!</v>
      </c>
      <c r="M214" s="25" t="e">
        <f>#REF!</f>
        <v>#REF!</v>
      </c>
      <c r="N214" s="25">
        <f t="shared" si="18"/>
        <v>53</v>
      </c>
      <c r="O214" s="25">
        <f t="shared" si="18"/>
        <v>2672.48</v>
      </c>
    </row>
    <row r="215" spans="1:15" s="26" customFormat="1" ht="13.2">
      <c r="A215" s="70">
        <v>171</v>
      </c>
      <c r="B215" s="72" t="s">
        <v>622</v>
      </c>
      <c r="C215" s="73" t="s">
        <v>295</v>
      </c>
      <c r="D215" s="74" t="s">
        <v>623</v>
      </c>
      <c r="E215" s="75">
        <v>2150</v>
      </c>
      <c r="F215" s="74">
        <v>1784.5</v>
      </c>
      <c r="G215" s="76"/>
      <c r="H215" s="25" t="e">
        <f>#REF!</f>
        <v>#REF!</v>
      </c>
      <c r="I215" s="25" t="e">
        <f>#REF!</f>
        <v>#REF!</v>
      </c>
      <c r="J215" s="25" t="e">
        <f>#REF!</f>
        <v>#REF!</v>
      </c>
      <c r="K215" s="25" t="e">
        <f>#REF!</f>
        <v>#REF!</v>
      </c>
      <c r="L215" s="25" t="e">
        <f>#REF!</f>
        <v>#REF!</v>
      </c>
      <c r="M215" s="25" t="e">
        <f>#REF!</f>
        <v>#REF!</v>
      </c>
      <c r="N215" s="25">
        <f t="shared" si="18"/>
        <v>2150</v>
      </c>
      <c r="O215" s="25">
        <f t="shared" si="18"/>
        <v>1784.5</v>
      </c>
    </row>
    <row r="216" spans="1:15" s="26" customFormat="1" ht="52.8">
      <c r="A216" s="70">
        <v>172</v>
      </c>
      <c r="B216" s="72" t="s">
        <v>624</v>
      </c>
      <c r="C216" s="73" t="s">
        <v>295</v>
      </c>
      <c r="D216" s="74" t="s">
        <v>625</v>
      </c>
      <c r="E216" s="75">
        <v>24</v>
      </c>
      <c r="F216" s="74">
        <v>2575.92</v>
      </c>
      <c r="G216" s="76"/>
      <c r="H216" s="25" t="e">
        <f>#REF!</f>
        <v>#REF!</v>
      </c>
      <c r="I216" s="25" t="e">
        <f>#REF!</f>
        <v>#REF!</v>
      </c>
      <c r="J216" s="25" t="e">
        <f>#REF!</f>
        <v>#REF!</v>
      </c>
      <c r="K216" s="25" t="e">
        <f>#REF!</f>
        <v>#REF!</v>
      </c>
      <c r="L216" s="25" t="e">
        <f>#REF!</f>
        <v>#REF!</v>
      </c>
      <c r="M216" s="25" t="e">
        <f>#REF!</f>
        <v>#REF!</v>
      </c>
      <c r="N216" s="25">
        <f t="shared" si="18"/>
        <v>24</v>
      </c>
      <c r="O216" s="25">
        <f t="shared" si="18"/>
        <v>2575.92</v>
      </c>
    </row>
    <row r="217" spans="1:15" s="26" customFormat="1" ht="52.8">
      <c r="A217" s="70">
        <v>173</v>
      </c>
      <c r="B217" s="72" t="s">
        <v>626</v>
      </c>
      <c r="C217" s="73" t="s">
        <v>295</v>
      </c>
      <c r="D217" s="74" t="s">
        <v>627</v>
      </c>
      <c r="E217" s="75">
        <v>24</v>
      </c>
      <c r="F217" s="74">
        <v>3100.32</v>
      </c>
      <c r="G217" s="76"/>
      <c r="H217" s="25" t="e">
        <f>#REF!</f>
        <v>#REF!</v>
      </c>
      <c r="I217" s="25" t="e">
        <f>#REF!</f>
        <v>#REF!</v>
      </c>
      <c r="J217" s="25" t="e">
        <f>#REF!</f>
        <v>#REF!</v>
      </c>
      <c r="K217" s="25" t="e">
        <f>#REF!</f>
        <v>#REF!</v>
      </c>
      <c r="L217" s="25" t="e">
        <f>#REF!</f>
        <v>#REF!</v>
      </c>
      <c r="M217" s="25" t="e">
        <f>#REF!</f>
        <v>#REF!</v>
      </c>
      <c r="N217" s="25">
        <f t="shared" si="18"/>
        <v>24</v>
      </c>
      <c r="O217" s="25">
        <f t="shared" si="18"/>
        <v>3100.32</v>
      </c>
    </row>
    <row r="218" spans="1:15" s="17" customFormat="1" ht="13.5" customHeight="1" thickBot="1"/>
    <row r="219" spans="1:15" s="17" customFormat="1" ht="26.25" customHeight="1">
      <c r="A219" s="92" t="s">
        <v>139</v>
      </c>
      <c r="B219" s="86" t="s">
        <v>32</v>
      </c>
      <c r="C219" s="97" t="s">
        <v>141</v>
      </c>
      <c r="D219" s="86" t="s">
        <v>142</v>
      </c>
      <c r="E219" s="86" t="s">
        <v>937</v>
      </c>
      <c r="F219" s="86"/>
      <c r="G219" s="87" t="s">
        <v>146</v>
      </c>
    </row>
    <row r="220" spans="1:15" s="17" customFormat="1" ht="12.75" customHeight="1">
      <c r="A220" s="93"/>
      <c r="B220" s="95"/>
      <c r="C220" s="98"/>
      <c r="D220" s="95"/>
      <c r="E220" s="90" t="s">
        <v>147</v>
      </c>
      <c r="F220" s="90" t="s">
        <v>148</v>
      </c>
      <c r="G220" s="88"/>
    </row>
    <row r="221" spans="1:15" s="17" customFormat="1" ht="13.5" customHeight="1" thickBot="1">
      <c r="A221" s="94"/>
      <c r="B221" s="96"/>
      <c r="C221" s="99"/>
      <c r="D221" s="96"/>
      <c r="E221" s="91"/>
      <c r="F221" s="91"/>
      <c r="G221" s="89"/>
    </row>
    <row r="222" spans="1:15" s="26" customFormat="1" ht="52.8">
      <c r="A222" s="70">
        <v>174</v>
      </c>
      <c r="B222" s="72" t="s">
        <v>628</v>
      </c>
      <c r="C222" s="73" t="s">
        <v>295</v>
      </c>
      <c r="D222" s="74" t="s">
        <v>629</v>
      </c>
      <c r="E222" s="75">
        <v>24</v>
      </c>
      <c r="F222" s="74">
        <v>3235.6800000000003</v>
      </c>
      <c r="G222" s="76"/>
      <c r="H222" s="25" t="e">
        <f>#REF!</f>
        <v>#REF!</v>
      </c>
      <c r="I222" s="25" t="e">
        <f>#REF!</f>
        <v>#REF!</v>
      </c>
      <c r="J222" s="25" t="e">
        <f>#REF!</f>
        <v>#REF!</v>
      </c>
      <c r="K222" s="25" t="e">
        <f>#REF!</f>
        <v>#REF!</v>
      </c>
      <c r="L222" s="25" t="e">
        <f>#REF!</f>
        <v>#REF!</v>
      </c>
      <c r="M222" s="25" t="e">
        <f>#REF!</f>
        <v>#REF!</v>
      </c>
      <c r="N222" s="25">
        <f t="shared" ref="N222:N232" si="19">E222</f>
        <v>24</v>
      </c>
      <c r="O222" s="25">
        <f t="shared" ref="O222:O232" si="20">F222</f>
        <v>3235.6800000000003</v>
      </c>
    </row>
    <row r="223" spans="1:15" s="26" customFormat="1" ht="52.8">
      <c r="A223" s="70">
        <v>175</v>
      </c>
      <c r="B223" s="72" t="s">
        <v>630</v>
      </c>
      <c r="C223" s="73" t="s">
        <v>295</v>
      </c>
      <c r="D223" s="74" t="s">
        <v>631</v>
      </c>
      <c r="E223" s="75">
        <v>24</v>
      </c>
      <c r="F223" s="74">
        <v>3561.36</v>
      </c>
      <c r="G223" s="76"/>
      <c r="H223" s="25" t="e">
        <f>#REF!</f>
        <v>#REF!</v>
      </c>
      <c r="I223" s="25" t="e">
        <f>#REF!</f>
        <v>#REF!</v>
      </c>
      <c r="J223" s="25" t="e">
        <f>#REF!</f>
        <v>#REF!</v>
      </c>
      <c r="K223" s="25" t="e">
        <f>#REF!</f>
        <v>#REF!</v>
      </c>
      <c r="L223" s="25" t="e">
        <f>#REF!</f>
        <v>#REF!</v>
      </c>
      <c r="M223" s="25" t="e">
        <f>#REF!</f>
        <v>#REF!</v>
      </c>
      <c r="N223" s="25">
        <f t="shared" si="19"/>
        <v>24</v>
      </c>
      <c r="O223" s="25">
        <f t="shared" si="20"/>
        <v>3561.36</v>
      </c>
    </row>
    <row r="224" spans="1:15" s="26" customFormat="1" ht="52.8">
      <c r="A224" s="70">
        <v>176</v>
      </c>
      <c r="B224" s="72" t="s">
        <v>632</v>
      </c>
      <c r="C224" s="73" t="s">
        <v>295</v>
      </c>
      <c r="D224" s="74" t="s">
        <v>633</v>
      </c>
      <c r="E224" s="75">
        <v>24</v>
      </c>
      <c r="F224" s="74">
        <v>2612.1600000000003</v>
      </c>
      <c r="G224" s="76"/>
      <c r="H224" s="25" t="e">
        <f>#REF!</f>
        <v>#REF!</v>
      </c>
      <c r="I224" s="25" t="e">
        <f>#REF!</f>
        <v>#REF!</v>
      </c>
      <c r="J224" s="25" t="e">
        <f>#REF!</f>
        <v>#REF!</v>
      </c>
      <c r="K224" s="25" t="e">
        <f>#REF!</f>
        <v>#REF!</v>
      </c>
      <c r="L224" s="25" t="e">
        <f>#REF!</f>
        <v>#REF!</v>
      </c>
      <c r="M224" s="25" t="e">
        <f>#REF!</f>
        <v>#REF!</v>
      </c>
      <c r="N224" s="25">
        <f t="shared" si="19"/>
        <v>24</v>
      </c>
      <c r="O224" s="25">
        <f t="shared" si="20"/>
        <v>2612.1600000000003</v>
      </c>
    </row>
    <row r="225" spans="1:15" s="26" customFormat="1" ht="13.2">
      <c r="A225" s="70">
        <v>177</v>
      </c>
      <c r="B225" s="72" t="s">
        <v>634</v>
      </c>
      <c r="C225" s="73" t="s">
        <v>298</v>
      </c>
      <c r="D225" s="74" t="s">
        <v>635</v>
      </c>
      <c r="E225" s="75">
        <v>5</v>
      </c>
      <c r="F225" s="74">
        <v>414.55</v>
      </c>
      <c r="G225" s="76"/>
      <c r="H225" s="25" t="e">
        <f>#REF!</f>
        <v>#REF!</v>
      </c>
      <c r="I225" s="25" t="e">
        <f>#REF!</f>
        <v>#REF!</v>
      </c>
      <c r="J225" s="25" t="e">
        <f>#REF!</f>
        <v>#REF!</v>
      </c>
      <c r="K225" s="25" t="e">
        <f>#REF!</f>
        <v>#REF!</v>
      </c>
      <c r="L225" s="25" t="e">
        <f>#REF!</f>
        <v>#REF!</v>
      </c>
      <c r="M225" s="25" t="e">
        <f>#REF!</f>
        <v>#REF!</v>
      </c>
      <c r="N225" s="25">
        <f t="shared" si="19"/>
        <v>5</v>
      </c>
      <c r="O225" s="25">
        <f t="shared" si="20"/>
        <v>414.55</v>
      </c>
    </row>
    <row r="226" spans="1:15" s="26" customFormat="1" ht="13.2">
      <c r="A226" s="70">
        <v>178</v>
      </c>
      <c r="B226" s="72" t="s">
        <v>636</v>
      </c>
      <c r="C226" s="73" t="s">
        <v>298</v>
      </c>
      <c r="D226" s="74" t="s">
        <v>637</v>
      </c>
      <c r="E226" s="75">
        <v>1</v>
      </c>
      <c r="F226" s="74">
        <v>60.7</v>
      </c>
      <c r="G226" s="76"/>
      <c r="H226" s="25" t="e">
        <f>#REF!</f>
        <v>#REF!</v>
      </c>
      <c r="I226" s="25" t="e">
        <f>#REF!</f>
        <v>#REF!</v>
      </c>
      <c r="J226" s="25" t="e">
        <f>#REF!</f>
        <v>#REF!</v>
      </c>
      <c r="K226" s="25" t="e">
        <f>#REF!</f>
        <v>#REF!</v>
      </c>
      <c r="L226" s="25" t="e">
        <f>#REF!</f>
        <v>#REF!</v>
      </c>
      <c r="M226" s="25" t="e">
        <f>#REF!</f>
        <v>#REF!</v>
      </c>
      <c r="N226" s="25">
        <f t="shared" si="19"/>
        <v>1</v>
      </c>
      <c r="O226" s="25">
        <f t="shared" si="20"/>
        <v>60.7</v>
      </c>
    </row>
    <row r="227" spans="1:15" s="26" customFormat="1" ht="13.2">
      <c r="A227" s="70">
        <v>179</v>
      </c>
      <c r="B227" s="72" t="s">
        <v>638</v>
      </c>
      <c r="C227" s="73" t="s">
        <v>305</v>
      </c>
      <c r="D227" s="74" t="s">
        <v>639</v>
      </c>
      <c r="E227" s="75">
        <v>29</v>
      </c>
      <c r="F227" s="74">
        <v>1008.9100000000001</v>
      </c>
      <c r="G227" s="76"/>
      <c r="H227" s="25" t="e">
        <f>#REF!</f>
        <v>#REF!</v>
      </c>
      <c r="I227" s="25" t="e">
        <f>#REF!</f>
        <v>#REF!</v>
      </c>
      <c r="J227" s="25" t="e">
        <f>#REF!</f>
        <v>#REF!</v>
      </c>
      <c r="K227" s="25" t="e">
        <f>#REF!</f>
        <v>#REF!</v>
      </c>
      <c r="L227" s="25" t="e">
        <f>#REF!</f>
        <v>#REF!</v>
      </c>
      <c r="M227" s="25" t="e">
        <f>#REF!</f>
        <v>#REF!</v>
      </c>
      <c r="N227" s="25">
        <f t="shared" si="19"/>
        <v>29</v>
      </c>
      <c r="O227" s="25">
        <f t="shared" si="20"/>
        <v>1008.9100000000001</v>
      </c>
    </row>
    <row r="228" spans="1:15" s="26" customFormat="1" ht="13.2">
      <c r="A228" s="70">
        <v>180</v>
      </c>
      <c r="B228" s="72" t="s">
        <v>640</v>
      </c>
      <c r="C228" s="73" t="s">
        <v>298</v>
      </c>
      <c r="D228" s="74" t="s">
        <v>641</v>
      </c>
      <c r="E228" s="75"/>
      <c r="F228" s="74"/>
      <c r="G228" s="76"/>
      <c r="H228" s="25" t="e">
        <f>#REF!</f>
        <v>#REF!</v>
      </c>
      <c r="I228" s="25" t="e">
        <f>#REF!</f>
        <v>#REF!</v>
      </c>
      <c r="J228" s="25" t="e">
        <f>#REF!</f>
        <v>#REF!</v>
      </c>
      <c r="K228" s="25" t="e">
        <f>#REF!</f>
        <v>#REF!</v>
      </c>
      <c r="L228" s="25" t="e">
        <f>#REF!</f>
        <v>#REF!</v>
      </c>
      <c r="M228" s="25" t="e">
        <f>#REF!</f>
        <v>#REF!</v>
      </c>
      <c r="N228" s="25">
        <f t="shared" si="19"/>
        <v>0</v>
      </c>
      <c r="O228" s="25">
        <f t="shared" si="20"/>
        <v>0</v>
      </c>
    </row>
    <row r="229" spans="1:15" s="26" customFormat="1" ht="13.2">
      <c r="A229" s="70">
        <v>181</v>
      </c>
      <c r="B229" s="72" t="s">
        <v>642</v>
      </c>
      <c r="C229" s="73" t="s">
        <v>298</v>
      </c>
      <c r="D229" s="74" t="s">
        <v>643</v>
      </c>
      <c r="E229" s="75">
        <v>1</v>
      </c>
      <c r="F229" s="74">
        <v>106.49000000000001</v>
      </c>
      <c r="G229" s="76"/>
      <c r="H229" s="25" t="e">
        <f>#REF!</f>
        <v>#REF!</v>
      </c>
      <c r="I229" s="25" t="e">
        <f>#REF!</f>
        <v>#REF!</v>
      </c>
      <c r="J229" s="25" t="e">
        <f>#REF!</f>
        <v>#REF!</v>
      </c>
      <c r="K229" s="25" t="e">
        <f>#REF!</f>
        <v>#REF!</v>
      </c>
      <c r="L229" s="25" t="e">
        <f>#REF!</f>
        <v>#REF!</v>
      </c>
      <c r="M229" s="25" t="e">
        <f>#REF!</f>
        <v>#REF!</v>
      </c>
      <c r="N229" s="25">
        <f t="shared" si="19"/>
        <v>1</v>
      </c>
      <c r="O229" s="25">
        <f t="shared" si="20"/>
        <v>106.49000000000001</v>
      </c>
    </row>
    <row r="230" spans="1:15" s="26" customFormat="1" ht="13.2">
      <c r="A230" s="70">
        <v>182</v>
      </c>
      <c r="B230" s="72" t="s">
        <v>644</v>
      </c>
      <c r="C230" s="73" t="s">
        <v>305</v>
      </c>
      <c r="D230" s="74" t="s">
        <v>645</v>
      </c>
      <c r="E230" s="75">
        <v>14</v>
      </c>
      <c r="F230" s="74">
        <v>395.5</v>
      </c>
      <c r="G230" s="76"/>
      <c r="H230" s="25" t="e">
        <f>#REF!</f>
        <v>#REF!</v>
      </c>
      <c r="I230" s="25" t="e">
        <f>#REF!</f>
        <v>#REF!</v>
      </c>
      <c r="J230" s="25" t="e">
        <f>#REF!</f>
        <v>#REF!</v>
      </c>
      <c r="K230" s="25" t="e">
        <f>#REF!</f>
        <v>#REF!</v>
      </c>
      <c r="L230" s="25" t="e">
        <f>#REF!</f>
        <v>#REF!</v>
      </c>
      <c r="M230" s="25" t="e">
        <f>#REF!</f>
        <v>#REF!</v>
      </c>
      <c r="N230" s="25">
        <f t="shared" si="19"/>
        <v>14</v>
      </c>
      <c r="O230" s="25">
        <f t="shared" si="20"/>
        <v>395.5</v>
      </c>
    </row>
    <row r="231" spans="1:15" s="26" customFormat="1" ht="13.2">
      <c r="A231" s="70">
        <v>183</v>
      </c>
      <c r="B231" s="72" t="s">
        <v>646</v>
      </c>
      <c r="C231" s="73" t="s">
        <v>298</v>
      </c>
      <c r="D231" s="74" t="s">
        <v>647</v>
      </c>
      <c r="E231" s="75">
        <v>9</v>
      </c>
      <c r="F231" s="74">
        <v>335.6</v>
      </c>
      <c r="G231" s="76"/>
      <c r="H231" s="25" t="e">
        <f>#REF!</f>
        <v>#REF!</v>
      </c>
      <c r="I231" s="25" t="e">
        <f>#REF!</f>
        <v>#REF!</v>
      </c>
      <c r="J231" s="25" t="e">
        <f>#REF!</f>
        <v>#REF!</v>
      </c>
      <c r="K231" s="25" t="e">
        <f>#REF!</f>
        <v>#REF!</v>
      </c>
      <c r="L231" s="25" t="e">
        <f>#REF!</f>
        <v>#REF!</v>
      </c>
      <c r="M231" s="25" t="e">
        <f>#REF!</f>
        <v>#REF!</v>
      </c>
      <c r="N231" s="25">
        <f t="shared" si="19"/>
        <v>9</v>
      </c>
      <c r="O231" s="25">
        <f t="shared" si="20"/>
        <v>335.6</v>
      </c>
    </row>
    <row r="232" spans="1:15" s="26" customFormat="1" ht="26.4">
      <c r="A232" s="70">
        <v>184</v>
      </c>
      <c r="B232" s="72" t="s">
        <v>648</v>
      </c>
      <c r="C232" s="73" t="s">
        <v>308</v>
      </c>
      <c r="D232" s="74" t="s">
        <v>649</v>
      </c>
      <c r="E232" s="75">
        <v>381</v>
      </c>
      <c r="F232" s="74">
        <v>6676.7800000000007</v>
      </c>
      <c r="G232" s="76"/>
      <c r="H232" s="25" t="e">
        <f>#REF!</f>
        <v>#REF!</v>
      </c>
      <c r="I232" s="25" t="e">
        <f>#REF!</f>
        <v>#REF!</v>
      </c>
      <c r="J232" s="25" t="e">
        <f>#REF!</f>
        <v>#REF!</v>
      </c>
      <c r="K232" s="25" t="e">
        <f>#REF!</f>
        <v>#REF!</v>
      </c>
      <c r="L232" s="25" t="e">
        <f>#REF!</f>
        <v>#REF!</v>
      </c>
      <c r="M232" s="25" t="e">
        <f>#REF!</f>
        <v>#REF!</v>
      </c>
      <c r="N232" s="25">
        <f t="shared" si="19"/>
        <v>381</v>
      </c>
      <c r="O232" s="25">
        <f t="shared" si="20"/>
        <v>6676.7800000000007</v>
      </c>
    </row>
    <row r="233" spans="1:15" s="17" customFormat="1" ht="13.5" customHeight="1" thickBot="1"/>
    <row r="234" spans="1:15" s="17" customFormat="1" ht="26.25" customHeight="1">
      <c r="A234" s="92" t="s">
        <v>139</v>
      </c>
      <c r="B234" s="86" t="s">
        <v>32</v>
      </c>
      <c r="C234" s="97" t="s">
        <v>141</v>
      </c>
      <c r="D234" s="86" t="s">
        <v>142</v>
      </c>
      <c r="E234" s="86" t="s">
        <v>937</v>
      </c>
      <c r="F234" s="86"/>
      <c r="G234" s="87" t="s">
        <v>146</v>
      </c>
    </row>
    <row r="235" spans="1:15" s="17" customFormat="1" ht="12.75" customHeight="1">
      <c r="A235" s="93"/>
      <c r="B235" s="95"/>
      <c r="C235" s="98"/>
      <c r="D235" s="95"/>
      <c r="E235" s="90" t="s">
        <v>147</v>
      </c>
      <c r="F235" s="90" t="s">
        <v>148</v>
      </c>
      <c r="G235" s="88"/>
    </row>
    <row r="236" spans="1:15" s="17" customFormat="1" ht="13.5" customHeight="1" thickBot="1">
      <c r="A236" s="94"/>
      <c r="B236" s="96"/>
      <c r="C236" s="99"/>
      <c r="D236" s="96"/>
      <c r="E236" s="91"/>
      <c r="F236" s="91"/>
      <c r="G236" s="89"/>
    </row>
    <row r="237" spans="1:15" s="26" customFormat="1" ht="13.2">
      <c r="A237" s="70">
        <v>185</v>
      </c>
      <c r="B237" s="72" t="s">
        <v>650</v>
      </c>
      <c r="C237" s="73" t="s">
        <v>305</v>
      </c>
      <c r="D237" s="74" t="s">
        <v>651</v>
      </c>
      <c r="E237" s="75">
        <v>3</v>
      </c>
      <c r="F237" s="74">
        <v>129.78</v>
      </c>
      <c r="G237" s="76"/>
      <c r="H237" s="25" t="e">
        <f>#REF!</f>
        <v>#REF!</v>
      </c>
      <c r="I237" s="25" t="e">
        <f>#REF!</f>
        <v>#REF!</v>
      </c>
      <c r="J237" s="25" t="e">
        <f>#REF!</f>
        <v>#REF!</v>
      </c>
      <c r="K237" s="25" t="e">
        <f>#REF!</f>
        <v>#REF!</v>
      </c>
      <c r="L237" s="25" t="e">
        <f>#REF!</f>
        <v>#REF!</v>
      </c>
      <c r="M237" s="25" t="e">
        <f>#REF!</f>
        <v>#REF!</v>
      </c>
      <c r="N237" s="25">
        <f t="shared" ref="N237:N250" si="21">E237</f>
        <v>3</v>
      </c>
      <c r="O237" s="25">
        <f t="shared" ref="O237:O250" si="22">F237</f>
        <v>129.78</v>
      </c>
    </row>
    <row r="238" spans="1:15" s="26" customFormat="1" ht="13.2">
      <c r="A238" s="70">
        <v>186</v>
      </c>
      <c r="B238" s="72" t="s">
        <v>652</v>
      </c>
      <c r="C238" s="73" t="s">
        <v>298</v>
      </c>
      <c r="D238" s="74" t="s">
        <v>653</v>
      </c>
      <c r="E238" s="75">
        <v>994</v>
      </c>
      <c r="F238" s="74">
        <v>2113066.65</v>
      </c>
      <c r="G238" s="76"/>
      <c r="H238" s="25" t="e">
        <f>#REF!</f>
        <v>#REF!</v>
      </c>
      <c r="I238" s="25" t="e">
        <f>#REF!</f>
        <v>#REF!</v>
      </c>
      <c r="J238" s="25" t="e">
        <f>#REF!</f>
        <v>#REF!</v>
      </c>
      <c r="K238" s="25" t="e">
        <f>#REF!</f>
        <v>#REF!</v>
      </c>
      <c r="L238" s="25" t="e">
        <f>#REF!</f>
        <v>#REF!</v>
      </c>
      <c r="M238" s="25" t="e">
        <f>#REF!</f>
        <v>#REF!</v>
      </c>
      <c r="N238" s="25">
        <f t="shared" si="21"/>
        <v>994</v>
      </c>
      <c r="O238" s="25">
        <f t="shared" si="22"/>
        <v>2113066.65</v>
      </c>
    </row>
    <row r="239" spans="1:15" s="26" customFormat="1" ht="13.2">
      <c r="A239" s="70">
        <v>187</v>
      </c>
      <c r="B239" s="72" t="s">
        <v>654</v>
      </c>
      <c r="C239" s="73" t="s">
        <v>655</v>
      </c>
      <c r="D239" s="74">
        <v>58</v>
      </c>
      <c r="E239" s="75">
        <v>10</v>
      </c>
      <c r="F239" s="74">
        <v>580</v>
      </c>
      <c r="G239" s="76"/>
      <c r="H239" s="25" t="e">
        <f>#REF!</f>
        <v>#REF!</v>
      </c>
      <c r="I239" s="25" t="e">
        <f>#REF!</f>
        <v>#REF!</v>
      </c>
      <c r="J239" s="25" t="e">
        <f>#REF!</f>
        <v>#REF!</v>
      </c>
      <c r="K239" s="25" t="e">
        <f>#REF!</f>
        <v>#REF!</v>
      </c>
      <c r="L239" s="25" t="e">
        <f>#REF!</f>
        <v>#REF!</v>
      </c>
      <c r="M239" s="25" t="e">
        <f>#REF!</f>
        <v>#REF!</v>
      </c>
      <c r="N239" s="25">
        <f t="shared" si="21"/>
        <v>10</v>
      </c>
      <c r="O239" s="25">
        <f t="shared" si="22"/>
        <v>580</v>
      </c>
    </row>
    <row r="240" spans="1:15" s="26" customFormat="1" ht="13.2">
      <c r="A240" s="70">
        <v>188</v>
      </c>
      <c r="B240" s="72" t="s">
        <v>656</v>
      </c>
      <c r="C240" s="73" t="s">
        <v>305</v>
      </c>
      <c r="D240" s="74" t="s">
        <v>657</v>
      </c>
      <c r="E240" s="75">
        <v>3</v>
      </c>
      <c r="F240" s="74">
        <v>121.44000000000001</v>
      </c>
      <c r="G240" s="76"/>
      <c r="H240" s="25" t="e">
        <f>#REF!</f>
        <v>#REF!</v>
      </c>
      <c r="I240" s="25" t="e">
        <f>#REF!</f>
        <v>#REF!</v>
      </c>
      <c r="J240" s="25" t="e">
        <f>#REF!</f>
        <v>#REF!</v>
      </c>
      <c r="K240" s="25" t="e">
        <f>#REF!</f>
        <v>#REF!</v>
      </c>
      <c r="L240" s="25" t="e">
        <f>#REF!</f>
        <v>#REF!</v>
      </c>
      <c r="M240" s="25" t="e">
        <f>#REF!</f>
        <v>#REF!</v>
      </c>
      <c r="N240" s="25">
        <f t="shared" si="21"/>
        <v>3</v>
      </c>
      <c r="O240" s="25">
        <f t="shared" si="22"/>
        <v>121.44000000000001</v>
      </c>
    </row>
    <row r="241" spans="1:15" s="26" customFormat="1" ht="13.2">
      <c r="A241" s="70">
        <v>189</v>
      </c>
      <c r="B241" s="72" t="s">
        <v>658</v>
      </c>
      <c r="C241" s="73" t="s">
        <v>298</v>
      </c>
      <c r="D241" s="74" t="s">
        <v>659</v>
      </c>
      <c r="E241" s="75">
        <v>8</v>
      </c>
      <c r="F241" s="74">
        <v>608.77</v>
      </c>
      <c r="G241" s="76"/>
      <c r="H241" s="25" t="e">
        <f>#REF!</f>
        <v>#REF!</v>
      </c>
      <c r="I241" s="25" t="e">
        <f>#REF!</f>
        <v>#REF!</v>
      </c>
      <c r="J241" s="25" t="e">
        <f>#REF!</f>
        <v>#REF!</v>
      </c>
      <c r="K241" s="25" t="e">
        <f>#REF!</f>
        <v>#REF!</v>
      </c>
      <c r="L241" s="25" t="e">
        <f>#REF!</f>
        <v>#REF!</v>
      </c>
      <c r="M241" s="25" t="e">
        <f>#REF!</f>
        <v>#REF!</v>
      </c>
      <c r="N241" s="25">
        <f t="shared" si="21"/>
        <v>8</v>
      </c>
      <c r="O241" s="25">
        <f t="shared" si="22"/>
        <v>608.77</v>
      </c>
    </row>
    <row r="242" spans="1:15" s="26" customFormat="1" ht="26.4">
      <c r="A242" s="70">
        <v>190</v>
      </c>
      <c r="B242" s="72" t="s">
        <v>660</v>
      </c>
      <c r="C242" s="73" t="s">
        <v>298</v>
      </c>
      <c r="D242" s="74" t="s">
        <v>661</v>
      </c>
      <c r="E242" s="75"/>
      <c r="F242" s="74"/>
      <c r="G242" s="76"/>
      <c r="H242" s="25" t="e">
        <f>#REF!</f>
        <v>#REF!</v>
      </c>
      <c r="I242" s="25" t="e">
        <f>#REF!</f>
        <v>#REF!</v>
      </c>
      <c r="J242" s="25" t="e">
        <f>#REF!</f>
        <v>#REF!</v>
      </c>
      <c r="K242" s="25" t="e">
        <f>#REF!</f>
        <v>#REF!</v>
      </c>
      <c r="L242" s="25" t="e">
        <f>#REF!</f>
        <v>#REF!</v>
      </c>
      <c r="M242" s="25" t="e">
        <f>#REF!</f>
        <v>#REF!</v>
      </c>
      <c r="N242" s="25">
        <f t="shared" si="21"/>
        <v>0</v>
      </c>
      <c r="O242" s="25">
        <f t="shared" si="22"/>
        <v>0</v>
      </c>
    </row>
    <row r="243" spans="1:15" s="26" customFormat="1" ht="13.2">
      <c r="A243" s="70">
        <v>191</v>
      </c>
      <c r="B243" s="72" t="s">
        <v>662</v>
      </c>
      <c r="C243" s="73" t="s">
        <v>298</v>
      </c>
      <c r="D243" s="74" t="s">
        <v>663</v>
      </c>
      <c r="E243" s="75">
        <v>5</v>
      </c>
      <c r="F243" s="74">
        <v>54.050000000000004</v>
      </c>
      <c r="G243" s="76"/>
      <c r="H243" s="25" t="e">
        <f>#REF!</f>
        <v>#REF!</v>
      </c>
      <c r="I243" s="25" t="e">
        <f>#REF!</f>
        <v>#REF!</v>
      </c>
      <c r="J243" s="25" t="e">
        <f>#REF!</f>
        <v>#REF!</v>
      </c>
      <c r="K243" s="25" t="e">
        <f>#REF!</f>
        <v>#REF!</v>
      </c>
      <c r="L243" s="25" t="e">
        <f>#REF!</f>
        <v>#REF!</v>
      </c>
      <c r="M243" s="25" t="e">
        <f>#REF!</f>
        <v>#REF!</v>
      </c>
      <c r="N243" s="25">
        <f t="shared" si="21"/>
        <v>5</v>
      </c>
      <c r="O243" s="25">
        <f t="shared" si="22"/>
        <v>54.050000000000004</v>
      </c>
    </row>
    <row r="244" spans="1:15" s="26" customFormat="1" ht="39.6">
      <c r="A244" s="70">
        <v>192</v>
      </c>
      <c r="B244" s="72" t="s">
        <v>664</v>
      </c>
      <c r="C244" s="73" t="s">
        <v>295</v>
      </c>
      <c r="D244" s="74" t="s">
        <v>665</v>
      </c>
      <c r="E244" s="75">
        <v>794</v>
      </c>
      <c r="F244" s="74">
        <v>226347.75</v>
      </c>
      <c r="G244" s="76"/>
      <c r="H244" s="25" t="e">
        <f>#REF!</f>
        <v>#REF!</v>
      </c>
      <c r="I244" s="25" t="e">
        <f>#REF!</f>
        <v>#REF!</v>
      </c>
      <c r="J244" s="25" t="e">
        <f>#REF!</f>
        <v>#REF!</v>
      </c>
      <c r="K244" s="25" t="e">
        <f>#REF!</f>
        <v>#REF!</v>
      </c>
      <c r="L244" s="25" t="e">
        <f>#REF!</f>
        <v>#REF!</v>
      </c>
      <c r="M244" s="25" t="e">
        <f>#REF!</f>
        <v>#REF!</v>
      </c>
      <c r="N244" s="25">
        <f t="shared" si="21"/>
        <v>794</v>
      </c>
      <c r="O244" s="25">
        <f t="shared" si="22"/>
        <v>226347.75</v>
      </c>
    </row>
    <row r="245" spans="1:15" s="26" customFormat="1" ht="39.6">
      <c r="A245" s="70">
        <v>193</v>
      </c>
      <c r="B245" s="72" t="s">
        <v>666</v>
      </c>
      <c r="C245" s="73" t="s">
        <v>295</v>
      </c>
      <c r="D245" s="74" t="s">
        <v>667</v>
      </c>
      <c r="E245" s="75">
        <v>2200</v>
      </c>
      <c r="F245" s="74">
        <v>475084.28</v>
      </c>
      <c r="G245" s="76"/>
      <c r="H245" s="25" t="e">
        <f>#REF!</f>
        <v>#REF!</v>
      </c>
      <c r="I245" s="25" t="e">
        <f>#REF!</f>
        <v>#REF!</v>
      </c>
      <c r="J245" s="25" t="e">
        <f>#REF!</f>
        <v>#REF!</v>
      </c>
      <c r="K245" s="25" t="e">
        <f>#REF!</f>
        <v>#REF!</v>
      </c>
      <c r="L245" s="25" t="e">
        <f>#REF!</f>
        <v>#REF!</v>
      </c>
      <c r="M245" s="25" t="e">
        <f>#REF!</f>
        <v>#REF!</v>
      </c>
      <c r="N245" s="25">
        <f t="shared" si="21"/>
        <v>2200</v>
      </c>
      <c r="O245" s="25">
        <f t="shared" si="22"/>
        <v>475084.28</v>
      </c>
    </row>
    <row r="246" spans="1:15" s="26" customFormat="1" ht="26.4">
      <c r="A246" s="70">
        <v>194</v>
      </c>
      <c r="B246" s="72" t="s">
        <v>668</v>
      </c>
      <c r="C246" s="73" t="s">
        <v>295</v>
      </c>
      <c r="D246" s="74" t="s">
        <v>557</v>
      </c>
      <c r="E246" s="75"/>
      <c r="F246" s="74"/>
      <c r="G246" s="76"/>
      <c r="H246" s="25" t="e">
        <f>#REF!</f>
        <v>#REF!</v>
      </c>
      <c r="I246" s="25" t="e">
        <f>#REF!</f>
        <v>#REF!</v>
      </c>
      <c r="J246" s="25" t="e">
        <f>#REF!</f>
        <v>#REF!</v>
      </c>
      <c r="K246" s="25" t="e">
        <f>#REF!</f>
        <v>#REF!</v>
      </c>
      <c r="L246" s="25" t="e">
        <f>#REF!</f>
        <v>#REF!</v>
      </c>
      <c r="M246" s="25" t="e">
        <f>#REF!</f>
        <v>#REF!</v>
      </c>
      <c r="N246" s="25">
        <f t="shared" si="21"/>
        <v>0</v>
      </c>
      <c r="O246" s="25">
        <f t="shared" si="22"/>
        <v>0</v>
      </c>
    </row>
    <row r="247" spans="1:15" s="26" customFormat="1" ht="26.4">
      <c r="A247" s="70">
        <v>195</v>
      </c>
      <c r="B247" s="72" t="s">
        <v>669</v>
      </c>
      <c r="C247" s="73" t="s">
        <v>321</v>
      </c>
      <c r="D247" s="74" t="s">
        <v>670</v>
      </c>
      <c r="E247" s="75">
        <v>10</v>
      </c>
      <c r="F247" s="74">
        <v>299.60000000000002</v>
      </c>
      <c r="G247" s="76"/>
      <c r="H247" s="25" t="e">
        <f>#REF!</f>
        <v>#REF!</v>
      </c>
      <c r="I247" s="25" t="e">
        <f>#REF!</f>
        <v>#REF!</v>
      </c>
      <c r="J247" s="25" t="e">
        <f>#REF!</f>
        <v>#REF!</v>
      </c>
      <c r="K247" s="25" t="e">
        <f>#REF!</f>
        <v>#REF!</v>
      </c>
      <c r="L247" s="25" t="e">
        <f>#REF!</f>
        <v>#REF!</v>
      </c>
      <c r="M247" s="25" t="e">
        <f>#REF!</f>
        <v>#REF!</v>
      </c>
      <c r="N247" s="25">
        <f t="shared" si="21"/>
        <v>10</v>
      </c>
      <c r="O247" s="25">
        <f t="shared" si="22"/>
        <v>299.60000000000002</v>
      </c>
    </row>
    <row r="248" spans="1:15" s="26" customFormat="1" ht="13.2">
      <c r="A248" s="70">
        <v>196</v>
      </c>
      <c r="B248" s="72" t="s">
        <v>671</v>
      </c>
      <c r="C248" s="73" t="s">
        <v>450</v>
      </c>
      <c r="D248" s="74" t="s">
        <v>672</v>
      </c>
      <c r="E248" s="75">
        <v>7728</v>
      </c>
      <c r="F248" s="74">
        <v>85997.35</v>
      </c>
      <c r="G248" s="76"/>
      <c r="H248" s="25" t="e">
        <f>#REF!</f>
        <v>#REF!</v>
      </c>
      <c r="I248" s="25" t="e">
        <f>#REF!</f>
        <v>#REF!</v>
      </c>
      <c r="J248" s="25" t="e">
        <f>#REF!</f>
        <v>#REF!</v>
      </c>
      <c r="K248" s="25" t="e">
        <f>#REF!</f>
        <v>#REF!</v>
      </c>
      <c r="L248" s="25" t="e">
        <f>#REF!</f>
        <v>#REF!</v>
      </c>
      <c r="M248" s="25" t="e">
        <f>#REF!</f>
        <v>#REF!</v>
      </c>
      <c r="N248" s="25">
        <f t="shared" si="21"/>
        <v>7728</v>
      </c>
      <c r="O248" s="25">
        <f t="shared" si="22"/>
        <v>85997.35</v>
      </c>
    </row>
    <row r="249" spans="1:15" s="26" customFormat="1" ht="26.4">
      <c r="A249" s="70">
        <v>197</v>
      </c>
      <c r="B249" s="72" t="s">
        <v>673</v>
      </c>
      <c r="C249" s="73" t="s">
        <v>308</v>
      </c>
      <c r="D249" s="74" t="s">
        <v>674</v>
      </c>
      <c r="E249" s="75">
        <v>1048</v>
      </c>
      <c r="F249" s="74">
        <v>11161.2</v>
      </c>
      <c r="G249" s="76"/>
      <c r="H249" s="25" t="e">
        <f>#REF!</f>
        <v>#REF!</v>
      </c>
      <c r="I249" s="25" t="e">
        <f>#REF!</f>
        <v>#REF!</v>
      </c>
      <c r="J249" s="25" t="e">
        <f>#REF!</f>
        <v>#REF!</v>
      </c>
      <c r="K249" s="25" t="e">
        <f>#REF!</f>
        <v>#REF!</v>
      </c>
      <c r="L249" s="25" t="e">
        <f>#REF!</f>
        <v>#REF!</v>
      </c>
      <c r="M249" s="25" t="e">
        <f>#REF!</f>
        <v>#REF!</v>
      </c>
      <c r="N249" s="25">
        <f t="shared" si="21"/>
        <v>1048</v>
      </c>
      <c r="O249" s="25">
        <f t="shared" si="22"/>
        <v>11161.2</v>
      </c>
    </row>
    <row r="250" spans="1:15" s="26" customFormat="1" ht="26.4">
      <c r="A250" s="70">
        <v>198</v>
      </c>
      <c r="B250" s="72" t="s">
        <v>675</v>
      </c>
      <c r="C250" s="73" t="s">
        <v>295</v>
      </c>
      <c r="D250" s="74">
        <v>260</v>
      </c>
      <c r="E250" s="75">
        <v>33</v>
      </c>
      <c r="F250" s="74">
        <v>8580</v>
      </c>
      <c r="G250" s="76"/>
      <c r="H250" s="25" t="e">
        <f>#REF!</f>
        <v>#REF!</v>
      </c>
      <c r="I250" s="25" t="e">
        <f>#REF!</f>
        <v>#REF!</v>
      </c>
      <c r="J250" s="25" t="e">
        <f>#REF!</f>
        <v>#REF!</v>
      </c>
      <c r="K250" s="25" t="e">
        <f>#REF!</f>
        <v>#REF!</v>
      </c>
      <c r="L250" s="25" t="e">
        <f>#REF!</f>
        <v>#REF!</v>
      </c>
      <c r="M250" s="25" t="e">
        <f>#REF!</f>
        <v>#REF!</v>
      </c>
      <c r="N250" s="25">
        <f t="shared" si="21"/>
        <v>33</v>
      </c>
      <c r="O250" s="25">
        <f t="shared" si="22"/>
        <v>8580</v>
      </c>
    </row>
    <row r="251" spans="1:15" s="17" customFormat="1" ht="13.5" customHeight="1" thickBot="1"/>
    <row r="252" spans="1:15" s="17" customFormat="1" ht="26.25" customHeight="1">
      <c r="A252" s="92" t="s">
        <v>139</v>
      </c>
      <c r="B252" s="86" t="s">
        <v>32</v>
      </c>
      <c r="C252" s="97" t="s">
        <v>141</v>
      </c>
      <c r="D252" s="86" t="s">
        <v>142</v>
      </c>
      <c r="E252" s="86" t="s">
        <v>937</v>
      </c>
      <c r="F252" s="86"/>
      <c r="G252" s="87" t="s">
        <v>146</v>
      </c>
    </row>
    <row r="253" spans="1:15" s="17" customFormat="1" ht="12.75" customHeight="1">
      <c r="A253" s="93"/>
      <c r="B253" s="95"/>
      <c r="C253" s="98"/>
      <c r="D253" s="95"/>
      <c r="E253" s="90" t="s">
        <v>147</v>
      </c>
      <c r="F253" s="90" t="s">
        <v>148</v>
      </c>
      <c r="G253" s="88"/>
    </row>
    <row r="254" spans="1:15" s="17" customFormat="1" ht="13.5" customHeight="1" thickBot="1">
      <c r="A254" s="94"/>
      <c r="B254" s="96"/>
      <c r="C254" s="99"/>
      <c r="D254" s="96"/>
      <c r="E254" s="91"/>
      <c r="F254" s="91"/>
      <c r="G254" s="89"/>
    </row>
    <row r="255" spans="1:15" s="26" customFormat="1" ht="13.2">
      <c r="A255" s="70">
        <v>199</v>
      </c>
      <c r="B255" s="72" t="s">
        <v>676</v>
      </c>
      <c r="C255" s="73" t="s">
        <v>295</v>
      </c>
      <c r="D255" s="74">
        <v>355</v>
      </c>
      <c r="E255" s="75">
        <v>21</v>
      </c>
      <c r="F255" s="74">
        <v>7455</v>
      </c>
      <c r="G255" s="76"/>
      <c r="H255" s="25" t="e">
        <f>#REF!</f>
        <v>#REF!</v>
      </c>
      <c r="I255" s="25" t="e">
        <f>#REF!</f>
        <v>#REF!</v>
      </c>
      <c r="J255" s="25" t="e">
        <f>#REF!</f>
        <v>#REF!</v>
      </c>
      <c r="K255" s="25" t="e">
        <f>#REF!</f>
        <v>#REF!</v>
      </c>
      <c r="L255" s="25" t="e">
        <f>#REF!</f>
        <v>#REF!</v>
      </c>
      <c r="M255" s="25" t="e">
        <f>#REF!</f>
        <v>#REF!</v>
      </c>
      <c r="N255" s="25">
        <f t="shared" ref="N255:N271" si="23">E255</f>
        <v>21</v>
      </c>
      <c r="O255" s="25">
        <f t="shared" ref="O255:O271" si="24">F255</f>
        <v>7455</v>
      </c>
    </row>
    <row r="256" spans="1:15" s="26" customFormat="1" ht="13.2">
      <c r="A256" s="70">
        <v>200</v>
      </c>
      <c r="B256" s="72" t="s">
        <v>677</v>
      </c>
      <c r="C256" s="73" t="s">
        <v>295</v>
      </c>
      <c r="D256" s="74">
        <v>345</v>
      </c>
      <c r="E256" s="75">
        <v>14</v>
      </c>
      <c r="F256" s="74">
        <v>4830</v>
      </c>
      <c r="G256" s="76"/>
      <c r="H256" s="25" t="e">
        <f>#REF!</f>
        <v>#REF!</v>
      </c>
      <c r="I256" s="25" t="e">
        <f>#REF!</f>
        <v>#REF!</v>
      </c>
      <c r="J256" s="25" t="e">
        <f>#REF!</f>
        <v>#REF!</v>
      </c>
      <c r="K256" s="25" t="e">
        <f>#REF!</f>
        <v>#REF!</v>
      </c>
      <c r="L256" s="25" t="e">
        <f>#REF!</f>
        <v>#REF!</v>
      </c>
      <c r="M256" s="25" t="e">
        <f>#REF!</f>
        <v>#REF!</v>
      </c>
      <c r="N256" s="25">
        <f t="shared" si="23"/>
        <v>14</v>
      </c>
      <c r="O256" s="25">
        <f t="shared" si="24"/>
        <v>4830</v>
      </c>
    </row>
    <row r="257" spans="1:15" s="26" customFormat="1" ht="13.2">
      <c r="A257" s="70">
        <v>201</v>
      </c>
      <c r="B257" s="72" t="s">
        <v>678</v>
      </c>
      <c r="C257" s="73" t="s">
        <v>298</v>
      </c>
      <c r="D257" s="74" t="s">
        <v>679</v>
      </c>
      <c r="E257" s="75">
        <v>9</v>
      </c>
      <c r="F257" s="74">
        <v>77.22</v>
      </c>
      <c r="G257" s="76"/>
      <c r="H257" s="25" t="e">
        <f>#REF!</f>
        <v>#REF!</v>
      </c>
      <c r="I257" s="25" t="e">
        <f>#REF!</f>
        <v>#REF!</v>
      </c>
      <c r="J257" s="25" t="e">
        <f>#REF!</f>
        <v>#REF!</v>
      </c>
      <c r="K257" s="25" t="e">
        <f>#REF!</f>
        <v>#REF!</v>
      </c>
      <c r="L257" s="25" t="e">
        <f>#REF!</f>
        <v>#REF!</v>
      </c>
      <c r="M257" s="25" t="e">
        <f>#REF!</f>
        <v>#REF!</v>
      </c>
      <c r="N257" s="25">
        <f t="shared" si="23"/>
        <v>9</v>
      </c>
      <c r="O257" s="25">
        <f t="shared" si="24"/>
        <v>77.22</v>
      </c>
    </row>
    <row r="258" spans="1:15" s="26" customFormat="1" ht="13.2">
      <c r="A258" s="70">
        <v>202</v>
      </c>
      <c r="B258" s="72" t="s">
        <v>680</v>
      </c>
      <c r="C258" s="73" t="s">
        <v>308</v>
      </c>
      <c r="D258" s="74" t="s">
        <v>681</v>
      </c>
      <c r="E258" s="75"/>
      <c r="F258" s="74"/>
      <c r="G258" s="76"/>
      <c r="H258" s="25" t="e">
        <f>#REF!</f>
        <v>#REF!</v>
      </c>
      <c r="I258" s="25" t="e">
        <f>#REF!</f>
        <v>#REF!</v>
      </c>
      <c r="J258" s="25" t="e">
        <f>#REF!</f>
        <v>#REF!</v>
      </c>
      <c r="K258" s="25" t="e">
        <f>#REF!</f>
        <v>#REF!</v>
      </c>
      <c r="L258" s="25" t="e">
        <f>#REF!</f>
        <v>#REF!</v>
      </c>
      <c r="M258" s="25" t="e">
        <f>#REF!</f>
        <v>#REF!</v>
      </c>
      <c r="N258" s="25">
        <f t="shared" si="23"/>
        <v>0</v>
      </c>
      <c r="O258" s="25">
        <f t="shared" si="24"/>
        <v>0</v>
      </c>
    </row>
    <row r="259" spans="1:15" s="26" customFormat="1" ht="13.2">
      <c r="A259" s="70">
        <v>203</v>
      </c>
      <c r="B259" s="72" t="s">
        <v>682</v>
      </c>
      <c r="C259" s="73" t="s">
        <v>305</v>
      </c>
      <c r="D259" s="74" t="s">
        <v>683</v>
      </c>
      <c r="E259" s="75">
        <v>4</v>
      </c>
      <c r="F259" s="74">
        <v>1306.24</v>
      </c>
      <c r="G259" s="76"/>
      <c r="H259" s="25" t="e">
        <f>#REF!</f>
        <v>#REF!</v>
      </c>
      <c r="I259" s="25" t="e">
        <f>#REF!</f>
        <v>#REF!</v>
      </c>
      <c r="J259" s="25" t="e">
        <f>#REF!</f>
        <v>#REF!</v>
      </c>
      <c r="K259" s="25" t="e">
        <f>#REF!</f>
        <v>#REF!</v>
      </c>
      <c r="L259" s="25" t="e">
        <f>#REF!</f>
        <v>#REF!</v>
      </c>
      <c r="M259" s="25" t="e">
        <f>#REF!</f>
        <v>#REF!</v>
      </c>
      <c r="N259" s="25">
        <f t="shared" si="23"/>
        <v>4</v>
      </c>
      <c r="O259" s="25">
        <f t="shared" si="24"/>
        <v>1306.24</v>
      </c>
    </row>
    <row r="260" spans="1:15" s="26" customFormat="1" ht="13.2">
      <c r="A260" s="70">
        <v>204</v>
      </c>
      <c r="B260" s="72" t="s">
        <v>684</v>
      </c>
      <c r="C260" s="73" t="s">
        <v>305</v>
      </c>
      <c r="D260" s="74" t="s">
        <v>685</v>
      </c>
      <c r="E260" s="75">
        <v>25</v>
      </c>
      <c r="F260" s="74">
        <v>1000.5</v>
      </c>
      <c r="G260" s="76"/>
      <c r="H260" s="25" t="e">
        <f>#REF!</f>
        <v>#REF!</v>
      </c>
      <c r="I260" s="25" t="e">
        <f>#REF!</f>
        <v>#REF!</v>
      </c>
      <c r="J260" s="25" t="e">
        <f>#REF!</f>
        <v>#REF!</v>
      </c>
      <c r="K260" s="25" t="e">
        <f>#REF!</f>
        <v>#REF!</v>
      </c>
      <c r="L260" s="25" t="e">
        <f>#REF!</f>
        <v>#REF!</v>
      </c>
      <c r="M260" s="25" t="e">
        <f>#REF!</f>
        <v>#REF!</v>
      </c>
      <c r="N260" s="25">
        <f t="shared" si="23"/>
        <v>25</v>
      </c>
      <c r="O260" s="25">
        <f t="shared" si="24"/>
        <v>1000.5</v>
      </c>
    </row>
    <row r="261" spans="1:15" s="26" customFormat="1" ht="13.2">
      <c r="A261" s="70">
        <v>205</v>
      </c>
      <c r="B261" s="72" t="s">
        <v>686</v>
      </c>
      <c r="C261" s="73" t="s">
        <v>655</v>
      </c>
      <c r="D261" s="74">
        <v>95</v>
      </c>
      <c r="E261" s="75">
        <v>90</v>
      </c>
      <c r="F261" s="74">
        <v>8550</v>
      </c>
      <c r="G261" s="76"/>
      <c r="H261" s="25" t="e">
        <f>#REF!</f>
        <v>#REF!</v>
      </c>
      <c r="I261" s="25" t="e">
        <f>#REF!</f>
        <v>#REF!</v>
      </c>
      <c r="J261" s="25" t="e">
        <f>#REF!</f>
        <v>#REF!</v>
      </c>
      <c r="K261" s="25" t="e">
        <f>#REF!</f>
        <v>#REF!</v>
      </c>
      <c r="L261" s="25" t="e">
        <f>#REF!</f>
        <v>#REF!</v>
      </c>
      <c r="M261" s="25" t="e">
        <f>#REF!</f>
        <v>#REF!</v>
      </c>
      <c r="N261" s="25">
        <f t="shared" si="23"/>
        <v>90</v>
      </c>
      <c r="O261" s="25">
        <f t="shared" si="24"/>
        <v>8550</v>
      </c>
    </row>
    <row r="262" spans="1:15" s="26" customFormat="1" ht="13.2">
      <c r="A262" s="70">
        <v>206</v>
      </c>
      <c r="B262" s="72" t="s">
        <v>687</v>
      </c>
      <c r="C262" s="73" t="s">
        <v>308</v>
      </c>
      <c r="D262" s="74" t="s">
        <v>688</v>
      </c>
      <c r="E262" s="75">
        <v>83</v>
      </c>
      <c r="F262" s="74">
        <v>6630.04</v>
      </c>
      <c r="G262" s="76"/>
      <c r="H262" s="25" t="e">
        <f>#REF!</f>
        <v>#REF!</v>
      </c>
      <c r="I262" s="25" t="e">
        <f>#REF!</f>
        <v>#REF!</v>
      </c>
      <c r="J262" s="25" t="e">
        <f>#REF!</f>
        <v>#REF!</v>
      </c>
      <c r="K262" s="25" t="e">
        <f>#REF!</f>
        <v>#REF!</v>
      </c>
      <c r="L262" s="25" t="e">
        <f>#REF!</f>
        <v>#REF!</v>
      </c>
      <c r="M262" s="25" t="e">
        <f>#REF!</f>
        <v>#REF!</v>
      </c>
      <c r="N262" s="25">
        <f t="shared" si="23"/>
        <v>83</v>
      </c>
      <c r="O262" s="25">
        <f t="shared" si="24"/>
        <v>6630.04</v>
      </c>
    </row>
    <row r="263" spans="1:15" s="26" customFormat="1" ht="13.2">
      <c r="A263" s="70">
        <v>207</v>
      </c>
      <c r="B263" s="72" t="s">
        <v>689</v>
      </c>
      <c r="C263" s="73" t="s">
        <v>455</v>
      </c>
      <c r="D263" s="74" t="s">
        <v>690</v>
      </c>
      <c r="E263" s="75">
        <v>80</v>
      </c>
      <c r="F263" s="74">
        <v>2924.1000000000004</v>
      </c>
      <c r="G263" s="76"/>
      <c r="H263" s="25" t="e">
        <f>#REF!</f>
        <v>#REF!</v>
      </c>
      <c r="I263" s="25" t="e">
        <f>#REF!</f>
        <v>#REF!</v>
      </c>
      <c r="J263" s="25" t="e">
        <f>#REF!</f>
        <v>#REF!</v>
      </c>
      <c r="K263" s="25" t="e">
        <f>#REF!</f>
        <v>#REF!</v>
      </c>
      <c r="L263" s="25" t="e">
        <f>#REF!</f>
        <v>#REF!</v>
      </c>
      <c r="M263" s="25" t="e">
        <f>#REF!</f>
        <v>#REF!</v>
      </c>
      <c r="N263" s="25">
        <f t="shared" si="23"/>
        <v>80</v>
      </c>
      <c r="O263" s="25">
        <f t="shared" si="24"/>
        <v>2924.1000000000004</v>
      </c>
    </row>
    <row r="264" spans="1:15" s="26" customFormat="1" ht="13.2">
      <c r="A264" s="70">
        <v>208</v>
      </c>
      <c r="B264" s="72" t="s">
        <v>691</v>
      </c>
      <c r="C264" s="73" t="s">
        <v>305</v>
      </c>
      <c r="D264" s="74" t="s">
        <v>692</v>
      </c>
      <c r="E264" s="75">
        <v>20</v>
      </c>
      <c r="F264" s="74">
        <v>411.6</v>
      </c>
      <c r="G264" s="76"/>
      <c r="H264" s="25" t="e">
        <f>#REF!</f>
        <v>#REF!</v>
      </c>
      <c r="I264" s="25" t="e">
        <f>#REF!</f>
        <v>#REF!</v>
      </c>
      <c r="J264" s="25" t="e">
        <f>#REF!</f>
        <v>#REF!</v>
      </c>
      <c r="K264" s="25" t="e">
        <f>#REF!</f>
        <v>#REF!</v>
      </c>
      <c r="L264" s="25" t="e">
        <f>#REF!</f>
        <v>#REF!</v>
      </c>
      <c r="M264" s="25" t="e">
        <f>#REF!</f>
        <v>#REF!</v>
      </c>
      <c r="N264" s="25">
        <f t="shared" si="23"/>
        <v>20</v>
      </c>
      <c r="O264" s="25">
        <f t="shared" si="24"/>
        <v>411.6</v>
      </c>
    </row>
    <row r="265" spans="1:15" s="26" customFormat="1" ht="26.4">
      <c r="A265" s="70">
        <v>209</v>
      </c>
      <c r="B265" s="72" t="s">
        <v>693</v>
      </c>
      <c r="C265" s="73" t="s">
        <v>298</v>
      </c>
      <c r="D265" s="74" t="s">
        <v>694</v>
      </c>
      <c r="E265" s="75">
        <v>8</v>
      </c>
      <c r="F265" s="74">
        <v>230.09</v>
      </c>
      <c r="G265" s="76"/>
      <c r="H265" s="25" t="e">
        <f>#REF!</f>
        <v>#REF!</v>
      </c>
      <c r="I265" s="25" t="e">
        <f>#REF!</f>
        <v>#REF!</v>
      </c>
      <c r="J265" s="25" t="e">
        <f>#REF!</f>
        <v>#REF!</v>
      </c>
      <c r="K265" s="25" t="e">
        <f>#REF!</f>
        <v>#REF!</v>
      </c>
      <c r="L265" s="25" t="e">
        <f>#REF!</f>
        <v>#REF!</v>
      </c>
      <c r="M265" s="25" t="e">
        <f>#REF!</f>
        <v>#REF!</v>
      </c>
      <c r="N265" s="25">
        <f t="shared" si="23"/>
        <v>8</v>
      </c>
      <c r="O265" s="25">
        <f t="shared" si="24"/>
        <v>230.09</v>
      </c>
    </row>
    <row r="266" spans="1:15" s="26" customFormat="1" ht="13.2">
      <c r="A266" s="70">
        <v>210</v>
      </c>
      <c r="B266" s="72" t="s">
        <v>695</v>
      </c>
      <c r="C266" s="73" t="s">
        <v>305</v>
      </c>
      <c r="D266" s="74" t="s">
        <v>696</v>
      </c>
      <c r="E266" s="75">
        <v>1</v>
      </c>
      <c r="F266" s="74">
        <v>37.840000000000003</v>
      </c>
      <c r="G266" s="76"/>
      <c r="H266" s="25" t="e">
        <f>#REF!</f>
        <v>#REF!</v>
      </c>
      <c r="I266" s="25" t="e">
        <f>#REF!</f>
        <v>#REF!</v>
      </c>
      <c r="J266" s="25" t="e">
        <f>#REF!</f>
        <v>#REF!</v>
      </c>
      <c r="K266" s="25" t="e">
        <f>#REF!</f>
        <v>#REF!</v>
      </c>
      <c r="L266" s="25" t="e">
        <f>#REF!</f>
        <v>#REF!</v>
      </c>
      <c r="M266" s="25" t="e">
        <f>#REF!</f>
        <v>#REF!</v>
      </c>
      <c r="N266" s="25">
        <f t="shared" si="23"/>
        <v>1</v>
      </c>
      <c r="O266" s="25">
        <f t="shared" si="24"/>
        <v>37.840000000000003</v>
      </c>
    </row>
    <row r="267" spans="1:15" s="26" customFormat="1" ht="13.2">
      <c r="A267" s="70">
        <v>211</v>
      </c>
      <c r="B267" s="72" t="s">
        <v>697</v>
      </c>
      <c r="C267" s="73" t="s">
        <v>305</v>
      </c>
      <c r="D267" s="74" t="s">
        <v>698</v>
      </c>
      <c r="E267" s="75">
        <v>88</v>
      </c>
      <c r="F267" s="74">
        <v>4096.4000000000005</v>
      </c>
      <c r="G267" s="76"/>
      <c r="H267" s="25" t="e">
        <f>#REF!</f>
        <v>#REF!</v>
      </c>
      <c r="I267" s="25" t="e">
        <f>#REF!</f>
        <v>#REF!</v>
      </c>
      <c r="J267" s="25" t="e">
        <f>#REF!</f>
        <v>#REF!</v>
      </c>
      <c r="K267" s="25" t="e">
        <f>#REF!</f>
        <v>#REF!</v>
      </c>
      <c r="L267" s="25" t="e">
        <f>#REF!</f>
        <v>#REF!</v>
      </c>
      <c r="M267" s="25" t="e">
        <f>#REF!</f>
        <v>#REF!</v>
      </c>
      <c r="N267" s="25">
        <f t="shared" si="23"/>
        <v>88</v>
      </c>
      <c r="O267" s="25">
        <f t="shared" si="24"/>
        <v>4096.4000000000005</v>
      </c>
    </row>
    <row r="268" spans="1:15" s="26" customFormat="1" ht="26.4">
      <c r="A268" s="70">
        <v>212</v>
      </c>
      <c r="B268" s="72" t="s">
        <v>699</v>
      </c>
      <c r="C268" s="73" t="s">
        <v>295</v>
      </c>
      <c r="D268" s="74" t="s">
        <v>700</v>
      </c>
      <c r="E268" s="75"/>
      <c r="F268" s="74"/>
      <c r="G268" s="76"/>
      <c r="H268" s="25" t="e">
        <f>#REF!</f>
        <v>#REF!</v>
      </c>
      <c r="I268" s="25" t="e">
        <f>#REF!</f>
        <v>#REF!</v>
      </c>
      <c r="J268" s="25" t="e">
        <f>#REF!</f>
        <v>#REF!</v>
      </c>
      <c r="K268" s="25" t="e">
        <f>#REF!</f>
        <v>#REF!</v>
      </c>
      <c r="L268" s="25" t="e">
        <f>#REF!</f>
        <v>#REF!</v>
      </c>
      <c r="M268" s="25" t="e">
        <f>#REF!</f>
        <v>#REF!</v>
      </c>
      <c r="N268" s="25">
        <f t="shared" si="23"/>
        <v>0</v>
      </c>
      <c r="O268" s="25">
        <f t="shared" si="24"/>
        <v>0</v>
      </c>
    </row>
    <row r="269" spans="1:15" s="26" customFormat="1" ht="13.2">
      <c r="A269" s="70">
        <v>213</v>
      </c>
      <c r="B269" s="72" t="s">
        <v>701</v>
      </c>
      <c r="C269" s="73" t="s">
        <v>305</v>
      </c>
      <c r="D269" s="74" t="s">
        <v>702</v>
      </c>
      <c r="E269" s="75">
        <v>3</v>
      </c>
      <c r="F269" s="74">
        <v>130.18</v>
      </c>
      <c r="G269" s="76"/>
      <c r="H269" s="25" t="e">
        <f>#REF!</f>
        <v>#REF!</v>
      </c>
      <c r="I269" s="25" t="e">
        <f>#REF!</f>
        <v>#REF!</v>
      </c>
      <c r="J269" s="25" t="e">
        <f>#REF!</f>
        <v>#REF!</v>
      </c>
      <c r="K269" s="25" t="e">
        <f>#REF!</f>
        <v>#REF!</v>
      </c>
      <c r="L269" s="25" t="e">
        <f>#REF!</f>
        <v>#REF!</v>
      </c>
      <c r="M269" s="25" t="e">
        <f>#REF!</f>
        <v>#REF!</v>
      </c>
      <c r="N269" s="25">
        <f t="shared" si="23"/>
        <v>3</v>
      </c>
      <c r="O269" s="25">
        <f t="shared" si="24"/>
        <v>130.18</v>
      </c>
    </row>
    <row r="270" spans="1:15" s="26" customFormat="1" ht="13.2">
      <c r="A270" s="70">
        <v>214</v>
      </c>
      <c r="B270" s="72" t="s">
        <v>703</v>
      </c>
      <c r="C270" s="73" t="s">
        <v>305</v>
      </c>
      <c r="D270" s="74" t="s">
        <v>704</v>
      </c>
      <c r="E270" s="75">
        <v>5</v>
      </c>
      <c r="F270" s="74">
        <v>364.15000000000003</v>
      </c>
      <c r="G270" s="76"/>
      <c r="H270" s="25" t="e">
        <f>#REF!</f>
        <v>#REF!</v>
      </c>
      <c r="I270" s="25" t="e">
        <f>#REF!</f>
        <v>#REF!</v>
      </c>
      <c r="J270" s="25" t="e">
        <f>#REF!</f>
        <v>#REF!</v>
      </c>
      <c r="K270" s="25" t="e">
        <f>#REF!</f>
        <v>#REF!</v>
      </c>
      <c r="L270" s="25" t="e">
        <f>#REF!</f>
        <v>#REF!</v>
      </c>
      <c r="M270" s="25" t="e">
        <f>#REF!</f>
        <v>#REF!</v>
      </c>
      <c r="N270" s="25">
        <f t="shared" si="23"/>
        <v>5</v>
      </c>
      <c r="O270" s="25">
        <f t="shared" si="24"/>
        <v>364.15000000000003</v>
      </c>
    </row>
    <row r="271" spans="1:15" s="26" customFormat="1" ht="13.2">
      <c r="A271" s="70">
        <v>215</v>
      </c>
      <c r="B271" s="72" t="s">
        <v>705</v>
      </c>
      <c r="C271" s="73" t="s">
        <v>295</v>
      </c>
      <c r="D271" s="74" t="s">
        <v>706</v>
      </c>
      <c r="E271" s="75">
        <v>80</v>
      </c>
      <c r="F271" s="74">
        <v>638.4</v>
      </c>
      <c r="G271" s="76"/>
      <c r="H271" s="25" t="e">
        <f>#REF!</f>
        <v>#REF!</v>
      </c>
      <c r="I271" s="25" t="e">
        <f>#REF!</f>
        <v>#REF!</v>
      </c>
      <c r="J271" s="25" t="e">
        <f>#REF!</f>
        <v>#REF!</v>
      </c>
      <c r="K271" s="25" t="e">
        <f>#REF!</f>
        <v>#REF!</v>
      </c>
      <c r="L271" s="25" t="e">
        <f>#REF!</f>
        <v>#REF!</v>
      </c>
      <c r="M271" s="25" t="e">
        <f>#REF!</f>
        <v>#REF!</v>
      </c>
      <c r="N271" s="25">
        <f t="shared" si="23"/>
        <v>80</v>
      </c>
      <c r="O271" s="25">
        <f t="shared" si="24"/>
        <v>638.4</v>
      </c>
    </row>
    <row r="272" spans="1:15" s="17" customFormat="1" ht="13.5" customHeight="1" thickBot="1"/>
    <row r="273" spans="1:15" s="17" customFormat="1" ht="26.25" customHeight="1">
      <c r="A273" s="92" t="s">
        <v>139</v>
      </c>
      <c r="B273" s="86" t="s">
        <v>32</v>
      </c>
      <c r="C273" s="97" t="s">
        <v>141</v>
      </c>
      <c r="D273" s="86" t="s">
        <v>142</v>
      </c>
      <c r="E273" s="86" t="s">
        <v>937</v>
      </c>
      <c r="F273" s="86"/>
      <c r="G273" s="87" t="s">
        <v>146</v>
      </c>
    </row>
    <row r="274" spans="1:15" s="17" customFormat="1" ht="12.75" customHeight="1">
      <c r="A274" s="93"/>
      <c r="B274" s="95"/>
      <c r="C274" s="98"/>
      <c r="D274" s="95"/>
      <c r="E274" s="90" t="s">
        <v>147</v>
      </c>
      <c r="F274" s="90" t="s">
        <v>148</v>
      </c>
      <c r="G274" s="88"/>
    </row>
    <row r="275" spans="1:15" s="17" customFormat="1" ht="13.5" customHeight="1" thickBot="1">
      <c r="A275" s="94"/>
      <c r="B275" s="96"/>
      <c r="C275" s="99"/>
      <c r="D275" s="96"/>
      <c r="E275" s="91"/>
      <c r="F275" s="91"/>
      <c r="G275" s="89"/>
    </row>
    <row r="276" spans="1:15" s="26" customFormat="1" ht="26.4">
      <c r="A276" s="70">
        <v>216</v>
      </c>
      <c r="B276" s="72" t="s">
        <v>707</v>
      </c>
      <c r="C276" s="73" t="s">
        <v>295</v>
      </c>
      <c r="D276" s="74" t="s">
        <v>708</v>
      </c>
      <c r="E276" s="75">
        <v>200</v>
      </c>
      <c r="F276" s="74">
        <v>2354</v>
      </c>
      <c r="G276" s="76"/>
      <c r="H276" s="25" t="e">
        <f>#REF!</f>
        <v>#REF!</v>
      </c>
      <c r="I276" s="25" t="e">
        <f>#REF!</f>
        <v>#REF!</v>
      </c>
      <c r="J276" s="25" t="e">
        <f>#REF!</f>
        <v>#REF!</v>
      </c>
      <c r="K276" s="25" t="e">
        <f>#REF!</f>
        <v>#REF!</v>
      </c>
      <c r="L276" s="25" t="e">
        <f>#REF!</f>
        <v>#REF!</v>
      </c>
      <c r="M276" s="25" t="e">
        <f>#REF!</f>
        <v>#REF!</v>
      </c>
      <c r="N276" s="25">
        <f t="shared" ref="N276:N290" si="25">E276</f>
        <v>200</v>
      </c>
      <c r="O276" s="25">
        <f t="shared" ref="O276:O290" si="26">F276</f>
        <v>2354</v>
      </c>
    </row>
    <row r="277" spans="1:15" s="26" customFormat="1" ht="39.6">
      <c r="A277" s="70">
        <v>217</v>
      </c>
      <c r="B277" s="72" t="s">
        <v>709</v>
      </c>
      <c r="C277" s="73" t="s">
        <v>295</v>
      </c>
      <c r="D277" s="74" t="s">
        <v>710</v>
      </c>
      <c r="E277" s="75"/>
      <c r="F277" s="74"/>
      <c r="G277" s="76"/>
      <c r="H277" s="25" t="e">
        <f>#REF!</f>
        <v>#REF!</v>
      </c>
      <c r="I277" s="25" t="e">
        <f>#REF!</f>
        <v>#REF!</v>
      </c>
      <c r="J277" s="25" t="e">
        <f>#REF!</f>
        <v>#REF!</v>
      </c>
      <c r="K277" s="25" t="e">
        <f>#REF!</f>
        <v>#REF!</v>
      </c>
      <c r="L277" s="25" t="e">
        <f>#REF!</f>
        <v>#REF!</v>
      </c>
      <c r="M277" s="25" t="e">
        <f>#REF!</f>
        <v>#REF!</v>
      </c>
      <c r="N277" s="25">
        <f t="shared" si="25"/>
        <v>0</v>
      </c>
      <c r="O277" s="25">
        <f t="shared" si="26"/>
        <v>0</v>
      </c>
    </row>
    <row r="278" spans="1:15" s="26" customFormat="1" ht="26.4">
      <c r="A278" s="70">
        <v>218</v>
      </c>
      <c r="B278" s="72" t="s">
        <v>711</v>
      </c>
      <c r="C278" s="73" t="s">
        <v>295</v>
      </c>
      <c r="D278" s="74" t="s">
        <v>710</v>
      </c>
      <c r="E278" s="75">
        <v>2200</v>
      </c>
      <c r="F278" s="74">
        <v>12870</v>
      </c>
      <c r="G278" s="76"/>
      <c r="H278" s="25" t="e">
        <f>#REF!</f>
        <v>#REF!</v>
      </c>
      <c r="I278" s="25" t="e">
        <f>#REF!</f>
        <v>#REF!</v>
      </c>
      <c r="J278" s="25" t="e">
        <f>#REF!</f>
        <v>#REF!</v>
      </c>
      <c r="K278" s="25" t="e">
        <f>#REF!</f>
        <v>#REF!</v>
      </c>
      <c r="L278" s="25" t="e">
        <f>#REF!</f>
        <v>#REF!</v>
      </c>
      <c r="M278" s="25" t="e">
        <f>#REF!</f>
        <v>#REF!</v>
      </c>
      <c r="N278" s="25">
        <f t="shared" si="25"/>
        <v>2200</v>
      </c>
      <c r="O278" s="25">
        <f t="shared" si="26"/>
        <v>12870</v>
      </c>
    </row>
    <row r="279" spans="1:15" s="26" customFormat="1" ht="26.4">
      <c r="A279" s="70">
        <v>219</v>
      </c>
      <c r="B279" s="72" t="s">
        <v>712</v>
      </c>
      <c r="C279" s="73" t="s">
        <v>295</v>
      </c>
      <c r="D279" s="74" t="s">
        <v>713</v>
      </c>
      <c r="E279" s="75">
        <v>2000</v>
      </c>
      <c r="F279" s="74">
        <v>10700</v>
      </c>
      <c r="G279" s="76"/>
      <c r="H279" s="25" t="e">
        <f>#REF!</f>
        <v>#REF!</v>
      </c>
      <c r="I279" s="25" t="e">
        <f>#REF!</f>
        <v>#REF!</v>
      </c>
      <c r="J279" s="25" t="e">
        <f>#REF!</f>
        <v>#REF!</v>
      </c>
      <c r="K279" s="25" t="e">
        <f>#REF!</f>
        <v>#REF!</v>
      </c>
      <c r="L279" s="25" t="e">
        <f>#REF!</f>
        <v>#REF!</v>
      </c>
      <c r="M279" s="25" t="e">
        <f>#REF!</f>
        <v>#REF!</v>
      </c>
      <c r="N279" s="25">
        <f t="shared" si="25"/>
        <v>2000</v>
      </c>
      <c r="O279" s="25">
        <f t="shared" si="26"/>
        <v>10700</v>
      </c>
    </row>
    <row r="280" spans="1:15" s="26" customFormat="1" ht="26.4">
      <c r="A280" s="70">
        <v>220</v>
      </c>
      <c r="B280" s="72" t="s">
        <v>714</v>
      </c>
      <c r="C280" s="73" t="s">
        <v>295</v>
      </c>
      <c r="D280" s="74" t="s">
        <v>715</v>
      </c>
      <c r="E280" s="75">
        <v>2000</v>
      </c>
      <c r="F280" s="74">
        <v>17120</v>
      </c>
      <c r="G280" s="76"/>
      <c r="H280" s="25" t="e">
        <f>#REF!</f>
        <v>#REF!</v>
      </c>
      <c r="I280" s="25" t="e">
        <f>#REF!</f>
        <v>#REF!</v>
      </c>
      <c r="J280" s="25" t="e">
        <f>#REF!</f>
        <v>#REF!</v>
      </c>
      <c r="K280" s="25" t="e">
        <f>#REF!</f>
        <v>#REF!</v>
      </c>
      <c r="L280" s="25" t="e">
        <f>#REF!</f>
        <v>#REF!</v>
      </c>
      <c r="M280" s="25" t="e">
        <f>#REF!</f>
        <v>#REF!</v>
      </c>
      <c r="N280" s="25">
        <f t="shared" si="25"/>
        <v>2000</v>
      </c>
      <c r="O280" s="25">
        <f t="shared" si="26"/>
        <v>17120</v>
      </c>
    </row>
    <row r="281" spans="1:15" s="26" customFormat="1" ht="13.2">
      <c r="A281" s="70">
        <v>221</v>
      </c>
      <c r="B281" s="72" t="s">
        <v>716</v>
      </c>
      <c r="C281" s="73" t="s">
        <v>305</v>
      </c>
      <c r="D281" s="74" t="s">
        <v>717</v>
      </c>
      <c r="E281" s="75">
        <v>71</v>
      </c>
      <c r="F281" s="74">
        <v>1129.6100000000001</v>
      </c>
      <c r="G281" s="76"/>
      <c r="H281" s="25" t="e">
        <f>#REF!</f>
        <v>#REF!</v>
      </c>
      <c r="I281" s="25" t="e">
        <f>#REF!</f>
        <v>#REF!</v>
      </c>
      <c r="J281" s="25" t="e">
        <f>#REF!</f>
        <v>#REF!</v>
      </c>
      <c r="K281" s="25" t="e">
        <f>#REF!</f>
        <v>#REF!</v>
      </c>
      <c r="L281" s="25" t="e">
        <f>#REF!</f>
        <v>#REF!</v>
      </c>
      <c r="M281" s="25" t="e">
        <f>#REF!</f>
        <v>#REF!</v>
      </c>
      <c r="N281" s="25">
        <f t="shared" si="25"/>
        <v>71</v>
      </c>
      <c r="O281" s="25">
        <f t="shared" si="26"/>
        <v>1129.6100000000001</v>
      </c>
    </row>
    <row r="282" spans="1:15" s="26" customFormat="1" ht="13.2">
      <c r="A282" s="70">
        <v>222</v>
      </c>
      <c r="B282" s="72" t="s">
        <v>718</v>
      </c>
      <c r="C282" s="73" t="s">
        <v>655</v>
      </c>
      <c r="D282" s="74">
        <v>137</v>
      </c>
      <c r="E282" s="75">
        <v>55</v>
      </c>
      <c r="F282" s="74">
        <v>7535</v>
      </c>
      <c r="G282" s="76"/>
      <c r="H282" s="25" t="e">
        <f>#REF!</f>
        <v>#REF!</v>
      </c>
      <c r="I282" s="25" t="e">
        <f>#REF!</f>
        <v>#REF!</v>
      </c>
      <c r="J282" s="25" t="e">
        <f>#REF!</f>
        <v>#REF!</v>
      </c>
      <c r="K282" s="25" t="e">
        <f>#REF!</f>
        <v>#REF!</v>
      </c>
      <c r="L282" s="25" t="e">
        <f>#REF!</f>
        <v>#REF!</v>
      </c>
      <c r="M282" s="25" t="e">
        <f>#REF!</f>
        <v>#REF!</v>
      </c>
      <c r="N282" s="25">
        <f t="shared" si="25"/>
        <v>55</v>
      </c>
      <c r="O282" s="25">
        <f t="shared" si="26"/>
        <v>7535</v>
      </c>
    </row>
    <row r="283" spans="1:15" s="26" customFormat="1" ht="13.2">
      <c r="A283" s="70">
        <v>223</v>
      </c>
      <c r="B283" s="72" t="s">
        <v>719</v>
      </c>
      <c r="C283" s="73" t="s">
        <v>298</v>
      </c>
      <c r="D283" s="74" t="s">
        <v>720</v>
      </c>
      <c r="E283" s="75">
        <v>22</v>
      </c>
      <c r="F283" s="74">
        <v>6266.14</v>
      </c>
      <c r="G283" s="76"/>
      <c r="H283" s="25" t="e">
        <f>#REF!</f>
        <v>#REF!</v>
      </c>
      <c r="I283" s="25" t="e">
        <f>#REF!</f>
        <v>#REF!</v>
      </c>
      <c r="J283" s="25" t="e">
        <f>#REF!</f>
        <v>#REF!</v>
      </c>
      <c r="K283" s="25" t="e">
        <f>#REF!</f>
        <v>#REF!</v>
      </c>
      <c r="L283" s="25" t="e">
        <f>#REF!</f>
        <v>#REF!</v>
      </c>
      <c r="M283" s="25" t="e">
        <f>#REF!</f>
        <v>#REF!</v>
      </c>
      <c r="N283" s="25">
        <f t="shared" si="25"/>
        <v>22</v>
      </c>
      <c r="O283" s="25">
        <f t="shared" si="26"/>
        <v>6266.14</v>
      </c>
    </row>
    <row r="284" spans="1:15" s="26" customFormat="1" ht="26.4">
      <c r="A284" s="70">
        <v>224</v>
      </c>
      <c r="B284" s="72" t="s">
        <v>721</v>
      </c>
      <c r="C284" s="73" t="s">
        <v>308</v>
      </c>
      <c r="D284" s="74" t="s">
        <v>722</v>
      </c>
      <c r="E284" s="75">
        <v>2</v>
      </c>
      <c r="F284" s="74">
        <v>116.18</v>
      </c>
      <c r="G284" s="76"/>
      <c r="H284" s="25" t="e">
        <f>#REF!</f>
        <v>#REF!</v>
      </c>
      <c r="I284" s="25" t="e">
        <f>#REF!</f>
        <v>#REF!</v>
      </c>
      <c r="J284" s="25" t="e">
        <f>#REF!</f>
        <v>#REF!</v>
      </c>
      <c r="K284" s="25" t="e">
        <f>#REF!</f>
        <v>#REF!</v>
      </c>
      <c r="L284" s="25" t="e">
        <f>#REF!</f>
        <v>#REF!</v>
      </c>
      <c r="M284" s="25" t="e">
        <f>#REF!</f>
        <v>#REF!</v>
      </c>
      <c r="N284" s="25">
        <f t="shared" si="25"/>
        <v>2</v>
      </c>
      <c r="O284" s="25">
        <f t="shared" si="26"/>
        <v>116.18</v>
      </c>
    </row>
    <row r="285" spans="1:15" s="26" customFormat="1" ht="26.4">
      <c r="A285" s="70">
        <v>225</v>
      </c>
      <c r="B285" s="72" t="s">
        <v>723</v>
      </c>
      <c r="C285" s="73" t="s">
        <v>308</v>
      </c>
      <c r="D285" s="74" t="s">
        <v>724</v>
      </c>
      <c r="E285" s="75">
        <v>71</v>
      </c>
      <c r="F285" s="74">
        <v>22310.710000000003</v>
      </c>
      <c r="G285" s="76"/>
      <c r="H285" s="25" t="e">
        <f>#REF!</f>
        <v>#REF!</v>
      </c>
      <c r="I285" s="25" t="e">
        <f>#REF!</f>
        <v>#REF!</v>
      </c>
      <c r="J285" s="25" t="e">
        <f>#REF!</f>
        <v>#REF!</v>
      </c>
      <c r="K285" s="25" t="e">
        <f>#REF!</f>
        <v>#REF!</v>
      </c>
      <c r="L285" s="25" t="e">
        <f>#REF!</f>
        <v>#REF!</v>
      </c>
      <c r="M285" s="25" t="e">
        <f>#REF!</f>
        <v>#REF!</v>
      </c>
      <c r="N285" s="25">
        <f t="shared" si="25"/>
        <v>71</v>
      </c>
      <c r="O285" s="25">
        <f t="shared" si="26"/>
        <v>22310.710000000003</v>
      </c>
    </row>
    <row r="286" spans="1:15" s="26" customFormat="1" ht="13.2">
      <c r="A286" s="70">
        <v>226</v>
      </c>
      <c r="B286" s="72" t="s">
        <v>725</v>
      </c>
      <c r="C286" s="73" t="s">
        <v>726</v>
      </c>
      <c r="D286" s="74" t="s">
        <v>727</v>
      </c>
      <c r="E286" s="75">
        <v>9</v>
      </c>
      <c r="F286" s="74">
        <v>36282.090000000004</v>
      </c>
      <c r="G286" s="76"/>
      <c r="H286" s="25" t="e">
        <f>#REF!</f>
        <v>#REF!</v>
      </c>
      <c r="I286" s="25" t="e">
        <f>#REF!</f>
        <v>#REF!</v>
      </c>
      <c r="J286" s="25" t="e">
        <f>#REF!</f>
        <v>#REF!</v>
      </c>
      <c r="K286" s="25" t="e">
        <f>#REF!</f>
        <v>#REF!</v>
      </c>
      <c r="L286" s="25" t="e">
        <f>#REF!</f>
        <v>#REF!</v>
      </c>
      <c r="M286" s="25" t="e">
        <f>#REF!</f>
        <v>#REF!</v>
      </c>
      <c r="N286" s="25">
        <f t="shared" si="25"/>
        <v>9</v>
      </c>
      <c r="O286" s="25">
        <f t="shared" si="26"/>
        <v>36282.090000000004</v>
      </c>
    </row>
    <row r="287" spans="1:15" s="26" customFormat="1" ht="13.2">
      <c r="A287" s="70">
        <v>227</v>
      </c>
      <c r="B287" s="72" t="s">
        <v>728</v>
      </c>
      <c r="C287" s="73" t="s">
        <v>321</v>
      </c>
      <c r="D287" s="74" t="s">
        <v>729</v>
      </c>
      <c r="E287" s="75">
        <v>20</v>
      </c>
      <c r="F287" s="74">
        <v>651.6</v>
      </c>
      <c r="G287" s="76"/>
      <c r="H287" s="25" t="e">
        <f>#REF!</f>
        <v>#REF!</v>
      </c>
      <c r="I287" s="25" t="e">
        <f>#REF!</f>
        <v>#REF!</v>
      </c>
      <c r="J287" s="25" t="e">
        <f>#REF!</f>
        <v>#REF!</v>
      </c>
      <c r="K287" s="25" t="e">
        <f>#REF!</f>
        <v>#REF!</v>
      </c>
      <c r="L287" s="25" t="e">
        <f>#REF!</f>
        <v>#REF!</v>
      </c>
      <c r="M287" s="25" t="e">
        <f>#REF!</f>
        <v>#REF!</v>
      </c>
      <c r="N287" s="25">
        <f t="shared" si="25"/>
        <v>20</v>
      </c>
      <c r="O287" s="25">
        <f t="shared" si="26"/>
        <v>651.6</v>
      </c>
    </row>
    <row r="288" spans="1:15" s="26" customFormat="1" ht="13.2">
      <c r="A288" s="70">
        <v>228</v>
      </c>
      <c r="B288" s="72" t="s">
        <v>730</v>
      </c>
      <c r="C288" s="73" t="s">
        <v>305</v>
      </c>
      <c r="D288" s="74" t="s">
        <v>356</v>
      </c>
      <c r="E288" s="75">
        <v>7</v>
      </c>
      <c r="F288" s="74">
        <v>55.720000000000006</v>
      </c>
      <c r="G288" s="76"/>
      <c r="H288" s="25" t="e">
        <f>#REF!</f>
        <v>#REF!</v>
      </c>
      <c r="I288" s="25" t="e">
        <f>#REF!</f>
        <v>#REF!</v>
      </c>
      <c r="J288" s="25" t="e">
        <f>#REF!</f>
        <v>#REF!</v>
      </c>
      <c r="K288" s="25" t="e">
        <f>#REF!</f>
        <v>#REF!</v>
      </c>
      <c r="L288" s="25" t="e">
        <f>#REF!</f>
        <v>#REF!</v>
      </c>
      <c r="M288" s="25" t="e">
        <f>#REF!</f>
        <v>#REF!</v>
      </c>
      <c r="N288" s="25">
        <f t="shared" si="25"/>
        <v>7</v>
      </c>
      <c r="O288" s="25">
        <f t="shared" si="26"/>
        <v>55.720000000000006</v>
      </c>
    </row>
    <row r="289" spans="1:15" s="26" customFormat="1" ht="13.2">
      <c r="A289" s="70">
        <v>229</v>
      </c>
      <c r="B289" s="72" t="s">
        <v>731</v>
      </c>
      <c r="C289" s="73" t="s">
        <v>450</v>
      </c>
      <c r="D289" s="74" t="s">
        <v>732</v>
      </c>
      <c r="E289" s="75">
        <v>67</v>
      </c>
      <c r="F289" s="74">
        <v>5855.3200000000006</v>
      </c>
      <c r="G289" s="76"/>
      <c r="H289" s="25" t="e">
        <f>#REF!</f>
        <v>#REF!</v>
      </c>
      <c r="I289" s="25" t="e">
        <f>#REF!</f>
        <v>#REF!</v>
      </c>
      <c r="J289" s="25" t="e">
        <f>#REF!</f>
        <v>#REF!</v>
      </c>
      <c r="K289" s="25" t="e">
        <f>#REF!</f>
        <v>#REF!</v>
      </c>
      <c r="L289" s="25" t="e">
        <f>#REF!</f>
        <v>#REF!</v>
      </c>
      <c r="M289" s="25" t="e">
        <f>#REF!</f>
        <v>#REF!</v>
      </c>
      <c r="N289" s="25">
        <f t="shared" si="25"/>
        <v>67</v>
      </c>
      <c r="O289" s="25">
        <f t="shared" si="26"/>
        <v>5855.3200000000006</v>
      </c>
    </row>
    <row r="290" spans="1:15" s="26" customFormat="1" ht="13.2">
      <c r="A290" s="70">
        <v>230</v>
      </c>
      <c r="B290" s="72" t="s">
        <v>733</v>
      </c>
      <c r="C290" s="73" t="s">
        <v>455</v>
      </c>
      <c r="D290" s="74" t="s">
        <v>734</v>
      </c>
      <c r="E290" s="75">
        <v>3</v>
      </c>
      <c r="F290" s="74">
        <v>256.8</v>
      </c>
      <c r="G290" s="76"/>
      <c r="H290" s="25" t="e">
        <f>#REF!</f>
        <v>#REF!</v>
      </c>
      <c r="I290" s="25" t="e">
        <f>#REF!</f>
        <v>#REF!</v>
      </c>
      <c r="J290" s="25" t="e">
        <f>#REF!</f>
        <v>#REF!</v>
      </c>
      <c r="K290" s="25" t="e">
        <f>#REF!</f>
        <v>#REF!</v>
      </c>
      <c r="L290" s="25" t="e">
        <f>#REF!</f>
        <v>#REF!</v>
      </c>
      <c r="M290" s="25" t="e">
        <f>#REF!</f>
        <v>#REF!</v>
      </c>
      <c r="N290" s="25">
        <f t="shared" si="25"/>
        <v>3</v>
      </c>
      <c r="O290" s="25">
        <f t="shared" si="26"/>
        <v>256.8</v>
      </c>
    </row>
    <row r="291" spans="1:15" s="17" customFormat="1" ht="13.5" customHeight="1" thickBot="1"/>
    <row r="292" spans="1:15" s="17" customFormat="1" ht="26.25" customHeight="1">
      <c r="A292" s="92" t="s">
        <v>139</v>
      </c>
      <c r="B292" s="86" t="s">
        <v>32</v>
      </c>
      <c r="C292" s="97" t="s">
        <v>141</v>
      </c>
      <c r="D292" s="86" t="s">
        <v>142</v>
      </c>
      <c r="E292" s="86" t="s">
        <v>937</v>
      </c>
      <c r="F292" s="86"/>
      <c r="G292" s="87" t="s">
        <v>146</v>
      </c>
    </row>
    <row r="293" spans="1:15" s="17" customFormat="1" ht="12.75" customHeight="1">
      <c r="A293" s="93"/>
      <c r="B293" s="95"/>
      <c r="C293" s="98"/>
      <c r="D293" s="95"/>
      <c r="E293" s="90" t="s">
        <v>147</v>
      </c>
      <c r="F293" s="90" t="s">
        <v>148</v>
      </c>
      <c r="G293" s="88"/>
    </row>
    <row r="294" spans="1:15" s="17" customFormat="1" ht="13.5" customHeight="1" thickBot="1">
      <c r="A294" s="94"/>
      <c r="B294" s="96"/>
      <c r="C294" s="99"/>
      <c r="D294" s="96"/>
      <c r="E294" s="91"/>
      <c r="F294" s="91"/>
      <c r="G294" s="89"/>
    </row>
    <row r="295" spans="1:15" s="26" customFormat="1" ht="13.2">
      <c r="A295" s="70">
        <v>231</v>
      </c>
      <c r="B295" s="72" t="s">
        <v>735</v>
      </c>
      <c r="C295" s="73" t="s">
        <v>450</v>
      </c>
      <c r="D295" s="74" t="s">
        <v>736</v>
      </c>
      <c r="E295" s="75"/>
      <c r="F295" s="74"/>
      <c r="G295" s="76"/>
      <c r="H295" s="25" t="e">
        <f>#REF!</f>
        <v>#REF!</v>
      </c>
      <c r="I295" s="25" t="e">
        <f>#REF!</f>
        <v>#REF!</v>
      </c>
      <c r="J295" s="25" t="e">
        <f>#REF!</f>
        <v>#REF!</v>
      </c>
      <c r="K295" s="25" t="e">
        <f>#REF!</f>
        <v>#REF!</v>
      </c>
      <c r="L295" s="25" t="e">
        <f>#REF!</f>
        <v>#REF!</v>
      </c>
      <c r="M295" s="25" t="e">
        <f>#REF!</f>
        <v>#REF!</v>
      </c>
      <c r="N295" s="25">
        <f t="shared" ref="N295:N308" si="27">E295</f>
        <v>0</v>
      </c>
      <c r="O295" s="25">
        <f t="shared" ref="O295:O308" si="28">F295</f>
        <v>0</v>
      </c>
    </row>
    <row r="296" spans="1:15" s="26" customFormat="1" ht="13.2">
      <c r="A296" s="70">
        <v>232</v>
      </c>
      <c r="B296" s="72" t="s">
        <v>737</v>
      </c>
      <c r="C296" s="73" t="s">
        <v>321</v>
      </c>
      <c r="D296" s="74" t="s">
        <v>738</v>
      </c>
      <c r="E296" s="75"/>
      <c r="F296" s="74"/>
      <c r="G296" s="76"/>
      <c r="H296" s="25" t="e">
        <f>#REF!</f>
        <v>#REF!</v>
      </c>
      <c r="I296" s="25" t="e">
        <f>#REF!</f>
        <v>#REF!</v>
      </c>
      <c r="J296" s="25" t="e">
        <f>#REF!</f>
        <v>#REF!</v>
      </c>
      <c r="K296" s="25" t="e">
        <f>#REF!</f>
        <v>#REF!</v>
      </c>
      <c r="L296" s="25" t="e">
        <f>#REF!</f>
        <v>#REF!</v>
      </c>
      <c r="M296" s="25" t="e">
        <f>#REF!</f>
        <v>#REF!</v>
      </c>
      <c r="N296" s="25">
        <f t="shared" si="27"/>
        <v>0</v>
      </c>
      <c r="O296" s="25">
        <f t="shared" si="28"/>
        <v>0</v>
      </c>
    </row>
    <row r="297" spans="1:15" s="26" customFormat="1" ht="52.8">
      <c r="A297" s="70">
        <v>233</v>
      </c>
      <c r="B297" s="72" t="s">
        <v>739</v>
      </c>
      <c r="C297" s="73" t="s">
        <v>295</v>
      </c>
      <c r="D297" s="74" t="s">
        <v>740</v>
      </c>
      <c r="E297" s="75">
        <v>92</v>
      </c>
      <c r="F297" s="74">
        <v>18506.72</v>
      </c>
      <c r="G297" s="76"/>
      <c r="H297" s="25" t="e">
        <f>#REF!</f>
        <v>#REF!</v>
      </c>
      <c r="I297" s="25" t="e">
        <f>#REF!</f>
        <v>#REF!</v>
      </c>
      <c r="J297" s="25" t="e">
        <f>#REF!</f>
        <v>#REF!</v>
      </c>
      <c r="K297" s="25" t="e">
        <f>#REF!</f>
        <v>#REF!</v>
      </c>
      <c r="L297" s="25" t="e">
        <f>#REF!</f>
        <v>#REF!</v>
      </c>
      <c r="M297" s="25" t="e">
        <f>#REF!</f>
        <v>#REF!</v>
      </c>
      <c r="N297" s="25">
        <f t="shared" si="27"/>
        <v>92</v>
      </c>
      <c r="O297" s="25">
        <f t="shared" si="28"/>
        <v>18506.72</v>
      </c>
    </row>
    <row r="298" spans="1:15" s="26" customFormat="1" ht="26.4">
      <c r="A298" s="70">
        <v>234</v>
      </c>
      <c r="B298" s="72" t="s">
        <v>741</v>
      </c>
      <c r="C298" s="73" t="s">
        <v>298</v>
      </c>
      <c r="D298" s="74" t="s">
        <v>742</v>
      </c>
      <c r="E298" s="75">
        <v>14</v>
      </c>
      <c r="F298" s="74">
        <v>6165.2300000000005</v>
      </c>
      <c r="G298" s="76"/>
      <c r="H298" s="25" t="e">
        <f>#REF!</f>
        <v>#REF!</v>
      </c>
      <c r="I298" s="25" t="e">
        <f>#REF!</f>
        <v>#REF!</v>
      </c>
      <c r="J298" s="25" t="e">
        <f>#REF!</f>
        <v>#REF!</v>
      </c>
      <c r="K298" s="25" t="e">
        <f>#REF!</f>
        <v>#REF!</v>
      </c>
      <c r="L298" s="25" t="e">
        <f>#REF!</f>
        <v>#REF!</v>
      </c>
      <c r="M298" s="25" t="e">
        <f>#REF!</f>
        <v>#REF!</v>
      </c>
      <c r="N298" s="25">
        <f t="shared" si="27"/>
        <v>14</v>
      </c>
      <c r="O298" s="25">
        <f t="shared" si="28"/>
        <v>6165.2300000000005</v>
      </c>
    </row>
    <row r="299" spans="1:15" s="26" customFormat="1" ht="26.4">
      <c r="A299" s="70">
        <v>235</v>
      </c>
      <c r="B299" s="72" t="s">
        <v>743</v>
      </c>
      <c r="C299" s="73" t="s">
        <v>295</v>
      </c>
      <c r="D299" s="74" t="s">
        <v>744</v>
      </c>
      <c r="E299" s="75">
        <v>35600</v>
      </c>
      <c r="F299" s="74">
        <v>52688</v>
      </c>
      <c r="G299" s="76"/>
      <c r="H299" s="25" t="e">
        <f>#REF!</f>
        <v>#REF!</v>
      </c>
      <c r="I299" s="25" t="e">
        <f>#REF!</f>
        <v>#REF!</v>
      </c>
      <c r="J299" s="25" t="e">
        <f>#REF!</f>
        <v>#REF!</v>
      </c>
      <c r="K299" s="25" t="e">
        <f>#REF!</f>
        <v>#REF!</v>
      </c>
      <c r="L299" s="25" t="e">
        <f>#REF!</f>
        <v>#REF!</v>
      </c>
      <c r="M299" s="25" t="e">
        <f>#REF!</f>
        <v>#REF!</v>
      </c>
      <c r="N299" s="25">
        <f t="shared" si="27"/>
        <v>35600</v>
      </c>
      <c r="O299" s="25">
        <f t="shared" si="28"/>
        <v>52688</v>
      </c>
    </row>
    <row r="300" spans="1:15" s="26" customFormat="1" ht="13.2">
      <c r="A300" s="70">
        <v>236</v>
      </c>
      <c r="B300" s="72" t="s">
        <v>745</v>
      </c>
      <c r="C300" s="73" t="s">
        <v>746</v>
      </c>
      <c r="D300" s="74" t="s">
        <v>747</v>
      </c>
      <c r="E300" s="75">
        <v>14950</v>
      </c>
      <c r="F300" s="74">
        <v>39617.5</v>
      </c>
      <c r="G300" s="76"/>
      <c r="H300" s="25" t="e">
        <f>#REF!</f>
        <v>#REF!</v>
      </c>
      <c r="I300" s="25" t="e">
        <f>#REF!</f>
        <v>#REF!</v>
      </c>
      <c r="J300" s="25" t="e">
        <f>#REF!</f>
        <v>#REF!</v>
      </c>
      <c r="K300" s="25" t="e">
        <f>#REF!</f>
        <v>#REF!</v>
      </c>
      <c r="L300" s="25" t="e">
        <f>#REF!</f>
        <v>#REF!</v>
      </c>
      <c r="M300" s="25" t="e">
        <f>#REF!</f>
        <v>#REF!</v>
      </c>
      <c r="N300" s="25">
        <f t="shared" si="27"/>
        <v>14950</v>
      </c>
      <c r="O300" s="25">
        <f t="shared" si="28"/>
        <v>39617.5</v>
      </c>
    </row>
    <row r="301" spans="1:15" s="26" customFormat="1" ht="13.2">
      <c r="A301" s="70">
        <v>237</v>
      </c>
      <c r="B301" s="72" t="s">
        <v>748</v>
      </c>
      <c r="C301" s="73" t="s">
        <v>298</v>
      </c>
      <c r="D301" s="74" t="s">
        <v>749</v>
      </c>
      <c r="E301" s="75">
        <v>100</v>
      </c>
      <c r="F301" s="74">
        <v>924.11</v>
      </c>
      <c r="G301" s="76"/>
      <c r="H301" s="25" t="e">
        <f>#REF!</f>
        <v>#REF!</v>
      </c>
      <c r="I301" s="25" t="e">
        <f>#REF!</f>
        <v>#REF!</v>
      </c>
      <c r="J301" s="25" t="e">
        <f>#REF!</f>
        <v>#REF!</v>
      </c>
      <c r="K301" s="25" t="e">
        <f>#REF!</f>
        <v>#REF!</v>
      </c>
      <c r="L301" s="25" t="e">
        <f>#REF!</f>
        <v>#REF!</v>
      </c>
      <c r="M301" s="25" t="e">
        <f>#REF!</f>
        <v>#REF!</v>
      </c>
      <c r="N301" s="25">
        <f t="shared" si="27"/>
        <v>100</v>
      </c>
      <c r="O301" s="25">
        <f t="shared" si="28"/>
        <v>924.11</v>
      </c>
    </row>
    <row r="302" spans="1:15" s="26" customFormat="1" ht="26.4">
      <c r="A302" s="70">
        <v>238</v>
      </c>
      <c r="B302" s="72" t="s">
        <v>750</v>
      </c>
      <c r="C302" s="73" t="s">
        <v>751</v>
      </c>
      <c r="D302" s="74" t="s">
        <v>752</v>
      </c>
      <c r="E302" s="75">
        <v>21850</v>
      </c>
      <c r="F302" s="74">
        <v>60087.5</v>
      </c>
      <c r="G302" s="76"/>
      <c r="H302" s="25" t="e">
        <f>#REF!</f>
        <v>#REF!</v>
      </c>
      <c r="I302" s="25" t="e">
        <f>#REF!</f>
        <v>#REF!</v>
      </c>
      <c r="J302" s="25" t="e">
        <f>#REF!</f>
        <v>#REF!</v>
      </c>
      <c r="K302" s="25" t="e">
        <f>#REF!</f>
        <v>#REF!</v>
      </c>
      <c r="L302" s="25" t="e">
        <f>#REF!</f>
        <v>#REF!</v>
      </c>
      <c r="M302" s="25" t="e">
        <f>#REF!</f>
        <v>#REF!</v>
      </c>
      <c r="N302" s="25">
        <f t="shared" si="27"/>
        <v>21850</v>
      </c>
      <c r="O302" s="25">
        <f t="shared" si="28"/>
        <v>60087.5</v>
      </c>
    </row>
    <row r="303" spans="1:15" s="26" customFormat="1" ht="26.4">
      <c r="A303" s="70">
        <v>239</v>
      </c>
      <c r="B303" s="72" t="s">
        <v>753</v>
      </c>
      <c r="C303" s="73" t="s">
        <v>305</v>
      </c>
      <c r="D303" s="74" t="s">
        <v>754</v>
      </c>
      <c r="E303" s="75">
        <v>4</v>
      </c>
      <c r="F303" s="74">
        <v>263.68</v>
      </c>
      <c r="G303" s="76"/>
      <c r="H303" s="25" t="e">
        <f>#REF!</f>
        <v>#REF!</v>
      </c>
      <c r="I303" s="25" t="e">
        <f>#REF!</f>
        <v>#REF!</v>
      </c>
      <c r="J303" s="25" t="e">
        <f>#REF!</f>
        <v>#REF!</v>
      </c>
      <c r="K303" s="25" t="e">
        <f>#REF!</f>
        <v>#REF!</v>
      </c>
      <c r="L303" s="25" t="e">
        <f>#REF!</f>
        <v>#REF!</v>
      </c>
      <c r="M303" s="25" t="e">
        <f>#REF!</f>
        <v>#REF!</v>
      </c>
      <c r="N303" s="25">
        <f t="shared" si="27"/>
        <v>4</v>
      </c>
      <c r="O303" s="25">
        <f t="shared" si="28"/>
        <v>263.68</v>
      </c>
    </row>
    <row r="304" spans="1:15" s="26" customFormat="1" ht="13.2">
      <c r="A304" s="70">
        <v>240</v>
      </c>
      <c r="B304" s="72" t="s">
        <v>755</v>
      </c>
      <c r="C304" s="73" t="s">
        <v>295</v>
      </c>
      <c r="D304" s="74">
        <v>310</v>
      </c>
      <c r="E304" s="75">
        <v>32</v>
      </c>
      <c r="F304" s="74">
        <v>9920</v>
      </c>
      <c r="G304" s="76"/>
      <c r="H304" s="25" t="e">
        <f>#REF!</f>
        <v>#REF!</v>
      </c>
      <c r="I304" s="25" t="e">
        <f>#REF!</f>
        <v>#REF!</v>
      </c>
      <c r="J304" s="25" t="e">
        <f>#REF!</f>
        <v>#REF!</v>
      </c>
      <c r="K304" s="25" t="e">
        <f>#REF!</f>
        <v>#REF!</v>
      </c>
      <c r="L304" s="25" t="e">
        <f>#REF!</f>
        <v>#REF!</v>
      </c>
      <c r="M304" s="25" t="e">
        <f>#REF!</f>
        <v>#REF!</v>
      </c>
      <c r="N304" s="25">
        <f t="shared" si="27"/>
        <v>32</v>
      </c>
      <c r="O304" s="25">
        <f t="shared" si="28"/>
        <v>9920</v>
      </c>
    </row>
    <row r="305" spans="1:15" s="26" customFormat="1" ht="13.2">
      <c r="A305" s="70">
        <v>241</v>
      </c>
      <c r="B305" s="72" t="s">
        <v>756</v>
      </c>
      <c r="C305" s="73" t="s">
        <v>298</v>
      </c>
      <c r="D305" s="74" t="s">
        <v>757</v>
      </c>
      <c r="E305" s="75">
        <v>62</v>
      </c>
      <c r="F305" s="74">
        <v>14503.66</v>
      </c>
      <c r="G305" s="76"/>
      <c r="H305" s="25" t="e">
        <f>#REF!</f>
        <v>#REF!</v>
      </c>
      <c r="I305" s="25" t="e">
        <f>#REF!</f>
        <v>#REF!</v>
      </c>
      <c r="J305" s="25" t="e">
        <f>#REF!</f>
        <v>#REF!</v>
      </c>
      <c r="K305" s="25" t="e">
        <f>#REF!</f>
        <v>#REF!</v>
      </c>
      <c r="L305" s="25" t="e">
        <f>#REF!</f>
        <v>#REF!</v>
      </c>
      <c r="M305" s="25" t="e">
        <f>#REF!</f>
        <v>#REF!</v>
      </c>
      <c r="N305" s="25">
        <f t="shared" si="27"/>
        <v>62</v>
      </c>
      <c r="O305" s="25">
        <f t="shared" si="28"/>
        <v>14503.66</v>
      </c>
    </row>
    <row r="306" spans="1:15" s="26" customFormat="1" ht="13.2">
      <c r="A306" s="70">
        <v>242</v>
      </c>
      <c r="B306" s="72" t="s">
        <v>758</v>
      </c>
      <c r="C306" s="73" t="s">
        <v>305</v>
      </c>
      <c r="D306" s="74" t="s">
        <v>759</v>
      </c>
      <c r="E306" s="75">
        <v>5</v>
      </c>
      <c r="F306" s="74">
        <v>24556.5</v>
      </c>
      <c r="G306" s="76"/>
      <c r="H306" s="25" t="e">
        <f>#REF!</f>
        <v>#REF!</v>
      </c>
      <c r="I306" s="25" t="e">
        <f>#REF!</f>
        <v>#REF!</v>
      </c>
      <c r="J306" s="25" t="e">
        <f>#REF!</f>
        <v>#REF!</v>
      </c>
      <c r="K306" s="25" t="e">
        <f>#REF!</f>
        <v>#REF!</v>
      </c>
      <c r="L306" s="25" t="e">
        <f>#REF!</f>
        <v>#REF!</v>
      </c>
      <c r="M306" s="25" t="e">
        <f>#REF!</f>
        <v>#REF!</v>
      </c>
      <c r="N306" s="25">
        <f t="shared" si="27"/>
        <v>5</v>
      </c>
      <c r="O306" s="25">
        <f t="shared" si="28"/>
        <v>24556.5</v>
      </c>
    </row>
    <row r="307" spans="1:15" s="26" customFormat="1" ht="26.4">
      <c r="A307" s="70">
        <v>243</v>
      </c>
      <c r="B307" s="72" t="s">
        <v>760</v>
      </c>
      <c r="C307" s="73" t="s">
        <v>308</v>
      </c>
      <c r="D307" s="74" t="s">
        <v>759</v>
      </c>
      <c r="E307" s="75"/>
      <c r="F307" s="74"/>
      <c r="G307" s="76"/>
      <c r="H307" s="25" t="e">
        <f>#REF!</f>
        <v>#REF!</v>
      </c>
      <c r="I307" s="25" t="e">
        <f>#REF!</f>
        <v>#REF!</v>
      </c>
      <c r="J307" s="25" t="e">
        <f>#REF!</f>
        <v>#REF!</v>
      </c>
      <c r="K307" s="25" t="e">
        <f>#REF!</f>
        <v>#REF!</v>
      </c>
      <c r="L307" s="25" t="e">
        <f>#REF!</f>
        <v>#REF!</v>
      </c>
      <c r="M307" s="25" t="e">
        <f>#REF!</f>
        <v>#REF!</v>
      </c>
      <c r="N307" s="25">
        <f t="shared" si="27"/>
        <v>0</v>
      </c>
      <c r="O307" s="25">
        <f t="shared" si="28"/>
        <v>0</v>
      </c>
    </row>
    <row r="308" spans="1:15" s="26" customFormat="1" ht="13.2">
      <c r="A308" s="70">
        <v>244</v>
      </c>
      <c r="B308" s="72" t="s">
        <v>761</v>
      </c>
      <c r="C308" s="73" t="s">
        <v>298</v>
      </c>
      <c r="D308" s="74" t="s">
        <v>762</v>
      </c>
      <c r="E308" s="75">
        <v>15</v>
      </c>
      <c r="F308" s="74">
        <v>2774.55</v>
      </c>
      <c r="G308" s="76"/>
      <c r="H308" s="25" t="e">
        <f>#REF!</f>
        <v>#REF!</v>
      </c>
      <c r="I308" s="25" t="e">
        <f>#REF!</f>
        <v>#REF!</v>
      </c>
      <c r="J308" s="25" t="e">
        <f>#REF!</f>
        <v>#REF!</v>
      </c>
      <c r="K308" s="25" t="e">
        <f>#REF!</f>
        <v>#REF!</v>
      </c>
      <c r="L308" s="25" t="e">
        <f>#REF!</f>
        <v>#REF!</v>
      </c>
      <c r="M308" s="25" t="e">
        <f>#REF!</f>
        <v>#REF!</v>
      </c>
      <c r="N308" s="25">
        <f t="shared" si="27"/>
        <v>15</v>
      </c>
      <c r="O308" s="25">
        <f t="shared" si="28"/>
        <v>2774.55</v>
      </c>
    </row>
    <row r="309" spans="1:15" s="17" customFormat="1" ht="13.5" customHeight="1" thickBot="1"/>
    <row r="310" spans="1:15" s="17" customFormat="1" ht="26.25" customHeight="1">
      <c r="A310" s="92" t="s">
        <v>139</v>
      </c>
      <c r="B310" s="86" t="s">
        <v>32</v>
      </c>
      <c r="C310" s="97" t="s">
        <v>141</v>
      </c>
      <c r="D310" s="86" t="s">
        <v>142</v>
      </c>
      <c r="E310" s="86" t="s">
        <v>937</v>
      </c>
      <c r="F310" s="86"/>
      <c r="G310" s="87" t="s">
        <v>146</v>
      </c>
    </row>
    <row r="311" spans="1:15" s="17" customFormat="1" ht="12.75" customHeight="1">
      <c r="A311" s="93"/>
      <c r="B311" s="95"/>
      <c r="C311" s="98"/>
      <c r="D311" s="95"/>
      <c r="E311" s="90" t="s">
        <v>147</v>
      </c>
      <c r="F311" s="90" t="s">
        <v>148</v>
      </c>
      <c r="G311" s="88"/>
    </row>
    <row r="312" spans="1:15" s="17" customFormat="1" ht="13.5" customHeight="1" thickBot="1">
      <c r="A312" s="94"/>
      <c r="B312" s="96"/>
      <c r="C312" s="99"/>
      <c r="D312" s="96"/>
      <c r="E312" s="91"/>
      <c r="F312" s="91"/>
      <c r="G312" s="89"/>
    </row>
    <row r="313" spans="1:15" s="26" customFormat="1" ht="13.2">
      <c r="A313" s="70">
        <v>245</v>
      </c>
      <c r="B313" s="72" t="s">
        <v>763</v>
      </c>
      <c r="C313" s="73" t="s">
        <v>305</v>
      </c>
      <c r="D313" s="74" t="s">
        <v>764</v>
      </c>
      <c r="E313" s="75">
        <v>4</v>
      </c>
      <c r="F313" s="74">
        <v>53.24</v>
      </c>
      <c r="G313" s="76"/>
      <c r="H313" s="25" t="e">
        <f>#REF!</f>
        <v>#REF!</v>
      </c>
      <c r="I313" s="25" t="e">
        <f>#REF!</f>
        <v>#REF!</v>
      </c>
      <c r="J313" s="25" t="e">
        <f>#REF!</f>
        <v>#REF!</v>
      </c>
      <c r="K313" s="25" t="e">
        <f>#REF!</f>
        <v>#REF!</v>
      </c>
      <c r="L313" s="25" t="e">
        <f>#REF!</f>
        <v>#REF!</v>
      </c>
      <c r="M313" s="25" t="e">
        <f>#REF!</f>
        <v>#REF!</v>
      </c>
      <c r="N313" s="25">
        <f t="shared" ref="N313:N328" si="29">E313</f>
        <v>4</v>
      </c>
      <c r="O313" s="25">
        <f t="shared" ref="O313:O328" si="30">F313</f>
        <v>53.24</v>
      </c>
    </row>
    <row r="314" spans="1:15" s="26" customFormat="1" ht="13.2">
      <c r="A314" s="70">
        <v>246</v>
      </c>
      <c r="B314" s="72" t="s">
        <v>765</v>
      </c>
      <c r="C314" s="73" t="s">
        <v>439</v>
      </c>
      <c r="D314" s="74" t="s">
        <v>766</v>
      </c>
      <c r="E314" s="75">
        <v>90</v>
      </c>
      <c r="F314" s="74">
        <v>7942.09</v>
      </c>
      <c r="G314" s="76"/>
      <c r="H314" s="25" t="e">
        <f>#REF!</f>
        <v>#REF!</v>
      </c>
      <c r="I314" s="25" t="e">
        <f>#REF!</f>
        <v>#REF!</v>
      </c>
      <c r="J314" s="25" t="e">
        <f>#REF!</f>
        <v>#REF!</v>
      </c>
      <c r="K314" s="25" t="e">
        <f>#REF!</f>
        <v>#REF!</v>
      </c>
      <c r="L314" s="25" t="e">
        <f>#REF!</f>
        <v>#REF!</v>
      </c>
      <c r="M314" s="25" t="e">
        <f>#REF!</f>
        <v>#REF!</v>
      </c>
      <c r="N314" s="25">
        <f t="shared" si="29"/>
        <v>90</v>
      </c>
      <c r="O314" s="25">
        <f t="shared" si="30"/>
        <v>7942.09</v>
      </c>
    </row>
    <row r="315" spans="1:15" s="26" customFormat="1" ht="26.4">
      <c r="A315" s="70">
        <v>247</v>
      </c>
      <c r="B315" s="72" t="s">
        <v>767</v>
      </c>
      <c r="C315" s="73" t="s">
        <v>295</v>
      </c>
      <c r="D315" s="74" t="s">
        <v>768</v>
      </c>
      <c r="E315" s="75">
        <v>2000</v>
      </c>
      <c r="F315" s="74">
        <v>6937.63</v>
      </c>
      <c r="G315" s="76"/>
      <c r="H315" s="25" t="e">
        <f>#REF!</f>
        <v>#REF!</v>
      </c>
      <c r="I315" s="25" t="e">
        <f>#REF!</f>
        <v>#REF!</v>
      </c>
      <c r="J315" s="25" t="e">
        <f>#REF!</f>
        <v>#REF!</v>
      </c>
      <c r="K315" s="25" t="e">
        <f>#REF!</f>
        <v>#REF!</v>
      </c>
      <c r="L315" s="25" t="e">
        <f>#REF!</f>
        <v>#REF!</v>
      </c>
      <c r="M315" s="25" t="e">
        <f>#REF!</f>
        <v>#REF!</v>
      </c>
      <c r="N315" s="25">
        <f t="shared" si="29"/>
        <v>2000</v>
      </c>
      <c r="O315" s="25">
        <f t="shared" si="30"/>
        <v>6937.63</v>
      </c>
    </row>
    <row r="316" spans="1:15" s="26" customFormat="1" ht="26.4">
      <c r="A316" s="70">
        <v>248</v>
      </c>
      <c r="B316" s="72" t="s">
        <v>767</v>
      </c>
      <c r="C316" s="73" t="s">
        <v>295</v>
      </c>
      <c r="D316" s="74" t="s">
        <v>769</v>
      </c>
      <c r="E316" s="75">
        <v>500</v>
      </c>
      <c r="F316" s="74">
        <v>2200</v>
      </c>
      <c r="G316" s="76"/>
      <c r="H316" s="25" t="e">
        <f>#REF!</f>
        <v>#REF!</v>
      </c>
      <c r="I316" s="25" t="e">
        <f>#REF!</f>
        <v>#REF!</v>
      </c>
      <c r="J316" s="25" t="e">
        <f>#REF!</f>
        <v>#REF!</v>
      </c>
      <c r="K316" s="25" t="e">
        <f>#REF!</f>
        <v>#REF!</v>
      </c>
      <c r="L316" s="25" t="e">
        <f>#REF!</f>
        <v>#REF!</v>
      </c>
      <c r="M316" s="25" t="e">
        <f>#REF!</f>
        <v>#REF!</v>
      </c>
      <c r="N316" s="25">
        <f t="shared" si="29"/>
        <v>500</v>
      </c>
      <c r="O316" s="25">
        <f t="shared" si="30"/>
        <v>2200</v>
      </c>
    </row>
    <row r="317" spans="1:15" s="26" customFormat="1" ht="26.4">
      <c r="A317" s="70">
        <v>249</v>
      </c>
      <c r="B317" s="72" t="s">
        <v>770</v>
      </c>
      <c r="C317" s="73" t="s">
        <v>295</v>
      </c>
      <c r="D317" s="74" t="s">
        <v>771</v>
      </c>
      <c r="E317" s="75">
        <v>30</v>
      </c>
      <c r="F317" s="74">
        <v>147.6</v>
      </c>
      <c r="G317" s="76"/>
      <c r="H317" s="25" t="e">
        <f>#REF!</f>
        <v>#REF!</v>
      </c>
      <c r="I317" s="25" t="e">
        <f>#REF!</f>
        <v>#REF!</v>
      </c>
      <c r="J317" s="25" t="e">
        <f>#REF!</f>
        <v>#REF!</v>
      </c>
      <c r="K317" s="25" t="e">
        <f>#REF!</f>
        <v>#REF!</v>
      </c>
      <c r="L317" s="25" t="e">
        <f>#REF!</f>
        <v>#REF!</v>
      </c>
      <c r="M317" s="25" t="e">
        <f>#REF!</f>
        <v>#REF!</v>
      </c>
      <c r="N317" s="25">
        <f t="shared" si="29"/>
        <v>30</v>
      </c>
      <c r="O317" s="25">
        <f t="shared" si="30"/>
        <v>147.6</v>
      </c>
    </row>
    <row r="318" spans="1:15" s="26" customFormat="1" ht="13.2">
      <c r="A318" s="70">
        <v>250</v>
      </c>
      <c r="B318" s="72" t="s">
        <v>772</v>
      </c>
      <c r="C318" s="73" t="s">
        <v>295</v>
      </c>
      <c r="D318" s="74" t="s">
        <v>336</v>
      </c>
      <c r="E318" s="75">
        <v>219</v>
      </c>
      <c r="F318" s="74">
        <v>1405.98</v>
      </c>
      <c r="G318" s="76"/>
      <c r="H318" s="25" t="e">
        <f>#REF!</f>
        <v>#REF!</v>
      </c>
      <c r="I318" s="25" t="e">
        <f>#REF!</f>
        <v>#REF!</v>
      </c>
      <c r="J318" s="25" t="e">
        <f>#REF!</f>
        <v>#REF!</v>
      </c>
      <c r="K318" s="25" t="e">
        <f>#REF!</f>
        <v>#REF!</v>
      </c>
      <c r="L318" s="25" t="e">
        <f>#REF!</f>
        <v>#REF!</v>
      </c>
      <c r="M318" s="25" t="e">
        <f>#REF!</f>
        <v>#REF!</v>
      </c>
      <c r="N318" s="25">
        <f t="shared" si="29"/>
        <v>219</v>
      </c>
      <c r="O318" s="25">
        <f t="shared" si="30"/>
        <v>1405.98</v>
      </c>
    </row>
    <row r="319" spans="1:15" s="26" customFormat="1" ht="39.6">
      <c r="A319" s="70">
        <v>251</v>
      </c>
      <c r="B319" s="72" t="s">
        <v>773</v>
      </c>
      <c r="C319" s="73" t="s">
        <v>295</v>
      </c>
      <c r="D319" s="74" t="s">
        <v>774</v>
      </c>
      <c r="E319" s="75">
        <v>36</v>
      </c>
      <c r="F319" s="74">
        <v>2889</v>
      </c>
      <c r="G319" s="76"/>
      <c r="H319" s="25" t="e">
        <f>#REF!</f>
        <v>#REF!</v>
      </c>
      <c r="I319" s="25" t="e">
        <f>#REF!</f>
        <v>#REF!</v>
      </c>
      <c r="J319" s="25" t="e">
        <f>#REF!</f>
        <v>#REF!</v>
      </c>
      <c r="K319" s="25" t="e">
        <f>#REF!</f>
        <v>#REF!</v>
      </c>
      <c r="L319" s="25" t="e">
        <f>#REF!</f>
        <v>#REF!</v>
      </c>
      <c r="M319" s="25" t="e">
        <f>#REF!</f>
        <v>#REF!</v>
      </c>
      <c r="N319" s="25">
        <f t="shared" si="29"/>
        <v>36</v>
      </c>
      <c r="O319" s="25">
        <f t="shared" si="30"/>
        <v>2889</v>
      </c>
    </row>
    <row r="320" spans="1:15" s="26" customFormat="1" ht="13.2">
      <c r="A320" s="70">
        <v>252</v>
      </c>
      <c r="B320" s="72" t="s">
        <v>775</v>
      </c>
      <c r="C320" s="73" t="s">
        <v>455</v>
      </c>
      <c r="D320" s="74" t="s">
        <v>776</v>
      </c>
      <c r="E320" s="75">
        <v>20</v>
      </c>
      <c r="F320" s="74">
        <v>981.6</v>
      </c>
      <c r="G320" s="76"/>
      <c r="H320" s="25" t="e">
        <f>#REF!</f>
        <v>#REF!</v>
      </c>
      <c r="I320" s="25" t="e">
        <f>#REF!</f>
        <v>#REF!</v>
      </c>
      <c r="J320" s="25" t="e">
        <f>#REF!</f>
        <v>#REF!</v>
      </c>
      <c r="K320" s="25" t="e">
        <f>#REF!</f>
        <v>#REF!</v>
      </c>
      <c r="L320" s="25" t="e">
        <f>#REF!</f>
        <v>#REF!</v>
      </c>
      <c r="M320" s="25" t="e">
        <f>#REF!</f>
        <v>#REF!</v>
      </c>
      <c r="N320" s="25">
        <f t="shared" si="29"/>
        <v>20</v>
      </c>
      <c r="O320" s="25">
        <f t="shared" si="30"/>
        <v>981.6</v>
      </c>
    </row>
    <row r="321" spans="1:15" s="26" customFormat="1" ht="13.2">
      <c r="A321" s="70">
        <v>253</v>
      </c>
      <c r="B321" s="72" t="s">
        <v>777</v>
      </c>
      <c r="C321" s="73" t="s">
        <v>455</v>
      </c>
      <c r="D321" s="74" t="s">
        <v>778</v>
      </c>
      <c r="E321" s="75"/>
      <c r="F321" s="74"/>
      <c r="G321" s="76"/>
      <c r="H321" s="25" t="e">
        <f>#REF!</f>
        <v>#REF!</v>
      </c>
      <c r="I321" s="25" t="e">
        <f>#REF!</f>
        <v>#REF!</v>
      </c>
      <c r="J321" s="25" t="e">
        <f>#REF!</f>
        <v>#REF!</v>
      </c>
      <c r="K321" s="25" t="e">
        <f>#REF!</f>
        <v>#REF!</v>
      </c>
      <c r="L321" s="25" t="e">
        <f>#REF!</f>
        <v>#REF!</v>
      </c>
      <c r="M321" s="25" t="e">
        <f>#REF!</f>
        <v>#REF!</v>
      </c>
      <c r="N321" s="25">
        <f t="shared" si="29"/>
        <v>0</v>
      </c>
      <c r="O321" s="25">
        <f t="shared" si="30"/>
        <v>0</v>
      </c>
    </row>
    <row r="322" spans="1:15" s="26" customFormat="1" ht="13.2">
      <c r="A322" s="70">
        <v>254</v>
      </c>
      <c r="B322" s="72" t="s">
        <v>779</v>
      </c>
      <c r="C322" s="73" t="s">
        <v>321</v>
      </c>
      <c r="D322" s="74" t="s">
        <v>780</v>
      </c>
      <c r="E322" s="75">
        <v>112</v>
      </c>
      <c r="F322" s="74">
        <v>11632.32</v>
      </c>
      <c r="G322" s="76"/>
      <c r="H322" s="25" t="e">
        <f>#REF!</f>
        <v>#REF!</v>
      </c>
      <c r="I322" s="25" t="e">
        <f>#REF!</f>
        <v>#REF!</v>
      </c>
      <c r="J322" s="25" t="e">
        <f>#REF!</f>
        <v>#REF!</v>
      </c>
      <c r="K322" s="25" t="e">
        <f>#REF!</f>
        <v>#REF!</v>
      </c>
      <c r="L322" s="25" t="e">
        <f>#REF!</f>
        <v>#REF!</v>
      </c>
      <c r="M322" s="25" t="e">
        <f>#REF!</f>
        <v>#REF!</v>
      </c>
      <c r="N322" s="25">
        <f t="shared" si="29"/>
        <v>112</v>
      </c>
      <c r="O322" s="25">
        <f t="shared" si="30"/>
        <v>11632.32</v>
      </c>
    </row>
    <row r="323" spans="1:15" s="26" customFormat="1" ht="13.2">
      <c r="A323" s="70">
        <v>255</v>
      </c>
      <c r="B323" s="72" t="s">
        <v>781</v>
      </c>
      <c r="C323" s="73" t="s">
        <v>298</v>
      </c>
      <c r="D323" s="74" t="s">
        <v>782</v>
      </c>
      <c r="E323" s="75">
        <v>7</v>
      </c>
      <c r="F323" s="74">
        <v>171.64000000000001</v>
      </c>
      <c r="G323" s="76"/>
      <c r="H323" s="25" t="e">
        <f>#REF!</f>
        <v>#REF!</v>
      </c>
      <c r="I323" s="25" t="e">
        <f>#REF!</f>
        <v>#REF!</v>
      </c>
      <c r="J323" s="25" t="e">
        <f>#REF!</f>
        <v>#REF!</v>
      </c>
      <c r="K323" s="25" t="e">
        <f>#REF!</f>
        <v>#REF!</v>
      </c>
      <c r="L323" s="25" t="e">
        <f>#REF!</f>
        <v>#REF!</v>
      </c>
      <c r="M323" s="25" t="e">
        <f>#REF!</f>
        <v>#REF!</v>
      </c>
      <c r="N323" s="25">
        <f t="shared" si="29"/>
        <v>7</v>
      </c>
      <c r="O323" s="25">
        <f t="shared" si="30"/>
        <v>171.64000000000001</v>
      </c>
    </row>
    <row r="324" spans="1:15" s="26" customFormat="1" ht="26.4">
      <c r="A324" s="70">
        <v>256</v>
      </c>
      <c r="B324" s="72" t="s">
        <v>783</v>
      </c>
      <c r="C324" s="73" t="s">
        <v>308</v>
      </c>
      <c r="D324" s="74" t="s">
        <v>784</v>
      </c>
      <c r="E324" s="75">
        <v>2874</v>
      </c>
      <c r="F324" s="74">
        <v>101480.94</v>
      </c>
      <c r="G324" s="76"/>
      <c r="H324" s="25" t="e">
        <f>#REF!</f>
        <v>#REF!</v>
      </c>
      <c r="I324" s="25" t="e">
        <f>#REF!</f>
        <v>#REF!</v>
      </c>
      <c r="J324" s="25" t="e">
        <f>#REF!</f>
        <v>#REF!</v>
      </c>
      <c r="K324" s="25" t="e">
        <f>#REF!</f>
        <v>#REF!</v>
      </c>
      <c r="L324" s="25" t="e">
        <f>#REF!</f>
        <v>#REF!</v>
      </c>
      <c r="M324" s="25" t="e">
        <f>#REF!</f>
        <v>#REF!</v>
      </c>
      <c r="N324" s="25">
        <f t="shared" si="29"/>
        <v>2874</v>
      </c>
      <c r="O324" s="25">
        <f t="shared" si="30"/>
        <v>101480.94</v>
      </c>
    </row>
    <row r="325" spans="1:15" s="26" customFormat="1" ht="13.2">
      <c r="A325" s="70">
        <v>257</v>
      </c>
      <c r="B325" s="72" t="s">
        <v>785</v>
      </c>
      <c r="C325" s="73" t="s">
        <v>321</v>
      </c>
      <c r="D325" s="74" t="s">
        <v>786</v>
      </c>
      <c r="E325" s="75">
        <v>968</v>
      </c>
      <c r="F325" s="74">
        <v>36251.599999999999</v>
      </c>
      <c r="G325" s="76"/>
      <c r="H325" s="25" t="e">
        <f>#REF!</f>
        <v>#REF!</v>
      </c>
      <c r="I325" s="25" t="e">
        <f>#REF!</f>
        <v>#REF!</v>
      </c>
      <c r="J325" s="25" t="e">
        <f>#REF!</f>
        <v>#REF!</v>
      </c>
      <c r="K325" s="25" t="e">
        <f>#REF!</f>
        <v>#REF!</v>
      </c>
      <c r="L325" s="25" t="e">
        <f>#REF!</f>
        <v>#REF!</v>
      </c>
      <c r="M325" s="25" t="e">
        <f>#REF!</f>
        <v>#REF!</v>
      </c>
      <c r="N325" s="25">
        <f t="shared" si="29"/>
        <v>968</v>
      </c>
      <c r="O325" s="25">
        <f t="shared" si="30"/>
        <v>36251.599999999999</v>
      </c>
    </row>
    <row r="326" spans="1:15" s="26" customFormat="1" ht="26.4">
      <c r="A326" s="70">
        <v>258</v>
      </c>
      <c r="B326" s="72" t="s">
        <v>787</v>
      </c>
      <c r="C326" s="73" t="s">
        <v>308</v>
      </c>
      <c r="D326" s="74" t="s">
        <v>786</v>
      </c>
      <c r="E326" s="75">
        <v>30</v>
      </c>
      <c r="F326" s="74">
        <v>1123.5</v>
      </c>
      <c r="G326" s="76"/>
      <c r="H326" s="25" t="e">
        <f>#REF!</f>
        <v>#REF!</v>
      </c>
      <c r="I326" s="25" t="e">
        <f>#REF!</f>
        <v>#REF!</v>
      </c>
      <c r="J326" s="25" t="e">
        <f>#REF!</f>
        <v>#REF!</v>
      </c>
      <c r="K326" s="25" t="e">
        <f>#REF!</f>
        <v>#REF!</v>
      </c>
      <c r="L326" s="25" t="e">
        <f>#REF!</f>
        <v>#REF!</v>
      </c>
      <c r="M326" s="25" t="e">
        <f>#REF!</f>
        <v>#REF!</v>
      </c>
      <c r="N326" s="25">
        <f t="shared" si="29"/>
        <v>30</v>
      </c>
      <c r="O326" s="25">
        <f t="shared" si="30"/>
        <v>1123.5</v>
      </c>
    </row>
    <row r="327" spans="1:15" s="26" customFormat="1" ht="13.2">
      <c r="A327" s="70">
        <v>259</v>
      </c>
      <c r="B327" s="72" t="s">
        <v>788</v>
      </c>
      <c r="C327" s="73" t="s">
        <v>726</v>
      </c>
      <c r="D327" s="74" t="s">
        <v>789</v>
      </c>
      <c r="E327" s="75"/>
      <c r="F327" s="74"/>
      <c r="G327" s="76"/>
      <c r="H327" s="25" t="e">
        <f>#REF!</f>
        <v>#REF!</v>
      </c>
      <c r="I327" s="25" t="e">
        <f>#REF!</f>
        <v>#REF!</v>
      </c>
      <c r="J327" s="25" t="e">
        <f>#REF!</f>
        <v>#REF!</v>
      </c>
      <c r="K327" s="25" t="e">
        <f>#REF!</f>
        <v>#REF!</v>
      </c>
      <c r="L327" s="25" t="e">
        <f>#REF!</f>
        <v>#REF!</v>
      </c>
      <c r="M327" s="25" t="e">
        <f>#REF!</f>
        <v>#REF!</v>
      </c>
      <c r="N327" s="25">
        <f t="shared" si="29"/>
        <v>0</v>
      </c>
      <c r="O327" s="25">
        <f t="shared" si="30"/>
        <v>0</v>
      </c>
    </row>
    <row r="328" spans="1:15" s="26" customFormat="1" ht="13.2">
      <c r="A328" s="70">
        <v>260</v>
      </c>
      <c r="B328" s="72" t="s">
        <v>790</v>
      </c>
      <c r="C328" s="73" t="s">
        <v>308</v>
      </c>
      <c r="D328" s="74" t="s">
        <v>791</v>
      </c>
      <c r="E328" s="75">
        <v>2</v>
      </c>
      <c r="F328" s="74">
        <v>915.56000000000006</v>
      </c>
      <c r="G328" s="76"/>
      <c r="H328" s="25" t="e">
        <f>#REF!</f>
        <v>#REF!</v>
      </c>
      <c r="I328" s="25" t="e">
        <f>#REF!</f>
        <v>#REF!</v>
      </c>
      <c r="J328" s="25" t="e">
        <f>#REF!</f>
        <v>#REF!</v>
      </c>
      <c r="K328" s="25" t="e">
        <f>#REF!</f>
        <v>#REF!</v>
      </c>
      <c r="L328" s="25" t="e">
        <f>#REF!</f>
        <v>#REF!</v>
      </c>
      <c r="M328" s="25" t="e">
        <f>#REF!</f>
        <v>#REF!</v>
      </c>
      <c r="N328" s="25">
        <f t="shared" si="29"/>
        <v>2</v>
      </c>
      <c r="O328" s="25">
        <f t="shared" si="30"/>
        <v>915.56000000000006</v>
      </c>
    </row>
    <row r="329" spans="1:15" s="17" customFormat="1" ht="13.5" customHeight="1" thickBot="1"/>
    <row r="330" spans="1:15" s="17" customFormat="1" ht="26.25" customHeight="1">
      <c r="A330" s="92" t="s">
        <v>139</v>
      </c>
      <c r="B330" s="86" t="s">
        <v>32</v>
      </c>
      <c r="C330" s="97" t="s">
        <v>141</v>
      </c>
      <c r="D330" s="86" t="s">
        <v>142</v>
      </c>
      <c r="E330" s="86" t="s">
        <v>937</v>
      </c>
      <c r="F330" s="86"/>
      <c r="G330" s="87" t="s">
        <v>146</v>
      </c>
    </row>
    <row r="331" spans="1:15" s="17" customFormat="1" ht="12.75" customHeight="1">
      <c r="A331" s="93"/>
      <c r="B331" s="95"/>
      <c r="C331" s="98"/>
      <c r="D331" s="95"/>
      <c r="E331" s="90" t="s">
        <v>147</v>
      </c>
      <c r="F331" s="90" t="s">
        <v>148</v>
      </c>
      <c r="G331" s="88"/>
    </row>
    <row r="332" spans="1:15" s="17" customFormat="1" ht="13.5" customHeight="1" thickBot="1">
      <c r="A332" s="94"/>
      <c r="B332" s="96"/>
      <c r="C332" s="99"/>
      <c r="D332" s="96"/>
      <c r="E332" s="91"/>
      <c r="F332" s="91"/>
      <c r="G332" s="89"/>
    </row>
    <row r="333" spans="1:15" s="26" customFormat="1" ht="13.2">
      <c r="A333" s="70">
        <v>261</v>
      </c>
      <c r="B333" s="72" t="s">
        <v>792</v>
      </c>
      <c r="C333" s="73" t="s">
        <v>305</v>
      </c>
      <c r="D333" s="74" t="s">
        <v>793</v>
      </c>
      <c r="E333" s="75">
        <v>46</v>
      </c>
      <c r="F333" s="74">
        <v>771.19</v>
      </c>
      <c r="G333" s="76"/>
      <c r="H333" s="25" t="e">
        <f>#REF!</f>
        <v>#REF!</v>
      </c>
      <c r="I333" s="25" t="e">
        <f>#REF!</f>
        <v>#REF!</v>
      </c>
      <c r="J333" s="25" t="e">
        <f>#REF!</f>
        <v>#REF!</v>
      </c>
      <c r="K333" s="25" t="e">
        <f>#REF!</f>
        <v>#REF!</v>
      </c>
      <c r="L333" s="25" t="e">
        <f>#REF!</f>
        <v>#REF!</v>
      </c>
      <c r="M333" s="25" t="e">
        <f>#REF!</f>
        <v>#REF!</v>
      </c>
      <c r="N333" s="25">
        <f t="shared" ref="N333:N354" si="31">E333</f>
        <v>46</v>
      </c>
      <c r="O333" s="25">
        <f t="shared" ref="O333:O354" si="32">F333</f>
        <v>771.19</v>
      </c>
    </row>
    <row r="334" spans="1:15" s="26" customFormat="1" ht="13.2">
      <c r="A334" s="70">
        <v>262</v>
      </c>
      <c r="B334" s="72" t="s">
        <v>794</v>
      </c>
      <c r="C334" s="73" t="s">
        <v>298</v>
      </c>
      <c r="D334" s="74" t="s">
        <v>795</v>
      </c>
      <c r="E334" s="75"/>
      <c r="F334" s="74"/>
      <c r="G334" s="76"/>
      <c r="H334" s="25" t="e">
        <f>#REF!</f>
        <v>#REF!</v>
      </c>
      <c r="I334" s="25" t="e">
        <f>#REF!</f>
        <v>#REF!</v>
      </c>
      <c r="J334" s="25" t="e">
        <f>#REF!</f>
        <v>#REF!</v>
      </c>
      <c r="K334" s="25" t="e">
        <f>#REF!</f>
        <v>#REF!</v>
      </c>
      <c r="L334" s="25" t="e">
        <f>#REF!</f>
        <v>#REF!</v>
      </c>
      <c r="M334" s="25" t="e">
        <f>#REF!</f>
        <v>#REF!</v>
      </c>
      <c r="N334" s="25">
        <f t="shared" si="31"/>
        <v>0</v>
      </c>
      <c r="O334" s="25">
        <f t="shared" si="32"/>
        <v>0</v>
      </c>
    </row>
    <row r="335" spans="1:15" s="26" customFormat="1" ht="13.2">
      <c r="A335" s="70">
        <v>263</v>
      </c>
      <c r="B335" s="72" t="s">
        <v>796</v>
      </c>
      <c r="C335" s="73" t="s">
        <v>305</v>
      </c>
      <c r="D335" s="74" t="s">
        <v>797</v>
      </c>
      <c r="E335" s="75"/>
      <c r="F335" s="74"/>
      <c r="G335" s="76"/>
      <c r="H335" s="25" t="e">
        <f>#REF!</f>
        <v>#REF!</v>
      </c>
      <c r="I335" s="25" t="e">
        <f>#REF!</f>
        <v>#REF!</v>
      </c>
      <c r="J335" s="25" t="e">
        <f>#REF!</f>
        <v>#REF!</v>
      </c>
      <c r="K335" s="25" t="e">
        <f>#REF!</f>
        <v>#REF!</v>
      </c>
      <c r="L335" s="25" t="e">
        <f>#REF!</f>
        <v>#REF!</v>
      </c>
      <c r="M335" s="25" t="e">
        <f>#REF!</f>
        <v>#REF!</v>
      </c>
      <c r="N335" s="25">
        <f t="shared" si="31"/>
        <v>0</v>
      </c>
      <c r="O335" s="25">
        <f t="shared" si="32"/>
        <v>0</v>
      </c>
    </row>
    <row r="336" spans="1:15" s="26" customFormat="1" ht="13.2">
      <c r="A336" s="70">
        <v>264</v>
      </c>
      <c r="B336" s="72" t="s">
        <v>798</v>
      </c>
      <c r="C336" s="73" t="s">
        <v>305</v>
      </c>
      <c r="D336" s="74" t="s">
        <v>799</v>
      </c>
      <c r="E336" s="75">
        <v>1</v>
      </c>
      <c r="F336" s="74">
        <v>311.47000000000003</v>
      </c>
      <c r="G336" s="76"/>
      <c r="H336" s="25" t="e">
        <f>#REF!</f>
        <v>#REF!</v>
      </c>
      <c r="I336" s="25" t="e">
        <f>#REF!</f>
        <v>#REF!</v>
      </c>
      <c r="J336" s="25" t="e">
        <f>#REF!</f>
        <v>#REF!</v>
      </c>
      <c r="K336" s="25" t="e">
        <f>#REF!</f>
        <v>#REF!</v>
      </c>
      <c r="L336" s="25" t="e">
        <f>#REF!</f>
        <v>#REF!</v>
      </c>
      <c r="M336" s="25" t="e">
        <f>#REF!</f>
        <v>#REF!</v>
      </c>
      <c r="N336" s="25">
        <f t="shared" si="31"/>
        <v>1</v>
      </c>
      <c r="O336" s="25">
        <f t="shared" si="32"/>
        <v>311.47000000000003</v>
      </c>
    </row>
    <row r="337" spans="1:15" s="26" customFormat="1" ht="13.2">
      <c r="A337" s="70">
        <v>265</v>
      </c>
      <c r="B337" s="72" t="s">
        <v>800</v>
      </c>
      <c r="C337" s="73" t="s">
        <v>298</v>
      </c>
      <c r="D337" s="74" t="s">
        <v>801</v>
      </c>
      <c r="E337" s="75">
        <v>300</v>
      </c>
      <c r="F337" s="74">
        <v>9996.4700000000012</v>
      </c>
      <c r="G337" s="76"/>
      <c r="H337" s="25" t="e">
        <f>#REF!</f>
        <v>#REF!</v>
      </c>
      <c r="I337" s="25" t="e">
        <f>#REF!</f>
        <v>#REF!</v>
      </c>
      <c r="J337" s="25" t="e">
        <f>#REF!</f>
        <v>#REF!</v>
      </c>
      <c r="K337" s="25" t="e">
        <f>#REF!</f>
        <v>#REF!</v>
      </c>
      <c r="L337" s="25" t="e">
        <f>#REF!</f>
        <v>#REF!</v>
      </c>
      <c r="M337" s="25" t="e">
        <f>#REF!</f>
        <v>#REF!</v>
      </c>
      <c r="N337" s="25">
        <f t="shared" si="31"/>
        <v>300</v>
      </c>
      <c r="O337" s="25">
        <f t="shared" si="32"/>
        <v>9996.4700000000012</v>
      </c>
    </row>
    <row r="338" spans="1:15" s="26" customFormat="1" ht="13.2">
      <c r="A338" s="70">
        <v>266</v>
      </c>
      <c r="B338" s="72" t="s">
        <v>802</v>
      </c>
      <c r="C338" s="73" t="s">
        <v>295</v>
      </c>
      <c r="D338" s="74" t="s">
        <v>803</v>
      </c>
      <c r="E338" s="75">
        <v>10</v>
      </c>
      <c r="F338" s="74">
        <v>6387.2000000000007</v>
      </c>
      <c r="G338" s="76"/>
      <c r="H338" s="25" t="e">
        <f>#REF!</f>
        <v>#REF!</v>
      </c>
      <c r="I338" s="25" t="e">
        <f>#REF!</f>
        <v>#REF!</v>
      </c>
      <c r="J338" s="25" t="e">
        <f>#REF!</f>
        <v>#REF!</v>
      </c>
      <c r="K338" s="25" t="e">
        <f>#REF!</f>
        <v>#REF!</v>
      </c>
      <c r="L338" s="25" t="e">
        <f>#REF!</f>
        <v>#REF!</v>
      </c>
      <c r="M338" s="25" t="e">
        <f>#REF!</f>
        <v>#REF!</v>
      </c>
      <c r="N338" s="25">
        <f t="shared" si="31"/>
        <v>10</v>
      </c>
      <c r="O338" s="25">
        <f t="shared" si="32"/>
        <v>6387.2000000000007</v>
      </c>
    </row>
    <row r="339" spans="1:15" s="26" customFormat="1" ht="26.4">
      <c r="A339" s="70">
        <v>267</v>
      </c>
      <c r="B339" s="72" t="s">
        <v>804</v>
      </c>
      <c r="C339" s="73" t="s">
        <v>298</v>
      </c>
      <c r="D339" s="74" t="s">
        <v>805</v>
      </c>
      <c r="E339" s="75">
        <v>135</v>
      </c>
      <c r="F339" s="74">
        <v>94197.16</v>
      </c>
      <c r="G339" s="76"/>
      <c r="H339" s="25" t="e">
        <f>#REF!</f>
        <v>#REF!</v>
      </c>
      <c r="I339" s="25" t="e">
        <f>#REF!</f>
        <v>#REF!</v>
      </c>
      <c r="J339" s="25" t="e">
        <f>#REF!</f>
        <v>#REF!</v>
      </c>
      <c r="K339" s="25" t="e">
        <f>#REF!</f>
        <v>#REF!</v>
      </c>
      <c r="L339" s="25" t="e">
        <f>#REF!</f>
        <v>#REF!</v>
      </c>
      <c r="M339" s="25" t="e">
        <f>#REF!</f>
        <v>#REF!</v>
      </c>
      <c r="N339" s="25">
        <f t="shared" si="31"/>
        <v>135</v>
      </c>
      <c r="O339" s="25">
        <f t="shared" si="32"/>
        <v>94197.16</v>
      </c>
    </row>
    <row r="340" spans="1:15" s="26" customFormat="1" ht="13.2">
      <c r="A340" s="70">
        <v>268</v>
      </c>
      <c r="B340" s="72" t="s">
        <v>806</v>
      </c>
      <c r="C340" s="73" t="s">
        <v>308</v>
      </c>
      <c r="D340" s="74" t="s">
        <v>807</v>
      </c>
      <c r="E340" s="75">
        <v>58</v>
      </c>
      <c r="F340" s="74">
        <v>5588.8600000000006</v>
      </c>
      <c r="G340" s="76"/>
      <c r="H340" s="25" t="e">
        <f>#REF!</f>
        <v>#REF!</v>
      </c>
      <c r="I340" s="25" t="e">
        <f>#REF!</f>
        <v>#REF!</v>
      </c>
      <c r="J340" s="25" t="e">
        <f>#REF!</f>
        <v>#REF!</v>
      </c>
      <c r="K340" s="25" t="e">
        <f>#REF!</f>
        <v>#REF!</v>
      </c>
      <c r="L340" s="25" t="e">
        <f>#REF!</f>
        <v>#REF!</v>
      </c>
      <c r="M340" s="25" t="e">
        <f>#REF!</f>
        <v>#REF!</v>
      </c>
      <c r="N340" s="25">
        <f t="shared" si="31"/>
        <v>58</v>
      </c>
      <c r="O340" s="25">
        <f t="shared" si="32"/>
        <v>5588.8600000000006</v>
      </c>
    </row>
    <row r="341" spans="1:15" s="26" customFormat="1" ht="13.2">
      <c r="A341" s="70">
        <v>269</v>
      </c>
      <c r="B341" s="72" t="s">
        <v>808</v>
      </c>
      <c r="C341" s="73" t="s">
        <v>450</v>
      </c>
      <c r="D341" s="74" t="s">
        <v>809</v>
      </c>
      <c r="E341" s="75">
        <v>167</v>
      </c>
      <c r="F341" s="74">
        <v>11459.28</v>
      </c>
      <c r="G341" s="76"/>
      <c r="H341" s="25" t="e">
        <f>#REF!</f>
        <v>#REF!</v>
      </c>
      <c r="I341" s="25" t="e">
        <f>#REF!</f>
        <v>#REF!</v>
      </c>
      <c r="J341" s="25" t="e">
        <f>#REF!</f>
        <v>#REF!</v>
      </c>
      <c r="K341" s="25" t="e">
        <f>#REF!</f>
        <v>#REF!</v>
      </c>
      <c r="L341" s="25" t="e">
        <f>#REF!</f>
        <v>#REF!</v>
      </c>
      <c r="M341" s="25" t="e">
        <f>#REF!</f>
        <v>#REF!</v>
      </c>
      <c r="N341" s="25">
        <f t="shared" si="31"/>
        <v>167</v>
      </c>
      <c r="O341" s="25">
        <f t="shared" si="32"/>
        <v>11459.28</v>
      </c>
    </row>
    <row r="342" spans="1:15" s="26" customFormat="1" ht="13.2">
      <c r="A342" s="70">
        <v>270</v>
      </c>
      <c r="B342" s="72" t="s">
        <v>810</v>
      </c>
      <c r="C342" s="73" t="s">
        <v>321</v>
      </c>
      <c r="D342" s="74" t="s">
        <v>811</v>
      </c>
      <c r="E342" s="75">
        <v>1590</v>
      </c>
      <c r="F342" s="74">
        <v>115895.1</v>
      </c>
      <c r="G342" s="76"/>
      <c r="H342" s="25" t="e">
        <f>#REF!</f>
        <v>#REF!</v>
      </c>
      <c r="I342" s="25" t="e">
        <f>#REF!</f>
        <v>#REF!</v>
      </c>
      <c r="J342" s="25" t="e">
        <f>#REF!</f>
        <v>#REF!</v>
      </c>
      <c r="K342" s="25" t="e">
        <f>#REF!</f>
        <v>#REF!</v>
      </c>
      <c r="L342" s="25" t="e">
        <f>#REF!</f>
        <v>#REF!</v>
      </c>
      <c r="M342" s="25" t="e">
        <f>#REF!</f>
        <v>#REF!</v>
      </c>
      <c r="N342" s="25">
        <f t="shared" si="31"/>
        <v>1590</v>
      </c>
      <c r="O342" s="25">
        <f t="shared" si="32"/>
        <v>115895.1</v>
      </c>
    </row>
    <row r="343" spans="1:15" s="26" customFormat="1" ht="13.2">
      <c r="A343" s="70">
        <v>271</v>
      </c>
      <c r="B343" s="72" t="s">
        <v>812</v>
      </c>
      <c r="C343" s="73" t="s">
        <v>305</v>
      </c>
      <c r="D343" s="74" t="s">
        <v>813</v>
      </c>
      <c r="E343" s="75">
        <v>3</v>
      </c>
      <c r="F343" s="74">
        <v>461.14000000000004</v>
      </c>
      <c r="G343" s="76"/>
      <c r="H343" s="25" t="e">
        <f>#REF!</f>
        <v>#REF!</v>
      </c>
      <c r="I343" s="25" t="e">
        <f>#REF!</f>
        <v>#REF!</v>
      </c>
      <c r="J343" s="25" t="e">
        <f>#REF!</f>
        <v>#REF!</v>
      </c>
      <c r="K343" s="25" t="e">
        <f>#REF!</f>
        <v>#REF!</v>
      </c>
      <c r="L343" s="25" t="e">
        <f>#REF!</f>
        <v>#REF!</v>
      </c>
      <c r="M343" s="25" t="e">
        <f>#REF!</f>
        <v>#REF!</v>
      </c>
      <c r="N343" s="25">
        <f t="shared" si="31"/>
        <v>3</v>
      </c>
      <c r="O343" s="25">
        <f t="shared" si="32"/>
        <v>461.14000000000004</v>
      </c>
    </row>
    <row r="344" spans="1:15" s="26" customFormat="1" ht="13.2">
      <c r="A344" s="70">
        <v>272</v>
      </c>
      <c r="B344" s="72" t="s">
        <v>814</v>
      </c>
      <c r="C344" s="73" t="s">
        <v>298</v>
      </c>
      <c r="D344" s="74" t="s">
        <v>815</v>
      </c>
      <c r="E344" s="75">
        <v>1</v>
      </c>
      <c r="F344" s="74">
        <v>166.99</v>
      </c>
      <c r="G344" s="76"/>
      <c r="H344" s="25" t="e">
        <f>#REF!</f>
        <v>#REF!</v>
      </c>
      <c r="I344" s="25" t="e">
        <f>#REF!</f>
        <v>#REF!</v>
      </c>
      <c r="J344" s="25" t="e">
        <f>#REF!</f>
        <v>#REF!</v>
      </c>
      <c r="K344" s="25" t="e">
        <f>#REF!</f>
        <v>#REF!</v>
      </c>
      <c r="L344" s="25" t="e">
        <f>#REF!</f>
        <v>#REF!</v>
      </c>
      <c r="M344" s="25" t="e">
        <f>#REF!</f>
        <v>#REF!</v>
      </c>
      <c r="N344" s="25">
        <f t="shared" si="31"/>
        <v>1</v>
      </c>
      <c r="O344" s="25">
        <f t="shared" si="32"/>
        <v>166.99</v>
      </c>
    </row>
    <row r="345" spans="1:15" s="26" customFormat="1" ht="13.2">
      <c r="A345" s="70">
        <v>273</v>
      </c>
      <c r="B345" s="72" t="s">
        <v>816</v>
      </c>
      <c r="C345" s="73" t="s">
        <v>817</v>
      </c>
      <c r="D345" s="74" t="s">
        <v>818</v>
      </c>
      <c r="E345" s="75">
        <v>23</v>
      </c>
      <c r="F345" s="74">
        <v>2219.5</v>
      </c>
      <c r="G345" s="76"/>
      <c r="H345" s="25" t="e">
        <f>#REF!</f>
        <v>#REF!</v>
      </c>
      <c r="I345" s="25" t="e">
        <f>#REF!</f>
        <v>#REF!</v>
      </c>
      <c r="J345" s="25" t="e">
        <f>#REF!</f>
        <v>#REF!</v>
      </c>
      <c r="K345" s="25" t="e">
        <f>#REF!</f>
        <v>#REF!</v>
      </c>
      <c r="L345" s="25" t="e">
        <f>#REF!</f>
        <v>#REF!</v>
      </c>
      <c r="M345" s="25" t="e">
        <f>#REF!</f>
        <v>#REF!</v>
      </c>
      <c r="N345" s="25">
        <f t="shared" si="31"/>
        <v>23</v>
      </c>
      <c r="O345" s="25">
        <f t="shared" si="32"/>
        <v>2219.5</v>
      </c>
    </row>
    <row r="346" spans="1:15" s="26" customFormat="1" ht="13.2">
      <c r="A346" s="70">
        <v>274</v>
      </c>
      <c r="B346" s="72" t="s">
        <v>819</v>
      </c>
      <c r="C346" s="73" t="s">
        <v>298</v>
      </c>
      <c r="D346" s="74" t="s">
        <v>820</v>
      </c>
      <c r="E346" s="75">
        <v>85</v>
      </c>
      <c r="F346" s="74">
        <v>36520.050000000003</v>
      </c>
      <c r="G346" s="76"/>
      <c r="H346" s="25" t="e">
        <f>#REF!</f>
        <v>#REF!</v>
      </c>
      <c r="I346" s="25" t="e">
        <f>#REF!</f>
        <v>#REF!</v>
      </c>
      <c r="J346" s="25" t="e">
        <f>#REF!</f>
        <v>#REF!</v>
      </c>
      <c r="K346" s="25" t="e">
        <f>#REF!</f>
        <v>#REF!</v>
      </c>
      <c r="L346" s="25" t="e">
        <f>#REF!</f>
        <v>#REF!</v>
      </c>
      <c r="M346" s="25" t="e">
        <f>#REF!</f>
        <v>#REF!</v>
      </c>
      <c r="N346" s="25">
        <f t="shared" si="31"/>
        <v>85</v>
      </c>
      <c r="O346" s="25">
        <f t="shared" si="32"/>
        <v>36520.050000000003</v>
      </c>
    </row>
    <row r="347" spans="1:15" s="26" customFormat="1" ht="13.2">
      <c r="A347" s="70">
        <v>275</v>
      </c>
      <c r="B347" s="72" t="s">
        <v>821</v>
      </c>
      <c r="C347" s="73" t="s">
        <v>295</v>
      </c>
      <c r="D347" s="74" t="s">
        <v>822</v>
      </c>
      <c r="E347" s="75">
        <v>2</v>
      </c>
      <c r="F347" s="74">
        <v>13411.380000000001</v>
      </c>
      <c r="G347" s="76"/>
      <c r="H347" s="25" t="e">
        <f>#REF!</f>
        <v>#REF!</v>
      </c>
      <c r="I347" s="25" t="e">
        <f>#REF!</f>
        <v>#REF!</v>
      </c>
      <c r="J347" s="25" t="e">
        <f>#REF!</f>
        <v>#REF!</v>
      </c>
      <c r="K347" s="25" t="e">
        <f>#REF!</f>
        <v>#REF!</v>
      </c>
      <c r="L347" s="25" t="e">
        <f>#REF!</f>
        <v>#REF!</v>
      </c>
      <c r="M347" s="25" t="e">
        <f>#REF!</f>
        <v>#REF!</v>
      </c>
      <c r="N347" s="25">
        <f t="shared" si="31"/>
        <v>2</v>
      </c>
      <c r="O347" s="25">
        <f t="shared" si="32"/>
        <v>13411.380000000001</v>
      </c>
    </row>
    <row r="348" spans="1:15" s="26" customFormat="1" ht="26.4">
      <c r="A348" s="70">
        <v>276</v>
      </c>
      <c r="B348" s="72" t="s">
        <v>823</v>
      </c>
      <c r="C348" s="73" t="s">
        <v>308</v>
      </c>
      <c r="D348" s="74" t="s">
        <v>824</v>
      </c>
      <c r="E348" s="75">
        <v>1</v>
      </c>
      <c r="F348" s="74">
        <v>781.53000000000009</v>
      </c>
      <c r="G348" s="76"/>
      <c r="H348" s="25" t="e">
        <f>#REF!</f>
        <v>#REF!</v>
      </c>
      <c r="I348" s="25" t="e">
        <f>#REF!</f>
        <v>#REF!</v>
      </c>
      <c r="J348" s="25" t="e">
        <f>#REF!</f>
        <v>#REF!</v>
      </c>
      <c r="K348" s="25" t="e">
        <f>#REF!</f>
        <v>#REF!</v>
      </c>
      <c r="L348" s="25" t="e">
        <f>#REF!</f>
        <v>#REF!</v>
      </c>
      <c r="M348" s="25" t="e">
        <f>#REF!</f>
        <v>#REF!</v>
      </c>
      <c r="N348" s="25">
        <f t="shared" si="31"/>
        <v>1</v>
      </c>
      <c r="O348" s="25">
        <f t="shared" si="32"/>
        <v>781.53000000000009</v>
      </c>
    </row>
    <row r="349" spans="1:15" s="26" customFormat="1" ht="26.4">
      <c r="A349" s="70">
        <v>277</v>
      </c>
      <c r="B349" s="72" t="s">
        <v>825</v>
      </c>
      <c r="C349" s="73" t="s">
        <v>308</v>
      </c>
      <c r="D349" s="74" t="s">
        <v>826</v>
      </c>
      <c r="E349" s="75">
        <v>3</v>
      </c>
      <c r="F349" s="74">
        <v>596.73</v>
      </c>
      <c r="G349" s="76"/>
      <c r="H349" s="25" t="e">
        <f>#REF!</f>
        <v>#REF!</v>
      </c>
      <c r="I349" s="25" t="e">
        <f>#REF!</f>
        <v>#REF!</v>
      </c>
      <c r="J349" s="25" t="e">
        <f>#REF!</f>
        <v>#REF!</v>
      </c>
      <c r="K349" s="25" t="e">
        <f>#REF!</f>
        <v>#REF!</v>
      </c>
      <c r="L349" s="25" t="e">
        <f>#REF!</f>
        <v>#REF!</v>
      </c>
      <c r="M349" s="25" t="e">
        <f>#REF!</f>
        <v>#REF!</v>
      </c>
      <c r="N349" s="25">
        <f t="shared" si="31"/>
        <v>3</v>
      </c>
      <c r="O349" s="25">
        <f t="shared" si="32"/>
        <v>596.73</v>
      </c>
    </row>
    <row r="350" spans="1:15" s="26" customFormat="1" ht="13.2">
      <c r="A350" s="70">
        <v>278</v>
      </c>
      <c r="B350" s="72" t="s">
        <v>827</v>
      </c>
      <c r="C350" s="73" t="s">
        <v>298</v>
      </c>
      <c r="D350" s="74" t="s">
        <v>828</v>
      </c>
      <c r="E350" s="75">
        <v>150</v>
      </c>
      <c r="F350" s="74">
        <v>125770.5</v>
      </c>
      <c r="G350" s="76"/>
      <c r="H350" s="25" t="e">
        <f>#REF!</f>
        <v>#REF!</v>
      </c>
      <c r="I350" s="25" t="e">
        <f>#REF!</f>
        <v>#REF!</v>
      </c>
      <c r="J350" s="25" t="e">
        <f>#REF!</f>
        <v>#REF!</v>
      </c>
      <c r="K350" s="25" t="e">
        <f>#REF!</f>
        <v>#REF!</v>
      </c>
      <c r="L350" s="25" t="e">
        <f>#REF!</f>
        <v>#REF!</v>
      </c>
      <c r="M350" s="25" t="e">
        <f>#REF!</f>
        <v>#REF!</v>
      </c>
      <c r="N350" s="25">
        <f t="shared" si="31"/>
        <v>150</v>
      </c>
      <c r="O350" s="25">
        <f t="shared" si="32"/>
        <v>125770.5</v>
      </c>
    </row>
    <row r="351" spans="1:15" s="26" customFormat="1" ht="13.2">
      <c r="A351" s="70">
        <v>279</v>
      </c>
      <c r="B351" s="72" t="s">
        <v>829</v>
      </c>
      <c r="C351" s="73" t="s">
        <v>308</v>
      </c>
      <c r="D351" s="74" t="s">
        <v>830</v>
      </c>
      <c r="E351" s="75">
        <v>24</v>
      </c>
      <c r="F351" s="74">
        <v>13017.6</v>
      </c>
      <c r="G351" s="76"/>
      <c r="H351" s="25" t="e">
        <f>#REF!</f>
        <v>#REF!</v>
      </c>
      <c r="I351" s="25" t="e">
        <f>#REF!</f>
        <v>#REF!</v>
      </c>
      <c r="J351" s="25" t="e">
        <f>#REF!</f>
        <v>#REF!</v>
      </c>
      <c r="K351" s="25" t="e">
        <f>#REF!</f>
        <v>#REF!</v>
      </c>
      <c r="L351" s="25" t="e">
        <f>#REF!</f>
        <v>#REF!</v>
      </c>
      <c r="M351" s="25" t="e">
        <f>#REF!</f>
        <v>#REF!</v>
      </c>
      <c r="N351" s="25">
        <f t="shared" si="31"/>
        <v>24</v>
      </c>
      <c r="O351" s="25">
        <f t="shared" si="32"/>
        <v>13017.6</v>
      </c>
    </row>
    <row r="352" spans="1:15" s="26" customFormat="1" ht="13.2">
      <c r="A352" s="70">
        <v>280</v>
      </c>
      <c r="B352" s="72" t="s">
        <v>831</v>
      </c>
      <c r="C352" s="73" t="s">
        <v>298</v>
      </c>
      <c r="D352" s="74">
        <v>512</v>
      </c>
      <c r="E352" s="75">
        <v>33.200000000000003</v>
      </c>
      <c r="F352" s="74">
        <v>16998.400000000001</v>
      </c>
      <c r="G352" s="76"/>
      <c r="H352" s="25" t="e">
        <f>#REF!</f>
        <v>#REF!</v>
      </c>
      <c r="I352" s="25" t="e">
        <f>#REF!</f>
        <v>#REF!</v>
      </c>
      <c r="J352" s="25" t="e">
        <f>#REF!</f>
        <v>#REF!</v>
      </c>
      <c r="K352" s="25" t="e">
        <f>#REF!</f>
        <v>#REF!</v>
      </c>
      <c r="L352" s="25" t="e">
        <f>#REF!</f>
        <v>#REF!</v>
      </c>
      <c r="M352" s="25" t="e">
        <f>#REF!</f>
        <v>#REF!</v>
      </c>
      <c r="N352" s="25">
        <f t="shared" si="31"/>
        <v>33.200000000000003</v>
      </c>
      <c r="O352" s="25">
        <f t="shared" si="32"/>
        <v>16998.400000000001</v>
      </c>
    </row>
    <row r="353" spans="1:15" s="26" customFormat="1" ht="13.2">
      <c r="A353" s="70">
        <v>281</v>
      </c>
      <c r="B353" s="72" t="s">
        <v>832</v>
      </c>
      <c r="C353" s="73" t="s">
        <v>298</v>
      </c>
      <c r="D353" s="74" t="s">
        <v>833</v>
      </c>
      <c r="E353" s="75"/>
      <c r="F353" s="74"/>
      <c r="G353" s="76"/>
      <c r="H353" s="25" t="e">
        <f>#REF!</f>
        <v>#REF!</v>
      </c>
      <c r="I353" s="25" t="e">
        <f>#REF!</f>
        <v>#REF!</v>
      </c>
      <c r="J353" s="25" t="e">
        <f>#REF!</f>
        <v>#REF!</v>
      </c>
      <c r="K353" s="25" t="e">
        <f>#REF!</f>
        <v>#REF!</v>
      </c>
      <c r="L353" s="25" t="e">
        <f>#REF!</f>
        <v>#REF!</v>
      </c>
      <c r="M353" s="25" t="e">
        <f>#REF!</f>
        <v>#REF!</v>
      </c>
      <c r="N353" s="25">
        <f t="shared" si="31"/>
        <v>0</v>
      </c>
      <c r="O353" s="25">
        <f t="shared" si="32"/>
        <v>0</v>
      </c>
    </row>
    <row r="354" spans="1:15" s="26" customFormat="1" ht="13.2">
      <c r="A354" s="70">
        <v>282</v>
      </c>
      <c r="B354" s="72" t="s">
        <v>834</v>
      </c>
      <c r="C354" s="73" t="s">
        <v>298</v>
      </c>
      <c r="D354" s="74" t="s">
        <v>835</v>
      </c>
      <c r="E354" s="75">
        <v>1</v>
      </c>
      <c r="F354" s="74">
        <v>58.85</v>
      </c>
      <c r="G354" s="76"/>
      <c r="H354" s="25" t="e">
        <f>#REF!</f>
        <v>#REF!</v>
      </c>
      <c r="I354" s="25" t="e">
        <f>#REF!</f>
        <v>#REF!</v>
      </c>
      <c r="J354" s="25" t="e">
        <f>#REF!</f>
        <v>#REF!</v>
      </c>
      <c r="K354" s="25" t="e">
        <f>#REF!</f>
        <v>#REF!</v>
      </c>
      <c r="L354" s="25" t="e">
        <f>#REF!</f>
        <v>#REF!</v>
      </c>
      <c r="M354" s="25" t="e">
        <f>#REF!</f>
        <v>#REF!</v>
      </c>
      <c r="N354" s="25">
        <f t="shared" si="31"/>
        <v>1</v>
      </c>
      <c r="O354" s="25">
        <f t="shared" si="32"/>
        <v>58.85</v>
      </c>
    </row>
    <row r="355" spans="1:15" s="17" customFormat="1" ht="13.5" customHeight="1" thickBot="1"/>
    <row r="356" spans="1:15" s="17" customFormat="1" ht="26.25" customHeight="1">
      <c r="A356" s="92" t="s">
        <v>139</v>
      </c>
      <c r="B356" s="86" t="s">
        <v>32</v>
      </c>
      <c r="C356" s="97" t="s">
        <v>141</v>
      </c>
      <c r="D356" s="86" t="s">
        <v>142</v>
      </c>
      <c r="E356" s="86" t="s">
        <v>937</v>
      </c>
      <c r="F356" s="86"/>
      <c r="G356" s="87" t="s">
        <v>146</v>
      </c>
    </row>
    <row r="357" spans="1:15" s="17" customFormat="1" ht="12.75" customHeight="1">
      <c r="A357" s="93"/>
      <c r="B357" s="95"/>
      <c r="C357" s="98"/>
      <c r="D357" s="95"/>
      <c r="E357" s="90" t="s">
        <v>147</v>
      </c>
      <c r="F357" s="90" t="s">
        <v>148</v>
      </c>
      <c r="G357" s="88"/>
    </row>
    <row r="358" spans="1:15" s="17" customFormat="1" ht="13.5" customHeight="1" thickBot="1">
      <c r="A358" s="94"/>
      <c r="B358" s="96"/>
      <c r="C358" s="99"/>
      <c r="D358" s="96"/>
      <c r="E358" s="91"/>
      <c r="F358" s="91"/>
      <c r="G358" s="89"/>
    </row>
    <row r="359" spans="1:15" s="26" customFormat="1" ht="13.2">
      <c r="A359" s="70">
        <v>283</v>
      </c>
      <c r="B359" s="72" t="s">
        <v>836</v>
      </c>
      <c r="C359" s="73" t="s">
        <v>450</v>
      </c>
      <c r="D359" s="74" t="s">
        <v>837</v>
      </c>
      <c r="E359" s="75"/>
      <c r="F359" s="74"/>
      <c r="G359" s="76"/>
      <c r="H359" s="25" t="e">
        <f>#REF!</f>
        <v>#REF!</v>
      </c>
      <c r="I359" s="25" t="e">
        <f>#REF!</f>
        <v>#REF!</v>
      </c>
      <c r="J359" s="25" t="e">
        <f>#REF!</f>
        <v>#REF!</v>
      </c>
      <c r="K359" s="25" t="e">
        <f>#REF!</f>
        <v>#REF!</v>
      </c>
      <c r="L359" s="25" t="e">
        <f>#REF!</f>
        <v>#REF!</v>
      </c>
      <c r="M359" s="25" t="e">
        <f>#REF!</f>
        <v>#REF!</v>
      </c>
      <c r="N359" s="25">
        <f t="shared" ref="N359:N375" si="33">E359</f>
        <v>0</v>
      </c>
      <c r="O359" s="25">
        <f t="shared" ref="O359:O375" si="34">F359</f>
        <v>0</v>
      </c>
    </row>
    <row r="360" spans="1:15" s="26" customFormat="1" ht="26.4">
      <c r="A360" s="70">
        <v>284</v>
      </c>
      <c r="B360" s="72" t="s">
        <v>838</v>
      </c>
      <c r="C360" s="73" t="s">
        <v>321</v>
      </c>
      <c r="D360" s="74" t="s">
        <v>839</v>
      </c>
      <c r="E360" s="75">
        <v>50</v>
      </c>
      <c r="F360" s="74">
        <v>13749.5</v>
      </c>
      <c r="G360" s="76"/>
      <c r="H360" s="25" t="e">
        <f>#REF!</f>
        <v>#REF!</v>
      </c>
      <c r="I360" s="25" t="e">
        <f>#REF!</f>
        <v>#REF!</v>
      </c>
      <c r="J360" s="25" t="e">
        <f>#REF!</f>
        <v>#REF!</v>
      </c>
      <c r="K360" s="25" t="e">
        <f>#REF!</f>
        <v>#REF!</v>
      </c>
      <c r="L360" s="25" t="e">
        <f>#REF!</f>
        <v>#REF!</v>
      </c>
      <c r="M360" s="25" t="e">
        <f>#REF!</f>
        <v>#REF!</v>
      </c>
      <c r="N360" s="25">
        <f t="shared" si="33"/>
        <v>50</v>
      </c>
      <c r="O360" s="25">
        <f t="shared" si="34"/>
        <v>13749.5</v>
      </c>
    </row>
    <row r="361" spans="1:15" s="26" customFormat="1" ht="13.2">
      <c r="A361" s="70">
        <v>285</v>
      </c>
      <c r="B361" s="72" t="s">
        <v>840</v>
      </c>
      <c r="C361" s="73" t="s">
        <v>450</v>
      </c>
      <c r="D361" s="74" t="s">
        <v>839</v>
      </c>
      <c r="E361" s="75">
        <v>35</v>
      </c>
      <c r="F361" s="74">
        <v>9624.65</v>
      </c>
      <c r="G361" s="76"/>
      <c r="H361" s="25" t="e">
        <f>#REF!</f>
        <v>#REF!</v>
      </c>
      <c r="I361" s="25" t="e">
        <f>#REF!</f>
        <v>#REF!</v>
      </c>
      <c r="J361" s="25" t="e">
        <f>#REF!</f>
        <v>#REF!</v>
      </c>
      <c r="K361" s="25" t="e">
        <f>#REF!</f>
        <v>#REF!</v>
      </c>
      <c r="L361" s="25" t="e">
        <f>#REF!</f>
        <v>#REF!</v>
      </c>
      <c r="M361" s="25" t="e">
        <f>#REF!</f>
        <v>#REF!</v>
      </c>
      <c r="N361" s="25">
        <f t="shared" si="33"/>
        <v>35</v>
      </c>
      <c r="O361" s="25">
        <f t="shared" si="34"/>
        <v>9624.65</v>
      </c>
    </row>
    <row r="362" spans="1:15" s="26" customFormat="1" ht="26.4">
      <c r="A362" s="70">
        <v>286</v>
      </c>
      <c r="B362" s="72" t="s">
        <v>841</v>
      </c>
      <c r="C362" s="73" t="s">
        <v>450</v>
      </c>
      <c r="D362" s="74" t="s">
        <v>839</v>
      </c>
      <c r="E362" s="75">
        <v>50</v>
      </c>
      <c r="F362" s="74">
        <v>13749.5</v>
      </c>
      <c r="G362" s="76"/>
      <c r="H362" s="25" t="e">
        <f>#REF!</f>
        <v>#REF!</v>
      </c>
      <c r="I362" s="25" t="e">
        <f>#REF!</f>
        <v>#REF!</v>
      </c>
      <c r="J362" s="25" t="e">
        <f>#REF!</f>
        <v>#REF!</v>
      </c>
      <c r="K362" s="25" t="e">
        <f>#REF!</f>
        <v>#REF!</v>
      </c>
      <c r="L362" s="25" t="e">
        <f>#REF!</f>
        <v>#REF!</v>
      </c>
      <c r="M362" s="25" t="e">
        <f>#REF!</f>
        <v>#REF!</v>
      </c>
      <c r="N362" s="25">
        <f t="shared" si="33"/>
        <v>50</v>
      </c>
      <c r="O362" s="25">
        <f t="shared" si="34"/>
        <v>13749.5</v>
      </c>
    </row>
    <row r="363" spans="1:15" s="26" customFormat="1" ht="26.4">
      <c r="A363" s="70">
        <v>287</v>
      </c>
      <c r="B363" s="72" t="s">
        <v>842</v>
      </c>
      <c r="C363" s="73" t="s">
        <v>321</v>
      </c>
      <c r="D363" s="74" t="s">
        <v>839</v>
      </c>
      <c r="E363" s="75">
        <v>20</v>
      </c>
      <c r="F363" s="74">
        <v>5499.8</v>
      </c>
      <c r="G363" s="76"/>
      <c r="H363" s="25" t="e">
        <f>#REF!</f>
        <v>#REF!</v>
      </c>
      <c r="I363" s="25" t="e">
        <f>#REF!</f>
        <v>#REF!</v>
      </c>
      <c r="J363" s="25" t="e">
        <f>#REF!</f>
        <v>#REF!</v>
      </c>
      <c r="K363" s="25" t="e">
        <f>#REF!</f>
        <v>#REF!</v>
      </c>
      <c r="L363" s="25" t="e">
        <f>#REF!</f>
        <v>#REF!</v>
      </c>
      <c r="M363" s="25" t="e">
        <f>#REF!</f>
        <v>#REF!</v>
      </c>
      <c r="N363" s="25">
        <f t="shared" si="33"/>
        <v>20</v>
      </c>
      <c r="O363" s="25">
        <f t="shared" si="34"/>
        <v>5499.8</v>
      </c>
    </row>
    <row r="364" spans="1:15" s="26" customFormat="1" ht="26.4">
      <c r="A364" s="70">
        <v>288</v>
      </c>
      <c r="B364" s="72" t="s">
        <v>843</v>
      </c>
      <c r="C364" s="73" t="s">
        <v>308</v>
      </c>
      <c r="D364" s="74" t="s">
        <v>839</v>
      </c>
      <c r="E364" s="75">
        <v>80</v>
      </c>
      <c r="F364" s="74">
        <v>21999.200000000001</v>
      </c>
      <c r="G364" s="76"/>
      <c r="H364" s="25" t="e">
        <f>#REF!</f>
        <v>#REF!</v>
      </c>
      <c r="I364" s="25" t="e">
        <f>#REF!</f>
        <v>#REF!</v>
      </c>
      <c r="J364" s="25" t="e">
        <f>#REF!</f>
        <v>#REF!</v>
      </c>
      <c r="K364" s="25" t="e">
        <f>#REF!</f>
        <v>#REF!</v>
      </c>
      <c r="L364" s="25" t="e">
        <f>#REF!</f>
        <v>#REF!</v>
      </c>
      <c r="M364" s="25" t="e">
        <f>#REF!</f>
        <v>#REF!</v>
      </c>
      <c r="N364" s="25">
        <f t="shared" si="33"/>
        <v>80</v>
      </c>
      <c r="O364" s="25">
        <f t="shared" si="34"/>
        <v>21999.200000000001</v>
      </c>
    </row>
    <row r="365" spans="1:15" s="26" customFormat="1" ht="13.2">
      <c r="A365" s="70">
        <v>289</v>
      </c>
      <c r="B365" s="72" t="s">
        <v>844</v>
      </c>
      <c r="C365" s="73" t="s">
        <v>321</v>
      </c>
      <c r="D365" s="74" t="s">
        <v>845</v>
      </c>
      <c r="E365" s="75">
        <v>58</v>
      </c>
      <c r="F365" s="74">
        <v>15815.75</v>
      </c>
      <c r="G365" s="76"/>
      <c r="H365" s="25" t="e">
        <f>#REF!</f>
        <v>#REF!</v>
      </c>
      <c r="I365" s="25" t="e">
        <f>#REF!</f>
        <v>#REF!</v>
      </c>
      <c r="J365" s="25" t="e">
        <f>#REF!</f>
        <v>#REF!</v>
      </c>
      <c r="K365" s="25" t="e">
        <f>#REF!</f>
        <v>#REF!</v>
      </c>
      <c r="L365" s="25" t="e">
        <f>#REF!</f>
        <v>#REF!</v>
      </c>
      <c r="M365" s="25" t="e">
        <f>#REF!</f>
        <v>#REF!</v>
      </c>
      <c r="N365" s="25">
        <f t="shared" si="33"/>
        <v>58</v>
      </c>
      <c r="O365" s="25">
        <f t="shared" si="34"/>
        <v>15815.75</v>
      </c>
    </row>
    <row r="366" spans="1:15" s="26" customFormat="1" ht="13.2">
      <c r="A366" s="70">
        <v>290</v>
      </c>
      <c r="B366" s="72" t="s">
        <v>846</v>
      </c>
      <c r="C366" s="73" t="s">
        <v>305</v>
      </c>
      <c r="D366" s="74" t="s">
        <v>847</v>
      </c>
      <c r="E366" s="75"/>
      <c r="F366" s="74">
        <v>0.58000000000000007</v>
      </c>
      <c r="G366" s="76"/>
      <c r="H366" s="25" t="e">
        <f>#REF!</f>
        <v>#REF!</v>
      </c>
      <c r="I366" s="25" t="e">
        <f>#REF!</f>
        <v>#REF!</v>
      </c>
      <c r="J366" s="25" t="e">
        <f>#REF!</f>
        <v>#REF!</v>
      </c>
      <c r="K366" s="25" t="e">
        <f>#REF!</f>
        <v>#REF!</v>
      </c>
      <c r="L366" s="25" t="e">
        <f>#REF!</f>
        <v>#REF!</v>
      </c>
      <c r="M366" s="25" t="e">
        <f>#REF!</f>
        <v>#REF!</v>
      </c>
      <c r="N366" s="25">
        <f t="shared" si="33"/>
        <v>0</v>
      </c>
      <c r="O366" s="25">
        <f t="shared" si="34"/>
        <v>0.58000000000000007</v>
      </c>
    </row>
    <row r="367" spans="1:15" s="26" customFormat="1" ht="13.2">
      <c r="A367" s="70">
        <v>291</v>
      </c>
      <c r="B367" s="72" t="s">
        <v>848</v>
      </c>
      <c r="C367" s="73" t="s">
        <v>655</v>
      </c>
      <c r="D367" s="74">
        <v>62</v>
      </c>
      <c r="E367" s="75">
        <v>320</v>
      </c>
      <c r="F367" s="74">
        <v>19840</v>
      </c>
      <c r="G367" s="76"/>
      <c r="H367" s="25" t="e">
        <f>#REF!</f>
        <v>#REF!</v>
      </c>
      <c r="I367" s="25" t="e">
        <f>#REF!</f>
        <v>#REF!</v>
      </c>
      <c r="J367" s="25" t="e">
        <f>#REF!</f>
        <v>#REF!</v>
      </c>
      <c r="K367" s="25" t="e">
        <f>#REF!</f>
        <v>#REF!</v>
      </c>
      <c r="L367" s="25" t="e">
        <f>#REF!</f>
        <v>#REF!</v>
      </c>
      <c r="M367" s="25" t="e">
        <f>#REF!</f>
        <v>#REF!</v>
      </c>
      <c r="N367" s="25">
        <f t="shared" si="33"/>
        <v>320</v>
      </c>
      <c r="O367" s="25">
        <f t="shared" si="34"/>
        <v>19840</v>
      </c>
    </row>
    <row r="368" spans="1:15" s="26" customFormat="1" ht="26.4">
      <c r="A368" s="70">
        <v>292</v>
      </c>
      <c r="B368" s="72" t="s">
        <v>849</v>
      </c>
      <c r="C368" s="73" t="s">
        <v>298</v>
      </c>
      <c r="D368" s="74" t="s">
        <v>850</v>
      </c>
      <c r="E368" s="75">
        <v>120</v>
      </c>
      <c r="F368" s="74">
        <v>93643.400000000009</v>
      </c>
      <c r="G368" s="76"/>
      <c r="H368" s="25" t="e">
        <f>#REF!</f>
        <v>#REF!</v>
      </c>
      <c r="I368" s="25" t="e">
        <f>#REF!</f>
        <v>#REF!</v>
      </c>
      <c r="J368" s="25" t="e">
        <f>#REF!</f>
        <v>#REF!</v>
      </c>
      <c r="K368" s="25" t="e">
        <f>#REF!</f>
        <v>#REF!</v>
      </c>
      <c r="L368" s="25" t="e">
        <f>#REF!</f>
        <v>#REF!</v>
      </c>
      <c r="M368" s="25" t="e">
        <f>#REF!</f>
        <v>#REF!</v>
      </c>
      <c r="N368" s="25">
        <f t="shared" si="33"/>
        <v>120</v>
      </c>
      <c r="O368" s="25">
        <f t="shared" si="34"/>
        <v>93643.400000000009</v>
      </c>
    </row>
    <row r="369" spans="1:15" s="26" customFormat="1" ht="13.2">
      <c r="A369" s="70">
        <v>293</v>
      </c>
      <c r="B369" s="72" t="s">
        <v>851</v>
      </c>
      <c r="C369" s="73" t="s">
        <v>298</v>
      </c>
      <c r="D369" s="74" t="s">
        <v>852</v>
      </c>
      <c r="E369" s="75">
        <v>5</v>
      </c>
      <c r="F369" s="74">
        <v>3295.6000000000004</v>
      </c>
      <c r="G369" s="76"/>
      <c r="H369" s="25" t="e">
        <f>#REF!</f>
        <v>#REF!</v>
      </c>
      <c r="I369" s="25" t="e">
        <f>#REF!</f>
        <v>#REF!</v>
      </c>
      <c r="J369" s="25" t="e">
        <f>#REF!</f>
        <v>#REF!</v>
      </c>
      <c r="K369" s="25" t="e">
        <f>#REF!</f>
        <v>#REF!</v>
      </c>
      <c r="L369" s="25" t="e">
        <f>#REF!</f>
        <v>#REF!</v>
      </c>
      <c r="M369" s="25" t="e">
        <f>#REF!</f>
        <v>#REF!</v>
      </c>
      <c r="N369" s="25">
        <f t="shared" si="33"/>
        <v>5</v>
      </c>
      <c r="O369" s="25">
        <f t="shared" si="34"/>
        <v>3295.6000000000004</v>
      </c>
    </row>
    <row r="370" spans="1:15" s="26" customFormat="1" ht="13.2">
      <c r="A370" s="70">
        <v>294</v>
      </c>
      <c r="B370" s="72" t="s">
        <v>853</v>
      </c>
      <c r="C370" s="73" t="s">
        <v>298</v>
      </c>
      <c r="D370" s="74" t="s">
        <v>854</v>
      </c>
      <c r="E370" s="75">
        <v>5</v>
      </c>
      <c r="F370" s="74">
        <v>4884.55</v>
      </c>
      <c r="G370" s="76"/>
      <c r="H370" s="25" t="e">
        <f>#REF!</f>
        <v>#REF!</v>
      </c>
      <c r="I370" s="25" t="e">
        <f>#REF!</f>
        <v>#REF!</v>
      </c>
      <c r="J370" s="25" t="e">
        <f>#REF!</f>
        <v>#REF!</v>
      </c>
      <c r="K370" s="25" t="e">
        <f>#REF!</f>
        <v>#REF!</v>
      </c>
      <c r="L370" s="25" t="e">
        <f>#REF!</f>
        <v>#REF!</v>
      </c>
      <c r="M370" s="25" t="e">
        <f>#REF!</f>
        <v>#REF!</v>
      </c>
      <c r="N370" s="25">
        <f t="shared" si="33"/>
        <v>5</v>
      </c>
      <c r="O370" s="25">
        <f t="shared" si="34"/>
        <v>4884.55</v>
      </c>
    </row>
    <row r="371" spans="1:15" s="26" customFormat="1" ht="13.2">
      <c r="A371" s="70">
        <v>295</v>
      </c>
      <c r="B371" s="72" t="s">
        <v>855</v>
      </c>
      <c r="C371" s="73" t="s">
        <v>298</v>
      </c>
      <c r="D371" s="74" t="s">
        <v>856</v>
      </c>
      <c r="E371" s="75">
        <v>5</v>
      </c>
      <c r="F371" s="74">
        <v>5416.8</v>
      </c>
      <c r="G371" s="76"/>
      <c r="H371" s="25" t="e">
        <f>#REF!</f>
        <v>#REF!</v>
      </c>
      <c r="I371" s="25" t="e">
        <f>#REF!</f>
        <v>#REF!</v>
      </c>
      <c r="J371" s="25" t="e">
        <f>#REF!</f>
        <v>#REF!</v>
      </c>
      <c r="K371" s="25" t="e">
        <f>#REF!</f>
        <v>#REF!</v>
      </c>
      <c r="L371" s="25" t="e">
        <f>#REF!</f>
        <v>#REF!</v>
      </c>
      <c r="M371" s="25" t="e">
        <f>#REF!</f>
        <v>#REF!</v>
      </c>
      <c r="N371" s="25">
        <f t="shared" si="33"/>
        <v>5</v>
      </c>
      <c r="O371" s="25">
        <f t="shared" si="34"/>
        <v>5416.8</v>
      </c>
    </row>
    <row r="372" spans="1:15" s="26" customFormat="1" ht="26.4">
      <c r="A372" s="70">
        <v>296</v>
      </c>
      <c r="B372" s="72" t="s">
        <v>857</v>
      </c>
      <c r="C372" s="73" t="s">
        <v>298</v>
      </c>
      <c r="D372" s="74" t="s">
        <v>858</v>
      </c>
      <c r="E372" s="75">
        <v>177</v>
      </c>
      <c r="F372" s="74">
        <v>113551.08</v>
      </c>
      <c r="G372" s="76"/>
      <c r="H372" s="25" t="e">
        <f>#REF!</f>
        <v>#REF!</v>
      </c>
      <c r="I372" s="25" t="e">
        <f>#REF!</f>
        <v>#REF!</v>
      </c>
      <c r="J372" s="25" t="e">
        <f>#REF!</f>
        <v>#REF!</v>
      </c>
      <c r="K372" s="25" t="e">
        <f>#REF!</f>
        <v>#REF!</v>
      </c>
      <c r="L372" s="25" t="e">
        <f>#REF!</f>
        <v>#REF!</v>
      </c>
      <c r="M372" s="25" t="e">
        <f>#REF!</f>
        <v>#REF!</v>
      </c>
      <c r="N372" s="25">
        <f t="shared" si="33"/>
        <v>177</v>
      </c>
      <c r="O372" s="25">
        <f t="shared" si="34"/>
        <v>113551.08</v>
      </c>
    </row>
    <row r="373" spans="1:15" s="26" customFormat="1" ht="26.4">
      <c r="A373" s="70">
        <v>297</v>
      </c>
      <c r="B373" s="72" t="s">
        <v>859</v>
      </c>
      <c r="C373" s="73" t="s">
        <v>298</v>
      </c>
      <c r="D373" s="74" t="s">
        <v>860</v>
      </c>
      <c r="E373" s="75">
        <v>30</v>
      </c>
      <c r="F373" s="74">
        <v>31524.09</v>
      </c>
      <c r="G373" s="76"/>
      <c r="H373" s="25" t="e">
        <f>#REF!</f>
        <v>#REF!</v>
      </c>
      <c r="I373" s="25" t="e">
        <f>#REF!</f>
        <v>#REF!</v>
      </c>
      <c r="J373" s="25" t="e">
        <f>#REF!</f>
        <v>#REF!</v>
      </c>
      <c r="K373" s="25" t="e">
        <f>#REF!</f>
        <v>#REF!</v>
      </c>
      <c r="L373" s="25" t="e">
        <f>#REF!</f>
        <v>#REF!</v>
      </c>
      <c r="M373" s="25" t="e">
        <f>#REF!</f>
        <v>#REF!</v>
      </c>
      <c r="N373" s="25">
        <f t="shared" si="33"/>
        <v>30</v>
      </c>
      <c r="O373" s="25">
        <f t="shared" si="34"/>
        <v>31524.09</v>
      </c>
    </row>
    <row r="374" spans="1:15" s="26" customFormat="1" ht="13.2">
      <c r="A374" s="70">
        <v>298</v>
      </c>
      <c r="B374" s="72" t="s">
        <v>861</v>
      </c>
      <c r="C374" s="73" t="s">
        <v>321</v>
      </c>
      <c r="D374" s="74" t="s">
        <v>862</v>
      </c>
      <c r="E374" s="75">
        <v>87</v>
      </c>
      <c r="F374" s="74">
        <v>8780.91</v>
      </c>
      <c r="G374" s="76"/>
      <c r="H374" s="25" t="e">
        <f>#REF!</f>
        <v>#REF!</v>
      </c>
      <c r="I374" s="25" t="e">
        <f>#REF!</f>
        <v>#REF!</v>
      </c>
      <c r="J374" s="25" t="e">
        <f>#REF!</f>
        <v>#REF!</v>
      </c>
      <c r="K374" s="25" t="e">
        <f>#REF!</f>
        <v>#REF!</v>
      </c>
      <c r="L374" s="25" t="e">
        <f>#REF!</f>
        <v>#REF!</v>
      </c>
      <c r="M374" s="25" t="e">
        <f>#REF!</f>
        <v>#REF!</v>
      </c>
      <c r="N374" s="25">
        <f t="shared" si="33"/>
        <v>87</v>
      </c>
      <c r="O374" s="25">
        <f t="shared" si="34"/>
        <v>8780.91</v>
      </c>
    </row>
    <row r="375" spans="1:15" s="26" customFormat="1" ht="26.4">
      <c r="A375" s="70">
        <v>299</v>
      </c>
      <c r="B375" s="72" t="s">
        <v>863</v>
      </c>
      <c r="C375" s="73" t="s">
        <v>321</v>
      </c>
      <c r="D375" s="74" t="s">
        <v>864</v>
      </c>
      <c r="E375" s="75"/>
      <c r="F375" s="74"/>
      <c r="G375" s="76"/>
      <c r="H375" s="25" t="e">
        <f>#REF!</f>
        <v>#REF!</v>
      </c>
      <c r="I375" s="25" t="e">
        <f>#REF!</f>
        <v>#REF!</v>
      </c>
      <c r="J375" s="25" t="e">
        <f>#REF!</f>
        <v>#REF!</v>
      </c>
      <c r="K375" s="25" t="e">
        <f>#REF!</f>
        <v>#REF!</v>
      </c>
      <c r="L375" s="25" t="e">
        <f>#REF!</f>
        <v>#REF!</v>
      </c>
      <c r="M375" s="25" t="e">
        <f>#REF!</f>
        <v>#REF!</v>
      </c>
      <c r="N375" s="25">
        <f t="shared" si="33"/>
        <v>0</v>
      </c>
      <c r="O375" s="25">
        <f t="shared" si="34"/>
        <v>0</v>
      </c>
    </row>
    <row r="376" spans="1:15" s="17" customFormat="1" ht="13.5" customHeight="1" thickBot="1"/>
    <row r="377" spans="1:15" s="17" customFormat="1" ht="26.25" customHeight="1">
      <c r="A377" s="92" t="s">
        <v>139</v>
      </c>
      <c r="B377" s="86" t="s">
        <v>32</v>
      </c>
      <c r="C377" s="97" t="s">
        <v>141</v>
      </c>
      <c r="D377" s="86" t="s">
        <v>142</v>
      </c>
      <c r="E377" s="86" t="s">
        <v>937</v>
      </c>
      <c r="F377" s="86"/>
      <c r="G377" s="87" t="s">
        <v>146</v>
      </c>
    </row>
    <row r="378" spans="1:15" s="17" customFormat="1" ht="12.75" customHeight="1">
      <c r="A378" s="93"/>
      <c r="B378" s="95"/>
      <c r="C378" s="98"/>
      <c r="D378" s="95"/>
      <c r="E378" s="90" t="s">
        <v>147</v>
      </c>
      <c r="F378" s="90" t="s">
        <v>148</v>
      </c>
      <c r="G378" s="88"/>
    </row>
    <row r="379" spans="1:15" s="17" customFormat="1" ht="13.5" customHeight="1" thickBot="1">
      <c r="A379" s="94"/>
      <c r="B379" s="96"/>
      <c r="C379" s="99"/>
      <c r="D379" s="96"/>
      <c r="E379" s="91"/>
      <c r="F379" s="91"/>
      <c r="G379" s="89"/>
    </row>
    <row r="380" spans="1:15" s="26" customFormat="1" ht="13.2">
      <c r="A380" s="70">
        <v>300</v>
      </c>
      <c r="B380" s="72" t="s">
        <v>865</v>
      </c>
      <c r="C380" s="73" t="s">
        <v>298</v>
      </c>
      <c r="D380" s="74" t="s">
        <v>866</v>
      </c>
      <c r="E380" s="75">
        <v>2</v>
      </c>
      <c r="F380" s="74">
        <v>13.48</v>
      </c>
      <c r="G380" s="76"/>
      <c r="H380" s="25" t="e">
        <f>#REF!</f>
        <v>#REF!</v>
      </c>
      <c r="I380" s="25" t="e">
        <f>#REF!</f>
        <v>#REF!</v>
      </c>
      <c r="J380" s="25" t="e">
        <f>#REF!</f>
        <v>#REF!</v>
      </c>
      <c r="K380" s="25" t="e">
        <f>#REF!</f>
        <v>#REF!</v>
      </c>
      <c r="L380" s="25" t="e">
        <f>#REF!</f>
        <v>#REF!</v>
      </c>
      <c r="M380" s="25" t="e">
        <f>#REF!</f>
        <v>#REF!</v>
      </c>
      <c r="N380" s="25">
        <f t="shared" ref="N380:N397" si="35">E380</f>
        <v>2</v>
      </c>
      <c r="O380" s="25">
        <f t="shared" ref="O380:O397" si="36">F380</f>
        <v>13.48</v>
      </c>
    </row>
    <row r="381" spans="1:15" s="26" customFormat="1" ht="13.2">
      <c r="A381" s="70">
        <v>301</v>
      </c>
      <c r="B381" s="72" t="s">
        <v>867</v>
      </c>
      <c r="C381" s="73" t="s">
        <v>305</v>
      </c>
      <c r="D381" s="74" t="s">
        <v>868</v>
      </c>
      <c r="E381" s="75">
        <v>16</v>
      </c>
      <c r="F381" s="74">
        <v>235.24</v>
      </c>
      <c r="G381" s="76"/>
      <c r="H381" s="25" t="e">
        <f>#REF!</f>
        <v>#REF!</v>
      </c>
      <c r="I381" s="25" t="e">
        <f>#REF!</f>
        <v>#REF!</v>
      </c>
      <c r="J381" s="25" t="e">
        <f>#REF!</f>
        <v>#REF!</v>
      </c>
      <c r="K381" s="25" t="e">
        <f>#REF!</f>
        <v>#REF!</v>
      </c>
      <c r="L381" s="25" t="e">
        <f>#REF!</f>
        <v>#REF!</v>
      </c>
      <c r="M381" s="25" t="e">
        <f>#REF!</f>
        <v>#REF!</v>
      </c>
      <c r="N381" s="25">
        <f t="shared" si="35"/>
        <v>16</v>
      </c>
      <c r="O381" s="25">
        <f t="shared" si="36"/>
        <v>235.24</v>
      </c>
    </row>
    <row r="382" spans="1:15" s="26" customFormat="1" ht="13.2">
      <c r="A382" s="70">
        <v>302</v>
      </c>
      <c r="B382" s="72" t="s">
        <v>869</v>
      </c>
      <c r="C382" s="73" t="s">
        <v>305</v>
      </c>
      <c r="D382" s="74" t="s">
        <v>870</v>
      </c>
      <c r="E382" s="75">
        <v>25</v>
      </c>
      <c r="F382" s="74">
        <v>1099</v>
      </c>
      <c r="G382" s="76"/>
      <c r="H382" s="25" t="e">
        <f>#REF!</f>
        <v>#REF!</v>
      </c>
      <c r="I382" s="25" t="e">
        <f>#REF!</f>
        <v>#REF!</v>
      </c>
      <c r="J382" s="25" t="e">
        <f>#REF!</f>
        <v>#REF!</v>
      </c>
      <c r="K382" s="25" t="e">
        <f>#REF!</f>
        <v>#REF!</v>
      </c>
      <c r="L382" s="25" t="e">
        <f>#REF!</f>
        <v>#REF!</v>
      </c>
      <c r="M382" s="25" t="e">
        <f>#REF!</f>
        <v>#REF!</v>
      </c>
      <c r="N382" s="25">
        <f t="shared" si="35"/>
        <v>25</v>
      </c>
      <c r="O382" s="25">
        <f t="shared" si="36"/>
        <v>1099</v>
      </c>
    </row>
    <row r="383" spans="1:15" s="26" customFormat="1" ht="13.2">
      <c r="A383" s="70">
        <v>303</v>
      </c>
      <c r="B383" s="72" t="s">
        <v>871</v>
      </c>
      <c r="C383" s="73" t="s">
        <v>308</v>
      </c>
      <c r="D383" s="74" t="s">
        <v>573</v>
      </c>
      <c r="E383" s="75">
        <v>66</v>
      </c>
      <c r="F383" s="74">
        <v>644.82000000000005</v>
      </c>
      <c r="G383" s="76"/>
      <c r="H383" s="25" t="e">
        <f>#REF!</f>
        <v>#REF!</v>
      </c>
      <c r="I383" s="25" t="e">
        <f>#REF!</f>
        <v>#REF!</v>
      </c>
      <c r="J383" s="25" t="e">
        <f>#REF!</f>
        <v>#REF!</v>
      </c>
      <c r="K383" s="25" t="e">
        <f>#REF!</f>
        <v>#REF!</v>
      </c>
      <c r="L383" s="25" t="e">
        <f>#REF!</f>
        <v>#REF!</v>
      </c>
      <c r="M383" s="25" t="e">
        <f>#REF!</f>
        <v>#REF!</v>
      </c>
      <c r="N383" s="25">
        <f t="shared" si="35"/>
        <v>66</v>
      </c>
      <c r="O383" s="25">
        <f t="shared" si="36"/>
        <v>644.82000000000005</v>
      </c>
    </row>
    <row r="384" spans="1:15" s="26" customFormat="1" ht="26.4">
      <c r="A384" s="70">
        <v>304</v>
      </c>
      <c r="B384" s="72" t="s">
        <v>872</v>
      </c>
      <c r="C384" s="73" t="s">
        <v>298</v>
      </c>
      <c r="D384" s="74" t="s">
        <v>873</v>
      </c>
      <c r="E384" s="75">
        <v>6</v>
      </c>
      <c r="F384" s="74">
        <v>301.10000000000002</v>
      </c>
      <c r="G384" s="76"/>
      <c r="H384" s="25" t="e">
        <f>#REF!</f>
        <v>#REF!</v>
      </c>
      <c r="I384" s="25" t="e">
        <f>#REF!</f>
        <v>#REF!</v>
      </c>
      <c r="J384" s="25" t="e">
        <f>#REF!</f>
        <v>#REF!</v>
      </c>
      <c r="K384" s="25" t="e">
        <f>#REF!</f>
        <v>#REF!</v>
      </c>
      <c r="L384" s="25" t="e">
        <f>#REF!</f>
        <v>#REF!</v>
      </c>
      <c r="M384" s="25" t="e">
        <f>#REF!</f>
        <v>#REF!</v>
      </c>
      <c r="N384" s="25">
        <f t="shared" si="35"/>
        <v>6</v>
      </c>
      <c r="O384" s="25">
        <f t="shared" si="36"/>
        <v>301.10000000000002</v>
      </c>
    </row>
    <row r="385" spans="1:15" s="26" customFormat="1" ht="26.4">
      <c r="A385" s="70">
        <v>305</v>
      </c>
      <c r="B385" s="72" t="s">
        <v>874</v>
      </c>
      <c r="C385" s="73" t="s">
        <v>450</v>
      </c>
      <c r="D385" s="74" t="s">
        <v>875</v>
      </c>
      <c r="E385" s="75">
        <v>50</v>
      </c>
      <c r="F385" s="74">
        <v>13524.800000000001</v>
      </c>
      <c r="G385" s="76"/>
      <c r="H385" s="25" t="e">
        <f>#REF!</f>
        <v>#REF!</v>
      </c>
      <c r="I385" s="25" t="e">
        <f>#REF!</f>
        <v>#REF!</v>
      </c>
      <c r="J385" s="25" t="e">
        <f>#REF!</f>
        <v>#REF!</v>
      </c>
      <c r="K385" s="25" t="e">
        <f>#REF!</f>
        <v>#REF!</v>
      </c>
      <c r="L385" s="25" t="e">
        <f>#REF!</f>
        <v>#REF!</v>
      </c>
      <c r="M385" s="25" t="e">
        <f>#REF!</f>
        <v>#REF!</v>
      </c>
      <c r="N385" s="25">
        <f t="shared" si="35"/>
        <v>50</v>
      </c>
      <c r="O385" s="25">
        <f t="shared" si="36"/>
        <v>13524.800000000001</v>
      </c>
    </row>
    <row r="386" spans="1:15" s="26" customFormat="1" ht="13.2">
      <c r="A386" s="70">
        <v>306</v>
      </c>
      <c r="B386" s="72" t="s">
        <v>876</v>
      </c>
      <c r="C386" s="73" t="s">
        <v>450</v>
      </c>
      <c r="D386" s="74" t="s">
        <v>877</v>
      </c>
      <c r="E386" s="75">
        <v>45</v>
      </c>
      <c r="F386" s="74">
        <v>12469.050000000001</v>
      </c>
      <c r="G386" s="76"/>
      <c r="H386" s="25" t="e">
        <f>#REF!</f>
        <v>#REF!</v>
      </c>
      <c r="I386" s="25" t="e">
        <f>#REF!</f>
        <v>#REF!</v>
      </c>
      <c r="J386" s="25" t="e">
        <f>#REF!</f>
        <v>#REF!</v>
      </c>
      <c r="K386" s="25" t="e">
        <f>#REF!</f>
        <v>#REF!</v>
      </c>
      <c r="L386" s="25" t="e">
        <f>#REF!</f>
        <v>#REF!</v>
      </c>
      <c r="M386" s="25" t="e">
        <f>#REF!</f>
        <v>#REF!</v>
      </c>
      <c r="N386" s="25">
        <f t="shared" si="35"/>
        <v>45</v>
      </c>
      <c r="O386" s="25">
        <f t="shared" si="36"/>
        <v>12469.050000000001</v>
      </c>
    </row>
    <row r="387" spans="1:15" s="26" customFormat="1" ht="26.4">
      <c r="A387" s="70">
        <v>307</v>
      </c>
      <c r="B387" s="72" t="s">
        <v>878</v>
      </c>
      <c r="C387" s="73" t="s">
        <v>308</v>
      </c>
      <c r="D387" s="74" t="s">
        <v>879</v>
      </c>
      <c r="E387" s="75">
        <v>98</v>
      </c>
      <c r="F387" s="74">
        <v>20342.84</v>
      </c>
      <c r="G387" s="76"/>
      <c r="H387" s="25" t="e">
        <f>#REF!</f>
        <v>#REF!</v>
      </c>
      <c r="I387" s="25" t="e">
        <f>#REF!</f>
        <v>#REF!</v>
      </c>
      <c r="J387" s="25" t="e">
        <f>#REF!</f>
        <v>#REF!</v>
      </c>
      <c r="K387" s="25" t="e">
        <f>#REF!</f>
        <v>#REF!</v>
      </c>
      <c r="L387" s="25" t="e">
        <f>#REF!</f>
        <v>#REF!</v>
      </c>
      <c r="M387" s="25" t="e">
        <f>#REF!</f>
        <v>#REF!</v>
      </c>
      <c r="N387" s="25">
        <f t="shared" si="35"/>
        <v>98</v>
      </c>
      <c r="O387" s="25">
        <f t="shared" si="36"/>
        <v>20342.84</v>
      </c>
    </row>
    <row r="388" spans="1:15" s="26" customFormat="1" ht="13.2">
      <c r="A388" s="70">
        <v>308</v>
      </c>
      <c r="B388" s="72" t="s">
        <v>880</v>
      </c>
      <c r="C388" s="73" t="s">
        <v>450</v>
      </c>
      <c r="D388" s="74" t="s">
        <v>881</v>
      </c>
      <c r="E388" s="75">
        <v>106</v>
      </c>
      <c r="F388" s="74">
        <v>28725.86</v>
      </c>
      <c r="G388" s="76"/>
      <c r="H388" s="25" t="e">
        <f>#REF!</f>
        <v>#REF!</v>
      </c>
      <c r="I388" s="25" t="e">
        <f>#REF!</f>
        <v>#REF!</v>
      </c>
      <c r="J388" s="25" t="e">
        <f>#REF!</f>
        <v>#REF!</v>
      </c>
      <c r="K388" s="25" t="e">
        <f>#REF!</f>
        <v>#REF!</v>
      </c>
      <c r="L388" s="25" t="e">
        <f>#REF!</f>
        <v>#REF!</v>
      </c>
      <c r="M388" s="25" t="e">
        <f>#REF!</f>
        <v>#REF!</v>
      </c>
      <c r="N388" s="25">
        <f t="shared" si="35"/>
        <v>106</v>
      </c>
      <c r="O388" s="25">
        <f t="shared" si="36"/>
        <v>28725.86</v>
      </c>
    </row>
    <row r="389" spans="1:15" s="26" customFormat="1" ht="13.2">
      <c r="A389" s="70">
        <v>309</v>
      </c>
      <c r="B389" s="72" t="s">
        <v>882</v>
      </c>
      <c r="C389" s="73" t="s">
        <v>298</v>
      </c>
      <c r="D389" s="74">
        <v>21</v>
      </c>
      <c r="E389" s="75">
        <v>10</v>
      </c>
      <c r="F389" s="74">
        <v>210</v>
      </c>
      <c r="G389" s="76"/>
      <c r="H389" s="25" t="e">
        <f>#REF!</f>
        <v>#REF!</v>
      </c>
      <c r="I389" s="25" t="e">
        <f>#REF!</f>
        <v>#REF!</v>
      </c>
      <c r="J389" s="25" t="e">
        <f>#REF!</f>
        <v>#REF!</v>
      </c>
      <c r="K389" s="25" t="e">
        <f>#REF!</f>
        <v>#REF!</v>
      </c>
      <c r="L389" s="25" t="e">
        <f>#REF!</f>
        <v>#REF!</v>
      </c>
      <c r="M389" s="25" t="e">
        <f>#REF!</f>
        <v>#REF!</v>
      </c>
      <c r="N389" s="25">
        <f t="shared" si="35"/>
        <v>10</v>
      </c>
      <c r="O389" s="25">
        <f t="shared" si="36"/>
        <v>210</v>
      </c>
    </row>
    <row r="390" spans="1:15" s="26" customFormat="1" ht="26.4">
      <c r="A390" s="70">
        <v>310</v>
      </c>
      <c r="B390" s="72" t="s">
        <v>883</v>
      </c>
      <c r="C390" s="73" t="s">
        <v>298</v>
      </c>
      <c r="D390" s="74" t="s">
        <v>884</v>
      </c>
      <c r="E390" s="75">
        <v>35</v>
      </c>
      <c r="F390" s="74">
        <v>84899.150000000009</v>
      </c>
      <c r="G390" s="76"/>
      <c r="H390" s="25" t="e">
        <f>#REF!</f>
        <v>#REF!</v>
      </c>
      <c r="I390" s="25" t="e">
        <f>#REF!</f>
        <v>#REF!</v>
      </c>
      <c r="J390" s="25" t="e">
        <f>#REF!</f>
        <v>#REF!</v>
      </c>
      <c r="K390" s="25" t="e">
        <f>#REF!</f>
        <v>#REF!</v>
      </c>
      <c r="L390" s="25" t="e">
        <f>#REF!</f>
        <v>#REF!</v>
      </c>
      <c r="M390" s="25" t="e">
        <f>#REF!</f>
        <v>#REF!</v>
      </c>
      <c r="N390" s="25">
        <f t="shared" si="35"/>
        <v>35</v>
      </c>
      <c r="O390" s="25">
        <f t="shared" si="36"/>
        <v>84899.150000000009</v>
      </c>
    </row>
    <row r="391" spans="1:15" s="26" customFormat="1" ht="13.2">
      <c r="A391" s="70">
        <v>311</v>
      </c>
      <c r="B391" s="72" t="s">
        <v>885</v>
      </c>
      <c r="C391" s="73" t="s">
        <v>305</v>
      </c>
      <c r="D391" s="74" t="s">
        <v>886</v>
      </c>
      <c r="E391" s="75">
        <v>18</v>
      </c>
      <c r="F391" s="74">
        <v>2087.2800000000002</v>
      </c>
      <c r="G391" s="76"/>
      <c r="H391" s="25" t="e">
        <f>#REF!</f>
        <v>#REF!</v>
      </c>
      <c r="I391" s="25" t="e">
        <f>#REF!</f>
        <v>#REF!</v>
      </c>
      <c r="J391" s="25" t="e">
        <f>#REF!</f>
        <v>#REF!</v>
      </c>
      <c r="K391" s="25" t="e">
        <f>#REF!</f>
        <v>#REF!</v>
      </c>
      <c r="L391" s="25" t="e">
        <f>#REF!</f>
        <v>#REF!</v>
      </c>
      <c r="M391" s="25" t="e">
        <f>#REF!</f>
        <v>#REF!</v>
      </c>
      <c r="N391" s="25">
        <f t="shared" si="35"/>
        <v>18</v>
      </c>
      <c r="O391" s="25">
        <f t="shared" si="36"/>
        <v>2087.2800000000002</v>
      </c>
    </row>
    <row r="392" spans="1:15" s="26" customFormat="1" ht="13.2">
      <c r="A392" s="70">
        <v>312</v>
      </c>
      <c r="B392" s="72" t="s">
        <v>887</v>
      </c>
      <c r="C392" s="73" t="s">
        <v>321</v>
      </c>
      <c r="D392" s="74" t="s">
        <v>888</v>
      </c>
      <c r="E392" s="75">
        <v>10</v>
      </c>
      <c r="F392" s="74">
        <v>760.07</v>
      </c>
      <c r="G392" s="76"/>
      <c r="H392" s="25" t="e">
        <f>#REF!</f>
        <v>#REF!</v>
      </c>
      <c r="I392" s="25" t="e">
        <f>#REF!</f>
        <v>#REF!</v>
      </c>
      <c r="J392" s="25" t="e">
        <f>#REF!</f>
        <v>#REF!</v>
      </c>
      <c r="K392" s="25" t="e">
        <f>#REF!</f>
        <v>#REF!</v>
      </c>
      <c r="L392" s="25" t="e">
        <f>#REF!</f>
        <v>#REF!</v>
      </c>
      <c r="M392" s="25" t="e">
        <f>#REF!</f>
        <v>#REF!</v>
      </c>
      <c r="N392" s="25">
        <f t="shared" si="35"/>
        <v>10</v>
      </c>
      <c r="O392" s="25">
        <f t="shared" si="36"/>
        <v>760.07</v>
      </c>
    </row>
    <row r="393" spans="1:15" s="26" customFormat="1" ht="13.2">
      <c r="A393" s="70">
        <v>313</v>
      </c>
      <c r="B393" s="72" t="s">
        <v>889</v>
      </c>
      <c r="C393" s="73" t="s">
        <v>298</v>
      </c>
      <c r="D393" s="74" t="s">
        <v>890</v>
      </c>
      <c r="E393" s="75">
        <v>50</v>
      </c>
      <c r="F393" s="74">
        <v>668</v>
      </c>
      <c r="G393" s="76"/>
      <c r="H393" s="25" t="e">
        <f>#REF!</f>
        <v>#REF!</v>
      </c>
      <c r="I393" s="25" t="e">
        <f>#REF!</f>
        <v>#REF!</v>
      </c>
      <c r="J393" s="25" t="e">
        <f>#REF!</f>
        <v>#REF!</v>
      </c>
      <c r="K393" s="25" t="e">
        <f>#REF!</f>
        <v>#REF!</v>
      </c>
      <c r="L393" s="25" t="e">
        <f>#REF!</f>
        <v>#REF!</v>
      </c>
      <c r="M393" s="25" t="e">
        <f>#REF!</f>
        <v>#REF!</v>
      </c>
      <c r="N393" s="25">
        <f t="shared" si="35"/>
        <v>50</v>
      </c>
      <c r="O393" s="25">
        <f t="shared" si="36"/>
        <v>668</v>
      </c>
    </row>
    <row r="394" spans="1:15" s="26" customFormat="1" ht="13.2">
      <c r="A394" s="70">
        <v>314</v>
      </c>
      <c r="B394" s="72" t="s">
        <v>891</v>
      </c>
      <c r="C394" s="73" t="s">
        <v>321</v>
      </c>
      <c r="D394" s="74" t="s">
        <v>892</v>
      </c>
      <c r="E394" s="75">
        <v>170</v>
      </c>
      <c r="F394" s="74">
        <v>2910.4</v>
      </c>
      <c r="G394" s="76"/>
      <c r="H394" s="25" t="e">
        <f>#REF!</f>
        <v>#REF!</v>
      </c>
      <c r="I394" s="25" t="e">
        <f>#REF!</f>
        <v>#REF!</v>
      </c>
      <c r="J394" s="25" t="e">
        <f>#REF!</f>
        <v>#REF!</v>
      </c>
      <c r="K394" s="25" t="e">
        <f>#REF!</f>
        <v>#REF!</v>
      </c>
      <c r="L394" s="25" t="e">
        <f>#REF!</f>
        <v>#REF!</v>
      </c>
      <c r="M394" s="25" t="e">
        <f>#REF!</f>
        <v>#REF!</v>
      </c>
      <c r="N394" s="25">
        <f t="shared" si="35"/>
        <v>170</v>
      </c>
      <c r="O394" s="25">
        <f t="shared" si="36"/>
        <v>2910.4</v>
      </c>
    </row>
    <row r="395" spans="1:15" s="26" customFormat="1" ht="13.2">
      <c r="A395" s="70">
        <v>315</v>
      </c>
      <c r="B395" s="72" t="s">
        <v>893</v>
      </c>
      <c r="C395" s="73" t="s">
        <v>298</v>
      </c>
      <c r="D395" s="74" t="s">
        <v>894</v>
      </c>
      <c r="E395" s="75">
        <v>2</v>
      </c>
      <c r="F395" s="74">
        <v>207.41</v>
      </c>
      <c r="G395" s="76"/>
      <c r="H395" s="25" t="e">
        <f>#REF!</f>
        <v>#REF!</v>
      </c>
      <c r="I395" s="25" t="e">
        <f>#REF!</f>
        <v>#REF!</v>
      </c>
      <c r="J395" s="25" t="e">
        <f>#REF!</f>
        <v>#REF!</v>
      </c>
      <c r="K395" s="25" t="e">
        <f>#REF!</f>
        <v>#REF!</v>
      </c>
      <c r="L395" s="25" t="e">
        <f>#REF!</f>
        <v>#REF!</v>
      </c>
      <c r="M395" s="25" t="e">
        <f>#REF!</f>
        <v>#REF!</v>
      </c>
      <c r="N395" s="25">
        <f t="shared" si="35"/>
        <v>2</v>
      </c>
      <c r="O395" s="25">
        <f t="shared" si="36"/>
        <v>207.41</v>
      </c>
    </row>
    <row r="396" spans="1:15" s="26" customFormat="1" ht="26.4">
      <c r="A396" s="70">
        <v>316</v>
      </c>
      <c r="B396" s="72" t="s">
        <v>895</v>
      </c>
      <c r="C396" s="73" t="s">
        <v>455</v>
      </c>
      <c r="D396" s="74" t="s">
        <v>896</v>
      </c>
      <c r="E396" s="75">
        <v>68</v>
      </c>
      <c r="F396" s="74">
        <v>2193.6800000000003</v>
      </c>
      <c r="G396" s="76"/>
      <c r="H396" s="25" t="e">
        <f>#REF!</f>
        <v>#REF!</v>
      </c>
      <c r="I396" s="25" t="e">
        <f>#REF!</f>
        <v>#REF!</v>
      </c>
      <c r="J396" s="25" t="e">
        <f>#REF!</f>
        <v>#REF!</v>
      </c>
      <c r="K396" s="25" t="e">
        <f>#REF!</f>
        <v>#REF!</v>
      </c>
      <c r="L396" s="25" t="e">
        <f>#REF!</f>
        <v>#REF!</v>
      </c>
      <c r="M396" s="25" t="e">
        <f>#REF!</f>
        <v>#REF!</v>
      </c>
      <c r="N396" s="25">
        <f t="shared" si="35"/>
        <v>68</v>
      </c>
      <c r="O396" s="25">
        <f t="shared" si="36"/>
        <v>2193.6800000000003</v>
      </c>
    </row>
    <row r="397" spans="1:15" s="26" customFormat="1" ht="26.4">
      <c r="A397" s="70">
        <v>317</v>
      </c>
      <c r="B397" s="72" t="s">
        <v>897</v>
      </c>
      <c r="C397" s="73" t="s">
        <v>308</v>
      </c>
      <c r="D397" s="74" t="s">
        <v>898</v>
      </c>
      <c r="E397" s="75">
        <v>10</v>
      </c>
      <c r="F397" s="74">
        <v>295.5</v>
      </c>
      <c r="G397" s="76"/>
      <c r="H397" s="25" t="e">
        <f>#REF!</f>
        <v>#REF!</v>
      </c>
      <c r="I397" s="25" t="e">
        <f>#REF!</f>
        <v>#REF!</v>
      </c>
      <c r="J397" s="25" t="e">
        <f>#REF!</f>
        <v>#REF!</v>
      </c>
      <c r="K397" s="25" t="e">
        <f>#REF!</f>
        <v>#REF!</v>
      </c>
      <c r="L397" s="25" t="e">
        <f>#REF!</f>
        <v>#REF!</v>
      </c>
      <c r="M397" s="25" t="e">
        <f>#REF!</f>
        <v>#REF!</v>
      </c>
      <c r="N397" s="25">
        <f t="shared" si="35"/>
        <v>10</v>
      </c>
      <c r="O397" s="25">
        <f t="shared" si="36"/>
        <v>295.5</v>
      </c>
    </row>
    <row r="398" spans="1:15" s="17" customFormat="1" ht="13.5" customHeight="1" thickBot="1"/>
    <row r="399" spans="1:15" s="17" customFormat="1" ht="26.25" customHeight="1">
      <c r="A399" s="92" t="s">
        <v>139</v>
      </c>
      <c r="B399" s="86" t="s">
        <v>32</v>
      </c>
      <c r="C399" s="97" t="s">
        <v>141</v>
      </c>
      <c r="D399" s="86" t="s">
        <v>142</v>
      </c>
      <c r="E399" s="86" t="s">
        <v>937</v>
      </c>
      <c r="F399" s="86"/>
      <c r="G399" s="87" t="s">
        <v>146</v>
      </c>
    </row>
    <row r="400" spans="1:15" s="17" customFormat="1" ht="12.75" customHeight="1">
      <c r="A400" s="93"/>
      <c r="B400" s="95"/>
      <c r="C400" s="98"/>
      <c r="D400" s="95"/>
      <c r="E400" s="90" t="s">
        <v>147</v>
      </c>
      <c r="F400" s="90" t="s">
        <v>148</v>
      </c>
      <c r="G400" s="88"/>
    </row>
    <row r="401" spans="1:15" s="17" customFormat="1" ht="13.5" customHeight="1" thickBot="1">
      <c r="A401" s="94"/>
      <c r="B401" s="96"/>
      <c r="C401" s="99"/>
      <c r="D401" s="96"/>
      <c r="E401" s="91"/>
      <c r="F401" s="91"/>
      <c r="G401" s="89"/>
    </row>
    <row r="402" spans="1:15" s="26" customFormat="1" ht="13.2">
      <c r="A402" s="70">
        <v>318</v>
      </c>
      <c r="B402" s="72" t="s">
        <v>899</v>
      </c>
      <c r="C402" s="73" t="s">
        <v>298</v>
      </c>
      <c r="D402" s="74" t="s">
        <v>900</v>
      </c>
      <c r="E402" s="75"/>
      <c r="F402" s="74"/>
      <c r="G402" s="76"/>
      <c r="H402" s="25" t="e">
        <f>#REF!</f>
        <v>#REF!</v>
      </c>
      <c r="I402" s="25" t="e">
        <f>#REF!</f>
        <v>#REF!</v>
      </c>
      <c r="J402" s="25" t="e">
        <f>#REF!</f>
        <v>#REF!</v>
      </c>
      <c r="K402" s="25" t="e">
        <f>#REF!</f>
        <v>#REF!</v>
      </c>
      <c r="L402" s="25" t="e">
        <f>#REF!</f>
        <v>#REF!</v>
      </c>
      <c r="M402" s="25" t="e">
        <f>#REF!</f>
        <v>#REF!</v>
      </c>
      <c r="N402" s="25">
        <f t="shared" ref="N402:N411" si="37">E402</f>
        <v>0</v>
      </c>
      <c r="O402" s="25">
        <f t="shared" ref="O402:O411" si="38">F402</f>
        <v>0</v>
      </c>
    </row>
    <row r="403" spans="1:15" s="26" customFormat="1" ht="13.2">
      <c r="A403" s="70">
        <v>319</v>
      </c>
      <c r="B403" s="72" t="s">
        <v>901</v>
      </c>
      <c r="C403" s="73" t="s">
        <v>373</v>
      </c>
      <c r="D403" s="74" t="s">
        <v>902</v>
      </c>
      <c r="E403" s="75">
        <v>20</v>
      </c>
      <c r="F403" s="74">
        <v>5175</v>
      </c>
      <c r="G403" s="76"/>
      <c r="H403" s="25" t="e">
        <f>#REF!</f>
        <v>#REF!</v>
      </c>
      <c r="I403" s="25" t="e">
        <f>#REF!</f>
        <v>#REF!</v>
      </c>
      <c r="J403" s="25" t="e">
        <f>#REF!</f>
        <v>#REF!</v>
      </c>
      <c r="K403" s="25" t="e">
        <f>#REF!</f>
        <v>#REF!</v>
      </c>
      <c r="L403" s="25" t="e">
        <f>#REF!</f>
        <v>#REF!</v>
      </c>
      <c r="M403" s="25" t="e">
        <f>#REF!</f>
        <v>#REF!</v>
      </c>
      <c r="N403" s="25">
        <f t="shared" si="37"/>
        <v>20</v>
      </c>
      <c r="O403" s="25">
        <f t="shared" si="38"/>
        <v>5175</v>
      </c>
    </row>
    <row r="404" spans="1:15" s="26" customFormat="1" ht="13.2">
      <c r="A404" s="70">
        <v>320</v>
      </c>
      <c r="B404" s="72" t="s">
        <v>903</v>
      </c>
      <c r="C404" s="73" t="s">
        <v>726</v>
      </c>
      <c r="D404" s="74" t="s">
        <v>904</v>
      </c>
      <c r="E404" s="75">
        <v>30</v>
      </c>
      <c r="F404" s="74">
        <v>63075.22</v>
      </c>
      <c r="G404" s="76"/>
      <c r="H404" s="25" t="e">
        <f>#REF!</f>
        <v>#REF!</v>
      </c>
      <c r="I404" s="25" t="e">
        <f>#REF!</f>
        <v>#REF!</v>
      </c>
      <c r="J404" s="25" t="e">
        <f>#REF!</f>
        <v>#REF!</v>
      </c>
      <c r="K404" s="25" t="e">
        <f>#REF!</f>
        <v>#REF!</v>
      </c>
      <c r="L404" s="25" t="e">
        <f>#REF!</f>
        <v>#REF!</v>
      </c>
      <c r="M404" s="25" t="e">
        <f>#REF!</f>
        <v>#REF!</v>
      </c>
      <c r="N404" s="25">
        <f t="shared" si="37"/>
        <v>30</v>
      </c>
      <c r="O404" s="25">
        <f t="shared" si="38"/>
        <v>63075.22</v>
      </c>
    </row>
    <row r="405" spans="1:15" s="26" customFormat="1" ht="13.2">
      <c r="A405" s="70">
        <v>321</v>
      </c>
      <c r="B405" s="72" t="s">
        <v>905</v>
      </c>
      <c r="C405" s="73" t="s">
        <v>295</v>
      </c>
      <c r="D405" s="74" t="s">
        <v>906</v>
      </c>
      <c r="E405" s="75">
        <v>2000</v>
      </c>
      <c r="F405" s="74">
        <v>4280</v>
      </c>
      <c r="G405" s="76"/>
      <c r="H405" s="25" t="e">
        <f>#REF!</f>
        <v>#REF!</v>
      </c>
      <c r="I405" s="25" t="e">
        <f>#REF!</f>
        <v>#REF!</v>
      </c>
      <c r="J405" s="25" t="e">
        <f>#REF!</f>
        <v>#REF!</v>
      </c>
      <c r="K405" s="25" t="e">
        <f>#REF!</f>
        <v>#REF!</v>
      </c>
      <c r="L405" s="25" t="e">
        <f>#REF!</f>
        <v>#REF!</v>
      </c>
      <c r="M405" s="25" t="e">
        <f>#REF!</f>
        <v>#REF!</v>
      </c>
      <c r="N405" s="25">
        <f t="shared" si="37"/>
        <v>2000</v>
      </c>
      <c r="O405" s="25">
        <f t="shared" si="38"/>
        <v>4280</v>
      </c>
    </row>
    <row r="406" spans="1:15" s="26" customFormat="1" ht="26.4">
      <c r="A406" s="70">
        <v>322</v>
      </c>
      <c r="B406" s="72" t="s">
        <v>907</v>
      </c>
      <c r="C406" s="73" t="s">
        <v>295</v>
      </c>
      <c r="D406" s="74" t="s">
        <v>908</v>
      </c>
      <c r="E406" s="75">
        <v>1400</v>
      </c>
      <c r="F406" s="74">
        <v>1708</v>
      </c>
      <c r="G406" s="76"/>
      <c r="H406" s="25" t="e">
        <f>#REF!</f>
        <v>#REF!</v>
      </c>
      <c r="I406" s="25" t="e">
        <f>#REF!</f>
        <v>#REF!</v>
      </c>
      <c r="J406" s="25" t="e">
        <f>#REF!</f>
        <v>#REF!</v>
      </c>
      <c r="K406" s="25" t="e">
        <f>#REF!</f>
        <v>#REF!</v>
      </c>
      <c r="L406" s="25" t="e">
        <f>#REF!</f>
        <v>#REF!</v>
      </c>
      <c r="M406" s="25" t="e">
        <f>#REF!</f>
        <v>#REF!</v>
      </c>
      <c r="N406" s="25">
        <f t="shared" si="37"/>
        <v>1400</v>
      </c>
      <c r="O406" s="25">
        <f t="shared" si="38"/>
        <v>1708</v>
      </c>
    </row>
    <row r="407" spans="1:15" s="26" customFormat="1" ht="26.4">
      <c r="A407" s="70">
        <v>323</v>
      </c>
      <c r="B407" s="72" t="s">
        <v>909</v>
      </c>
      <c r="C407" s="73" t="s">
        <v>295</v>
      </c>
      <c r="D407" s="74" t="s">
        <v>910</v>
      </c>
      <c r="E407" s="75">
        <v>1100</v>
      </c>
      <c r="F407" s="74">
        <v>2002</v>
      </c>
      <c r="G407" s="76"/>
      <c r="H407" s="25" t="e">
        <f>#REF!</f>
        <v>#REF!</v>
      </c>
      <c r="I407" s="25" t="e">
        <f>#REF!</f>
        <v>#REF!</v>
      </c>
      <c r="J407" s="25" t="e">
        <f>#REF!</f>
        <v>#REF!</v>
      </c>
      <c r="K407" s="25" t="e">
        <f>#REF!</f>
        <v>#REF!</v>
      </c>
      <c r="L407" s="25" t="e">
        <f>#REF!</f>
        <v>#REF!</v>
      </c>
      <c r="M407" s="25" t="e">
        <f>#REF!</f>
        <v>#REF!</v>
      </c>
      <c r="N407" s="25">
        <f t="shared" si="37"/>
        <v>1100</v>
      </c>
      <c r="O407" s="25">
        <f t="shared" si="38"/>
        <v>2002</v>
      </c>
    </row>
    <row r="408" spans="1:15" s="26" customFormat="1" ht="26.4">
      <c r="A408" s="70">
        <v>324</v>
      </c>
      <c r="B408" s="72" t="s">
        <v>911</v>
      </c>
      <c r="C408" s="73" t="s">
        <v>295</v>
      </c>
      <c r="D408" s="74" t="s">
        <v>912</v>
      </c>
      <c r="E408" s="75">
        <v>600</v>
      </c>
      <c r="F408" s="74">
        <v>1219.8</v>
      </c>
      <c r="G408" s="76"/>
      <c r="H408" s="25" t="e">
        <f>#REF!</f>
        <v>#REF!</v>
      </c>
      <c r="I408" s="25" t="e">
        <f>#REF!</f>
        <v>#REF!</v>
      </c>
      <c r="J408" s="25" t="e">
        <f>#REF!</f>
        <v>#REF!</v>
      </c>
      <c r="K408" s="25" t="e">
        <f>#REF!</f>
        <v>#REF!</v>
      </c>
      <c r="L408" s="25" t="e">
        <f>#REF!</f>
        <v>#REF!</v>
      </c>
      <c r="M408" s="25" t="e">
        <f>#REF!</f>
        <v>#REF!</v>
      </c>
      <c r="N408" s="25">
        <f t="shared" si="37"/>
        <v>600</v>
      </c>
      <c r="O408" s="25">
        <f t="shared" si="38"/>
        <v>1219.8</v>
      </c>
    </row>
    <row r="409" spans="1:15" s="26" customFormat="1" ht="26.4">
      <c r="A409" s="70">
        <v>325</v>
      </c>
      <c r="B409" s="72" t="s">
        <v>913</v>
      </c>
      <c r="C409" s="73" t="s">
        <v>295</v>
      </c>
      <c r="D409" s="74" t="s">
        <v>914</v>
      </c>
      <c r="E409" s="75">
        <v>600</v>
      </c>
      <c r="F409" s="74">
        <v>3937.6000000000004</v>
      </c>
      <c r="G409" s="76"/>
      <c r="H409" s="25" t="e">
        <f>#REF!</f>
        <v>#REF!</v>
      </c>
      <c r="I409" s="25" t="e">
        <f>#REF!</f>
        <v>#REF!</v>
      </c>
      <c r="J409" s="25" t="e">
        <f>#REF!</f>
        <v>#REF!</v>
      </c>
      <c r="K409" s="25" t="e">
        <f>#REF!</f>
        <v>#REF!</v>
      </c>
      <c r="L409" s="25" t="e">
        <f>#REF!</f>
        <v>#REF!</v>
      </c>
      <c r="M409" s="25" t="e">
        <f>#REF!</f>
        <v>#REF!</v>
      </c>
      <c r="N409" s="25">
        <f t="shared" si="37"/>
        <v>600</v>
      </c>
      <c r="O409" s="25">
        <f t="shared" si="38"/>
        <v>3937.6000000000004</v>
      </c>
    </row>
    <row r="410" spans="1:15" s="26" customFormat="1" ht="26.4">
      <c r="A410" s="70">
        <v>326</v>
      </c>
      <c r="B410" s="72" t="s">
        <v>915</v>
      </c>
      <c r="C410" s="73" t="s">
        <v>295</v>
      </c>
      <c r="D410" s="74" t="s">
        <v>916</v>
      </c>
      <c r="E410" s="75">
        <v>540</v>
      </c>
      <c r="F410" s="74">
        <v>695.5</v>
      </c>
      <c r="G410" s="76"/>
      <c r="H410" s="25" t="e">
        <f>#REF!</f>
        <v>#REF!</v>
      </c>
      <c r="I410" s="25" t="e">
        <f>#REF!</f>
        <v>#REF!</v>
      </c>
      <c r="J410" s="25" t="e">
        <f>#REF!</f>
        <v>#REF!</v>
      </c>
      <c r="K410" s="25" t="e">
        <f>#REF!</f>
        <v>#REF!</v>
      </c>
      <c r="L410" s="25" t="e">
        <f>#REF!</f>
        <v>#REF!</v>
      </c>
      <c r="M410" s="25" t="e">
        <f>#REF!</f>
        <v>#REF!</v>
      </c>
      <c r="N410" s="25">
        <f t="shared" si="37"/>
        <v>540</v>
      </c>
      <c r="O410" s="25">
        <f t="shared" si="38"/>
        <v>695.5</v>
      </c>
    </row>
    <row r="411" spans="1:15" s="26" customFormat="1" ht="26.4">
      <c r="A411" s="70">
        <v>327</v>
      </c>
      <c r="B411" s="72" t="s">
        <v>917</v>
      </c>
      <c r="C411" s="73" t="s">
        <v>295</v>
      </c>
      <c r="D411" s="74" t="s">
        <v>918</v>
      </c>
      <c r="E411" s="75">
        <v>5056</v>
      </c>
      <c r="F411" s="74">
        <v>6708.77</v>
      </c>
      <c r="G411" s="76"/>
      <c r="H411" s="25" t="e">
        <f>#REF!</f>
        <v>#REF!</v>
      </c>
      <c r="I411" s="25" t="e">
        <f>#REF!</f>
        <v>#REF!</v>
      </c>
      <c r="J411" s="25" t="e">
        <f>#REF!</f>
        <v>#REF!</v>
      </c>
      <c r="K411" s="25" t="e">
        <f>#REF!</f>
        <v>#REF!</v>
      </c>
      <c r="L411" s="25" t="e">
        <f>#REF!</f>
        <v>#REF!</v>
      </c>
      <c r="M411" s="25" t="e">
        <f>#REF!</f>
        <v>#REF!</v>
      </c>
      <c r="N411" s="25">
        <f t="shared" si="37"/>
        <v>5056</v>
      </c>
      <c r="O411" s="25">
        <f t="shared" si="38"/>
        <v>6708.77</v>
      </c>
    </row>
    <row r="412" spans="1:15" s="17" customFormat="1" ht="13.5" customHeight="1" thickBot="1"/>
    <row r="413" spans="1:15" s="17" customFormat="1" ht="26.25" customHeight="1">
      <c r="A413" s="92" t="s">
        <v>139</v>
      </c>
      <c r="B413" s="86" t="s">
        <v>32</v>
      </c>
      <c r="C413" s="97" t="s">
        <v>141</v>
      </c>
      <c r="D413" s="86" t="s">
        <v>142</v>
      </c>
      <c r="E413" s="86" t="s">
        <v>937</v>
      </c>
      <c r="F413" s="86"/>
      <c r="G413" s="87" t="s">
        <v>146</v>
      </c>
    </row>
    <row r="414" spans="1:15" s="17" customFormat="1" ht="12.75" customHeight="1">
      <c r="A414" s="93"/>
      <c r="B414" s="95"/>
      <c r="C414" s="98"/>
      <c r="D414" s="95"/>
      <c r="E414" s="90" t="s">
        <v>147</v>
      </c>
      <c r="F414" s="90" t="s">
        <v>148</v>
      </c>
      <c r="G414" s="88"/>
    </row>
    <row r="415" spans="1:15" s="17" customFormat="1" ht="13.5" customHeight="1" thickBot="1">
      <c r="A415" s="94"/>
      <c r="B415" s="96"/>
      <c r="C415" s="99"/>
      <c r="D415" s="96"/>
      <c r="E415" s="91"/>
      <c r="F415" s="91"/>
      <c r="G415" s="89"/>
    </row>
    <row r="416" spans="1:15" s="26" customFormat="1" ht="26.4">
      <c r="A416" s="70">
        <v>328</v>
      </c>
      <c r="B416" s="72" t="s">
        <v>919</v>
      </c>
      <c r="C416" s="73" t="s">
        <v>295</v>
      </c>
      <c r="D416" s="74" t="s">
        <v>458</v>
      </c>
      <c r="E416" s="75">
        <v>11020</v>
      </c>
      <c r="F416" s="74">
        <v>5895.7000000000007</v>
      </c>
      <c r="G416" s="76"/>
      <c r="H416" s="25" t="e">
        <f>#REF!</f>
        <v>#REF!</v>
      </c>
      <c r="I416" s="25" t="e">
        <f>#REF!</f>
        <v>#REF!</v>
      </c>
      <c r="J416" s="25" t="e">
        <f>#REF!</f>
        <v>#REF!</v>
      </c>
      <c r="K416" s="25" t="e">
        <f>#REF!</f>
        <v>#REF!</v>
      </c>
      <c r="L416" s="25" t="e">
        <f>#REF!</f>
        <v>#REF!</v>
      </c>
      <c r="M416" s="25" t="e">
        <f>#REF!</f>
        <v>#REF!</v>
      </c>
      <c r="N416" s="25">
        <f t="shared" ref="N416:N424" si="39">E416</f>
        <v>11020</v>
      </c>
      <c r="O416" s="25">
        <f t="shared" ref="O416:O424" si="40">F416</f>
        <v>5895.7000000000007</v>
      </c>
    </row>
    <row r="417" spans="1:15" s="26" customFormat="1" ht="26.4">
      <c r="A417" s="70">
        <v>329</v>
      </c>
      <c r="B417" s="72" t="s">
        <v>920</v>
      </c>
      <c r="C417" s="73" t="s">
        <v>295</v>
      </c>
      <c r="D417" s="74" t="s">
        <v>921</v>
      </c>
      <c r="E417" s="75">
        <v>34200</v>
      </c>
      <c r="F417" s="74">
        <v>23140.47</v>
      </c>
      <c r="G417" s="76"/>
      <c r="H417" s="25" t="e">
        <f>#REF!</f>
        <v>#REF!</v>
      </c>
      <c r="I417" s="25" t="e">
        <f>#REF!</f>
        <v>#REF!</v>
      </c>
      <c r="J417" s="25" t="e">
        <f>#REF!</f>
        <v>#REF!</v>
      </c>
      <c r="K417" s="25" t="e">
        <f>#REF!</f>
        <v>#REF!</v>
      </c>
      <c r="L417" s="25" t="e">
        <f>#REF!</f>
        <v>#REF!</v>
      </c>
      <c r="M417" s="25" t="e">
        <f>#REF!</f>
        <v>#REF!</v>
      </c>
      <c r="N417" s="25">
        <f t="shared" si="39"/>
        <v>34200</v>
      </c>
      <c r="O417" s="25">
        <f t="shared" si="40"/>
        <v>23140.47</v>
      </c>
    </row>
    <row r="418" spans="1:15" s="26" customFormat="1" ht="26.4">
      <c r="A418" s="70">
        <v>330</v>
      </c>
      <c r="B418" s="72" t="s">
        <v>922</v>
      </c>
      <c r="C418" s="73" t="s">
        <v>295</v>
      </c>
      <c r="D418" s="74" t="s">
        <v>923</v>
      </c>
      <c r="E418" s="75">
        <v>7960</v>
      </c>
      <c r="F418" s="74">
        <v>11390.76</v>
      </c>
      <c r="G418" s="76"/>
      <c r="H418" s="25" t="e">
        <f>#REF!</f>
        <v>#REF!</v>
      </c>
      <c r="I418" s="25" t="e">
        <f>#REF!</f>
        <v>#REF!</v>
      </c>
      <c r="J418" s="25" t="e">
        <f>#REF!</f>
        <v>#REF!</v>
      </c>
      <c r="K418" s="25" t="e">
        <f>#REF!</f>
        <v>#REF!</v>
      </c>
      <c r="L418" s="25" t="e">
        <f>#REF!</f>
        <v>#REF!</v>
      </c>
      <c r="M418" s="25" t="e">
        <f>#REF!</f>
        <v>#REF!</v>
      </c>
      <c r="N418" s="25">
        <f t="shared" si="39"/>
        <v>7960</v>
      </c>
      <c r="O418" s="25">
        <f t="shared" si="40"/>
        <v>11390.76</v>
      </c>
    </row>
    <row r="419" spans="1:15" s="26" customFormat="1" ht="13.2">
      <c r="A419" s="70">
        <v>331</v>
      </c>
      <c r="B419" s="72" t="s">
        <v>924</v>
      </c>
      <c r="C419" s="73" t="s">
        <v>295</v>
      </c>
      <c r="D419" s="74" t="s">
        <v>925</v>
      </c>
      <c r="E419" s="75">
        <v>17500</v>
      </c>
      <c r="F419" s="74">
        <v>26950</v>
      </c>
      <c r="G419" s="76"/>
      <c r="H419" s="25" t="e">
        <f>#REF!</f>
        <v>#REF!</v>
      </c>
      <c r="I419" s="25" t="e">
        <f>#REF!</f>
        <v>#REF!</v>
      </c>
      <c r="J419" s="25" t="e">
        <f>#REF!</f>
        <v>#REF!</v>
      </c>
      <c r="K419" s="25" t="e">
        <f>#REF!</f>
        <v>#REF!</v>
      </c>
      <c r="L419" s="25" t="e">
        <f>#REF!</f>
        <v>#REF!</v>
      </c>
      <c r="M419" s="25" t="e">
        <f>#REF!</f>
        <v>#REF!</v>
      </c>
      <c r="N419" s="25">
        <f t="shared" si="39"/>
        <v>17500</v>
      </c>
      <c r="O419" s="25">
        <f t="shared" si="40"/>
        <v>26950</v>
      </c>
    </row>
    <row r="420" spans="1:15" s="26" customFormat="1" ht="13.2">
      <c r="A420" s="70">
        <v>332</v>
      </c>
      <c r="B420" s="72" t="s">
        <v>926</v>
      </c>
      <c r="C420" s="73" t="s">
        <v>295</v>
      </c>
      <c r="D420" s="74" t="s">
        <v>927</v>
      </c>
      <c r="E420" s="75">
        <v>9800</v>
      </c>
      <c r="F420" s="74">
        <v>9702</v>
      </c>
      <c r="G420" s="76"/>
      <c r="H420" s="25" t="e">
        <f>#REF!</f>
        <v>#REF!</v>
      </c>
      <c r="I420" s="25" t="e">
        <f>#REF!</f>
        <v>#REF!</v>
      </c>
      <c r="J420" s="25" t="e">
        <f>#REF!</f>
        <v>#REF!</v>
      </c>
      <c r="K420" s="25" t="e">
        <f>#REF!</f>
        <v>#REF!</v>
      </c>
      <c r="L420" s="25" t="e">
        <f>#REF!</f>
        <v>#REF!</v>
      </c>
      <c r="M420" s="25" t="e">
        <f>#REF!</f>
        <v>#REF!</v>
      </c>
      <c r="N420" s="25">
        <f t="shared" si="39"/>
        <v>9800</v>
      </c>
      <c r="O420" s="25">
        <f t="shared" si="40"/>
        <v>9702</v>
      </c>
    </row>
    <row r="421" spans="1:15" s="26" customFormat="1" ht="13.2">
      <c r="A421" s="70">
        <v>333</v>
      </c>
      <c r="B421" s="72" t="s">
        <v>928</v>
      </c>
      <c r="C421" s="73" t="s">
        <v>295</v>
      </c>
      <c r="D421" s="74" t="s">
        <v>929</v>
      </c>
      <c r="E421" s="75">
        <v>9950</v>
      </c>
      <c r="F421" s="74">
        <v>22387.5</v>
      </c>
      <c r="G421" s="76"/>
      <c r="H421" s="25" t="e">
        <f>#REF!</f>
        <v>#REF!</v>
      </c>
      <c r="I421" s="25" t="e">
        <f>#REF!</f>
        <v>#REF!</v>
      </c>
      <c r="J421" s="25" t="e">
        <f>#REF!</f>
        <v>#REF!</v>
      </c>
      <c r="K421" s="25" t="e">
        <f>#REF!</f>
        <v>#REF!</v>
      </c>
      <c r="L421" s="25" t="e">
        <f>#REF!</f>
        <v>#REF!</v>
      </c>
      <c r="M421" s="25" t="e">
        <f>#REF!</f>
        <v>#REF!</v>
      </c>
      <c r="N421" s="25">
        <f t="shared" si="39"/>
        <v>9950</v>
      </c>
      <c r="O421" s="25">
        <f t="shared" si="40"/>
        <v>22387.5</v>
      </c>
    </row>
    <row r="422" spans="1:15" s="26" customFormat="1" ht="13.2">
      <c r="A422" s="70">
        <v>334</v>
      </c>
      <c r="B422" s="72" t="s">
        <v>930</v>
      </c>
      <c r="C422" s="73" t="s">
        <v>295</v>
      </c>
      <c r="D422" s="74" t="s">
        <v>931</v>
      </c>
      <c r="E422" s="75">
        <v>7180</v>
      </c>
      <c r="F422" s="74">
        <v>8041.6</v>
      </c>
      <c r="G422" s="76"/>
      <c r="H422" s="25" t="e">
        <f>#REF!</f>
        <v>#REF!</v>
      </c>
      <c r="I422" s="25" t="e">
        <f>#REF!</f>
        <v>#REF!</v>
      </c>
      <c r="J422" s="25" t="e">
        <f>#REF!</f>
        <v>#REF!</v>
      </c>
      <c r="K422" s="25" t="e">
        <f>#REF!</f>
        <v>#REF!</v>
      </c>
      <c r="L422" s="25" t="e">
        <f>#REF!</f>
        <v>#REF!</v>
      </c>
      <c r="M422" s="25" t="e">
        <f>#REF!</f>
        <v>#REF!</v>
      </c>
      <c r="N422" s="25">
        <f t="shared" si="39"/>
        <v>7180</v>
      </c>
      <c r="O422" s="25">
        <f t="shared" si="40"/>
        <v>8041.6</v>
      </c>
    </row>
    <row r="423" spans="1:15" s="26" customFormat="1" ht="13.2">
      <c r="A423" s="70">
        <v>335</v>
      </c>
      <c r="B423" s="72" t="s">
        <v>932</v>
      </c>
      <c r="C423" s="73" t="s">
        <v>295</v>
      </c>
      <c r="D423" s="74" t="s">
        <v>933</v>
      </c>
      <c r="E423" s="75">
        <v>85</v>
      </c>
      <c r="F423" s="74">
        <v>569.5</v>
      </c>
      <c r="G423" s="76"/>
      <c r="H423" s="25" t="e">
        <f>#REF!</f>
        <v>#REF!</v>
      </c>
      <c r="I423" s="25" t="e">
        <f>#REF!</f>
        <v>#REF!</v>
      </c>
      <c r="J423" s="25" t="e">
        <f>#REF!</f>
        <v>#REF!</v>
      </c>
      <c r="K423" s="25" t="e">
        <f>#REF!</f>
        <v>#REF!</v>
      </c>
      <c r="L423" s="25" t="e">
        <f>#REF!</f>
        <v>#REF!</v>
      </c>
      <c r="M423" s="25" t="e">
        <f>#REF!</f>
        <v>#REF!</v>
      </c>
      <c r="N423" s="25">
        <f t="shared" si="39"/>
        <v>85</v>
      </c>
      <c r="O423" s="25">
        <f t="shared" si="40"/>
        <v>569.5</v>
      </c>
    </row>
    <row r="424" spans="1:15" s="26" customFormat="1" ht="27" thickBot="1">
      <c r="A424" s="70">
        <v>336</v>
      </c>
      <c r="B424" s="72" t="s">
        <v>934</v>
      </c>
      <c r="C424" s="73" t="s">
        <v>298</v>
      </c>
      <c r="D424" s="74" t="s">
        <v>935</v>
      </c>
      <c r="E424" s="75">
        <v>15</v>
      </c>
      <c r="F424" s="74">
        <v>1458.04</v>
      </c>
      <c r="G424" s="76"/>
      <c r="H424" s="25" t="e">
        <f>#REF!</f>
        <v>#REF!</v>
      </c>
      <c r="I424" s="25" t="e">
        <f>#REF!</f>
        <v>#REF!</v>
      </c>
      <c r="J424" s="25" t="e">
        <f>#REF!</f>
        <v>#REF!</v>
      </c>
      <c r="K424" s="25" t="e">
        <f>#REF!</f>
        <v>#REF!</v>
      </c>
      <c r="L424" s="25" t="e">
        <f>#REF!</f>
        <v>#REF!</v>
      </c>
      <c r="M424" s="25" t="e">
        <f>#REF!</f>
        <v>#REF!</v>
      </c>
      <c r="N424" s="25">
        <f t="shared" si="39"/>
        <v>15</v>
      </c>
      <c r="O424" s="25">
        <f t="shared" si="40"/>
        <v>1458.04</v>
      </c>
    </row>
    <row r="425" spans="1:15" s="17" customFormat="1" ht="13.8" thickBot="1">
      <c r="A425" s="27"/>
      <c r="B425" s="29"/>
      <c r="C425" s="29"/>
      <c r="D425" s="30"/>
      <c r="E425" s="31">
        <f>SUM(Лист1!N4:N424)</f>
        <v>240774.95</v>
      </c>
      <c r="F425" s="32">
        <f>SUM(Лист1!O4:O424)</f>
        <v>8993324.9299999997</v>
      </c>
      <c r="G425" s="33"/>
    </row>
    <row r="426" spans="1:15" s="17" customFormat="1" ht="13.2"/>
  </sheetData>
  <mergeCells count="168">
    <mergeCell ref="F5:F6"/>
    <mergeCell ref="D4:D6"/>
    <mergeCell ref="E4:F4"/>
    <mergeCell ref="G4:G6"/>
    <mergeCell ref="E5:E6"/>
    <mergeCell ref="A4:A6"/>
    <mergeCell ref="B4:B6"/>
    <mergeCell ref="C4:C6"/>
    <mergeCell ref="E48:F48"/>
    <mergeCell ref="G48:G50"/>
    <mergeCell ref="E49:E50"/>
    <mergeCell ref="F49:F50"/>
    <mergeCell ref="A48:A50"/>
    <mergeCell ref="B48:B50"/>
    <mergeCell ref="C48:C50"/>
    <mergeCell ref="D48:D50"/>
    <mergeCell ref="E24:F24"/>
    <mergeCell ref="G24:G26"/>
    <mergeCell ref="E25:E26"/>
    <mergeCell ref="F25:F26"/>
    <mergeCell ref="A24:A26"/>
    <mergeCell ref="B24:B26"/>
    <mergeCell ref="C24:C26"/>
    <mergeCell ref="D24:D26"/>
    <mergeCell ref="E99:F99"/>
    <mergeCell ref="G99:G101"/>
    <mergeCell ref="E100:E101"/>
    <mergeCell ref="F100:F101"/>
    <mergeCell ref="A99:A101"/>
    <mergeCell ref="B99:B101"/>
    <mergeCell ref="C99:C101"/>
    <mergeCell ref="D99:D101"/>
    <mergeCell ref="E71:F71"/>
    <mergeCell ref="G71:G73"/>
    <mergeCell ref="E72:E73"/>
    <mergeCell ref="F72:F73"/>
    <mergeCell ref="A71:A73"/>
    <mergeCell ref="B71:B73"/>
    <mergeCell ref="C71:C73"/>
    <mergeCell ref="D71:D73"/>
    <mergeCell ref="E142:F142"/>
    <mergeCell ref="G142:G144"/>
    <mergeCell ref="E143:E144"/>
    <mergeCell ref="F143:F144"/>
    <mergeCell ref="A142:A144"/>
    <mergeCell ref="B142:B144"/>
    <mergeCell ref="C142:C144"/>
    <mergeCell ref="D142:D144"/>
    <mergeCell ref="E119:F119"/>
    <mergeCell ref="G119:G121"/>
    <mergeCell ref="E120:E121"/>
    <mergeCell ref="F120:F121"/>
    <mergeCell ref="A119:A121"/>
    <mergeCell ref="B119:B121"/>
    <mergeCell ref="C119:C121"/>
    <mergeCell ref="D119:D121"/>
    <mergeCell ref="E183:F183"/>
    <mergeCell ref="G183:G185"/>
    <mergeCell ref="E184:E185"/>
    <mergeCell ref="F184:F185"/>
    <mergeCell ref="A183:A185"/>
    <mergeCell ref="B183:B185"/>
    <mergeCell ref="C183:C185"/>
    <mergeCell ref="D183:D185"/>
    <mergeCell ref="E163:F163"/>
    <mergeCell ref="G163:G165"/>
    <mergeCell ref="E164:E165"/>
    <mergeCell ref="F164:F165"/>
    <mergeCell ref="A163:A165"/>
    <mergeCell ref="B163:B165"/>
    <mergeCell ref="C163:C165"/>
    <mergeCell ref="D163:D165"/>
    <mergeCell ref="E219:F219"/>
    <mergeCell ref="G219:G221"/>
    <mergeCell ref="E220:E221"/>
    <mergeCell ref="F220:F221"/>
    <mergeCell ref="A219:A221"/>
    <mergeCell ref="B219:B221"/>
    <mergeCell ref="C219:C221"/>
    <mergeCell ref="D219:D221"/>
    <mergeCell ref="E207:F207"/>
    <mergeCell ref="G207:G209"/>
    <mergeCell ref="E208:E209"/>
    <mergeCell ref="F208:F209"/>
    <mergeCell ref="A207:A209"/>
    <mergeCell ref="B207:B209"/>
    <mergeCell ref="C207:C209"/>
    <mergeCell ref="D207:D209"/>
    <mergeCell ref="E252:F252"/>
    <mergeCell ref="G252:G254"/>
    <mergeCell ref="E253:E254"/>
    <mergeCell ref="F253:F254"/>
    <mergeCell ref="A252:A254"/>
    <mergeCell ref="B252:B254"/>
    <mergeCell ref="C252:C254"/>
    <mergeCell ref="D252:D254"/>
    <mergeCell ref="E234:F234"/>
    <mergeCell ref="G234:G236"/>
    <mergeCell ref="E235:E236"/>
    <mergeCell ref="F235:F236"/>
    <mergeCell ref="A234:A236"/>
    <mergeCell ref="B234:B236"/>
    <mergeCell ref="C234:C236"/>
    <mergeCell ref="D234:D236"/>
    <mergeCell ref="E292:F292"/>
    <mergeCell ref="G292:G294"/>
    <mergeCell ref="E293:E294"/>
    <mergeCell ref="F293:F294"/>
    <mergeCell ref="A292:A294"/>
    <mergeCell ref="B292:B294"/>
    <mergeCell ref="C292:C294"/>
    <mergeCell ref="D292:D294"/>
    <mergeCell ref="E273:F273"/>
    <mergeCell ref="G273:G275"/>
    <mergeCell ref="E274:E275"/>
    <mergeCell ref="F274:F275"/>
    <mergeCell ref="A273:A275"/>
    <mergeCell ref="B273:B275"/>
    <mergeCell ref="C273:C275"/>
    <mergeCell ref="D273:D275"/>
    <mergeCell ref="E330:F330"/>
    <mergeCell ref="G330:G332"/>
    <mergeCell ref="E331:E332"/>
    <mergeCell ref="F331:F332"/>
    <mergeCell ref="A330:A332"/>
    <mergeCell ref="B330:B332"/>
    <mergeCell ref="C330:C332"/>
    <mergeCell ref="D330:D332"/>
    <mergeCell ref="E310:F310"/>
    <mergeCell ref="G310:G312"/>
    <mergeCell ref="E311:E312"/>
    <mergeCell ref="F311:F312"/>
    <mergeCell ref="A310:A312"/>
    <mergeCell ref="B310:B312"/>
    <mergeCell ref="C310:C312"/>
    <mergeCell ref="D310:D312"/>
    <mergeCell ref="E377:F377"/>
    <mergeCell ref="G377:G379"/>
    <mergeCell ref="E378:E379"/>
    <mergeCell ref="F378:F379"/>
    <mergeCell ref="A377:A379"/>
    <mergeCell ref="B377:B379"/>
    <mergeCell ref="C377:C379"/>
    <mergeCell ref="D377:D379"/>
    <mergeCell ref="E356:F356"/>
    <mergeCell ref="G356:G358"/>
    <mergeCell ref="E357:E358"/>
    <mergeCell ref="F357:F358"/>
    <mergeCell ref="A356:A358"/>
    <mergeCell ref="B356:B358"/>
    <mergeCell ref="C356:C358"/>
    <mergeCell ref="D356:D358"/>
    <mergeCell ref="E413:F413"/>
    <mergeCell ref="G413:G415"/>
    <mergeCell ref="E414:E415"/>
    <mergeCell ref="F414:F415"/>
    <mergeCell ref="A413:A415"/>
    <mergeCell ref="B413:B415"/>
    <mergeCell ref="C413:C415"/>
    <mergeCell ref="D413:D415"/>
    <mergeCell ref="E399:F399"/>
    <mergeCell ref="G399:G401"/>
    <mergeCell ref="E400:E401"/>
    <mergeCell ref="F400:F401"/>
    <mergeCell ref="A399:A401"/>
    <mergeCell ref="B399:B401"/>
    <mergeCell ref="C399:C401"/>
    <mergeCell ref="D399:D401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21" manualBreakCount="21">
    <brk id="22" max="16383" man="1"/>
    <brk id="46" max="16383" man="1"/>
    <brk id="69" max="16383" man="1"/>
    <brk id="97" max="16383" man="1"/>
    <brk id="117" max="16383" man="1"/>
    <brk id="140" max="16383" man="1"/>
    <brk id="161" max="16383" man="1"/>
    <brk id="181" max="16383" man="1"/>
    <brk id="205" max="16383" man="1"/>
    <brk id="217" max="16383" man="1"/>
    <brk id="232" max="16383" man="1"/>
    <brk id="250" max="16383" man="1"/>
    <brk id="271" max="16383" man="1"/>
    <brk id="290" max="16383" man="1"/>
    <brk id="308" max="16383" man="1"/>
    <brk id="328" max="16383" man="1"/>
    <brk id="354" max="16383" man="1"/>
    <brk id="375" max="16383" man="1"/>
    <brk id="397" max="16383" man="1"/>
    <brk id="411" max="16383" man="1"/>
    <brk id="4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01"/>
  <sheetViews>
    <sheetView workbookViewId="0"/>
  </sheetViews>
  <sheetFormatPr defaultColWidth="9.109375" defaultRowHeight="13.2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>
      <c r="B1" s="1" t="s">
        <v>0</v>
      </c>
      <c r="D1" s="1" t="s">
        <v>1</v>
      </c>
      <c r="E1" s="2" t="s">
        <v>2</v>
      </c>
    </row>
    <row r="2" spans="1: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>
      <c r="B3" s="1" t="s">
        <v>0</v>
      </c>
      <c r="D3" s="1" t="s">
        <v>5</v>
      </c>
      <c r="E3" s="6" t="s">
        <v>6</v>
      </c>
    </row>
    <row r="4" spans="1:5">
      <c r="B4" s="1" t="s">
        <v>0</v>
      </c>
      <c r="D4" s="1" t="s">
        <v>7</v>
      </c>
      <c r="E4" s="2" t="s">
        <v>8</v>
      </c>
    </row>
    <row r="6" spans="1:5" ht="39.6">
      <c r="B6" s="1" t="s">
        <v>9</v>
      </c>
      <c r="D6" s="1" t="s">
        <v>10</v>
      </c>
      <c r="E6" s="4" t="s">
        <v>281</v>
      </c>
    </row>
    <row r="7" spans="1:5">
      <c r="B7" s="1" t="s">
        <v>9</v>
      </c>
      <c r="D7" s="1" t="s">
        <v>11</v>
      </c>
      <c r="E7" s="2" t="s">
        <v>12</v>
      </c>
    </row>
    <row r="8" spans="1:5">
      <c r="B8" s="1" t="s">
        <v>9</v>
      </c>
      <c r="D8" s="1" t="s">
        <v>13</v>
      </c>
      <c r="E8" s="2" t="s">
        <v>14</v>
      </c>
    </row>
    <row r="9" spans="1:5">
      <c r="B9" s="1" t="s">
        <v>9</v>
      </c>
      <c r="D9" s="1" t="s">
        <v>15</v>
      </c>
      <c r="E9" s="2" t="s">
        <v>16</v>
      </c>
    </row>
    <row r="10" spans="1: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>
      <c r="A19" s="8"/>
      <c r="B19" s="8" t="s">
        <v>17</v>
      </c>
      <c r="C19" s="8"/>
      <c r="D19" s="8" t="s">
        <v>26</v>
      </c>
      <c r="E19" s="4" t="s">
        <v>282</v>
      </c>
    </row>
    <row r="20" spans="1:6">
      <c r="B20" s="1" t="s">
        <v>17</v>
      </c>
      <c r="C20" s="1" t="s">
        <v>3</v>
      </c>
      <c r="D20" s="1" t="s">
        <v>27</v>
      </c>
      <c r="E20" s="2">
        <v>0</v>
      </c>
    </row>
    <row r="22" spans="1:6">
      <c r="B22" s="1" t="s">
        <v>28</v>
      </c>
      <c r="C22" s="1" t="s">
        <v>18</v>
      </c>
      <c r="D22" s="1" t="s">
        <v>27</v>
      </c>
      <c r="E22" s="2" t="s">
        <v>29</v>
      </c>
    </row>
    <row r="23" spans="1:6">
      <c r="B23" s="1" t="s">
        <v>28</v>
      </c>
      <c r="D23" s="1" t="s">
        <v>30</v>
      </c>
      <c r="E23" s="2" t="s">
        <v>27</v>
      </c>
    </row>
    <row r="24" spans="1:6">
      <c r="B24" s="1" t="s">
        <v>28</v>
      </c>
      <c r="D24" s="1" t="s">
        <v>31</v>
      </c>
      <c r="E24" s="2" t="s">
        <v>260</v>
      </c>
    </row>
    <row r="26" spans="1:6">
      <c r="A26" s="55" t="s">
        <v>261</v>
      </c>
      <c r="B26" s="55" t="s">
        <v>285</v>
      </c>
      <c r="C26" s="55"/>
      <c r="D26" s="55"/>
      <c r="E26" s="56"/>
    </row>
    <row r="27" spans="1:6" ht="39.6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>
      <c r="B30" s="1" t="s">
        <v>28</v>
      </c>
      <c r="D30" s="1" t="s">
        <v>32</v>
      </c>
      <c r="E30" s="2" t="s">
        <v>290</v>
      </c>
    </row>
    <row r="31" spans="1:6">
      <c r="B31" s="1" t="s">
        <v>28</v>
      </c>
      <c r="D31" s="1" t="s">
        <v>33</v>
      </c>
      <c r="E31" s="2" t="s">
        <v>283</v>
      </c>
    </row>
    <row r="33" spans="2:5" ht="26.4">
      <c r="B33" s="1" t="s">
        <v>28</v>
      </c>
      <c r="D33" s="1" t="s">
        <v>34</v>
      </c>
      <c r="E33" s="2" t="s">
        <v>35</v>
      </c>
    </row>
    <row r="34" spans="2:5">
      <c r="B34" s="1" t="s">
        <v>28</v>
      </c>
      <c r="D34" s="1" t="s">
        <v>36</v>
      </c>
      <c r="E34" s="2" t="s">
        <v>37</v>
      </c>
    </row>
    <row r="35" spans="2:5">
      <c r="B35" s="1" t="s">
        <v>28</v>
      </c>
      <c r="C35" s="1" t="s">
        <v>38</v>
      </c>
      <c r="D35" s="1" t="s">
        <v>39</v>
      </c>
      <c r="E35" s="2" t="s">
        <v>40</v>
      </c>
    </row>
    <row r="36" spans="2:5">
      <c r="B36" s="1" t="s">
        <v>28</v>
      </c>
      <c r="D36" s="1" t="s">
        <v>41</v>
      </c>
      <c r="E36" s="2" t="s">
        <v>42</v>
      </c>
    </row>
    <row r="37" spans="2:5">
      <c r="B37" s="1" t="s">
        <v>28</v>
      </c>
      <c r="C37" s="1" t="s">
        <v>38</v>
      </c>
      <c r="D37" s="1" t="s">
        <v>43</v>
      </c>
      <c r="E37" s="2" t="s">
        <v>44</v>
      </c>
    </row>
    <row r="38" spans="2:5">
      <c r="B38" s="1" t="s">
        <v>28</v>
      </c>
      <c r="D38" s="1" t="s">
        <v>45</v>
      </c>
      <c r="E38" s="2" t="s">
        <v>46</v>
      </c>
    </row>
    <row r="39" spans="2:5">
      <c r="B39" s="1" t="s">
        <v>28</v>
      </c>
      <c r="C39" s="1" t="s">
        <v>38</v>
      </c>
      <c r="D39" s="1" t="s">
        <v>47</v>
      </c>
      <c r="E39" s="2" t="s">
        <v>48</v>
      </c>
    </row>
    <row r="40" spans="2:5">
      <c r="B40" s="1" t="s">
        <v>28</v>
      </c>
      <c r="D40" s="1" t="s">
        <v>49</v>
      </c>
      <c r="E40" s="2" t="s">
        <v>50</v>
      </c>
    </row>
    <row r="41" spans="2:5">
      <c r="B41" s="1" t="s">
        <v>28</v>
      </c>
      <c r="C41" s="1" t="s">
        <v>38</v>
      </c>
      <c r="D41" s="1" t="s">
        <v>51</v>
      </c>
      <c r="E41" s="2" t="s">
        <v>52</v>
      </c>
    </row>
    <row r="42" spans="2:5">
      <c r="B42" s="1" t="s">
        <v>28</v>
      </c>
      <c r="D42" s="1" t="s">
        <v>53</v>
      </c>
      <c r="E42" s="2" t="s">
        <v>54</v>
      </c>
    </row>
    <row r="43" spans="2:5">
      <c r="B43" s="1" t="s">
        <v>28</v>
      </c>
      <c r="C43" s="1" t="s">
        <v>38</v>
      </c>
      <c r="D43" s="1" t="s">
        <v>55</v>
      </c>
      <c r="E43" s="2" t="s">
        <v>56</v>
      </c>
    </row>
    <row r="44" spans="2:5">
      <c r="B44" s="1" t="s">
        <v>28</v>
      </c>
      <c r="D44" s="1" t="s">
        <v>57</v>
      </c>
      <c r="E44" s="2" t="s">
        <v>58</v>
      </c>
    </row>
    <row r="45" spans="2:5">
      <c r="B45" s="1" t="s">
        <v>28</v>
      </c>
      <c r="C45" s="1" t="s">
        <v>38</v>
      </c>
      <c r="D45" s="1" t="s">
        <v>59</v>
      </c>
      <c r="E45" s="2" t="s">
        <v>60</v>
      </c>
    </row>
    <row r="46" spans="2:5">
      <c r="B46" s="1" t="s">
        <v>28</v>
      </c>
      <c r="D46" s="1" t="s">
        <v>61</v>
      </c>
      <c r="E46" s="2" t="s">
        <v>62</v>
      </c>
    </row>
    <row r="47" spans="2:5">
      <c r="B47" s="1" t="s">
        <v>28</v>
      </c>
      <c r="C47" s="1" t="s">
        <v>38</v>
      </c>
      <c r="D47" s="1" t="s">
        <v>63</v>
      </c>
      <c r="E47" s="2" t="s">
        <v>64</v>
      </c>
    </row>
    <row r="48" spans="2:5">
      <c r="B48" s="1" t="s">
        <v>28</v>
      </c>
      <c r="D48" s="1" t="s">
        <v>65</v>
      </c>
      <c r="E48" s="2" t="s">
        <v>66</v>
      </c>
    </row>
    <row r="49" spans="2:5">
      <c r="B49" s="1" t="s">
        <v>28</v>
      </c>
      <c r="C49" s="1" t="s">
        <v>38</v>
      </c>
      <c r="D49" s="1" t="s">
        <v>67</v>
      </c>
      <c r="E49" s="2" t="s">
        <v>68</v>
      </c>
    </row>
    <row r="51" spans="2:5">
      <c r="B51" s="1" t="s">
        <v>263</v>
      </c>
      <c r="D51" s="1" t="s">
        <v>264</v>
      </c>
      <c r="E51" s="2" t="s">
        <v>277</v>
      </c>
    </row>
    <row r="52" spans="2: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>
      <c r="B61" s="1" t="s">
        <v>69</v>
      </c>
      <c r="D61" s="1" t="s">
        <v>70</v>
      </c>
      <c r="E61" s="2" t="s">
        <v>71</v>
      </c>
    </row>
    <row r="62" spans="2:5">
      <c r="B62" s="1" t="s">
        <v>69</v>
      </c>
      <c r="C62" s="1" t="s">
        <v>38</v>
      </c>
      <c r="D62" s="1" t="s">
        <v>72</v>
      </c>
      <c r="E62" s="2" t="s">
        <v>73</v>
      </c>
    </row>
    <row r="63" spans="2:5">
      <c r="B63" s="1" t="s">
        <v>69</v>
      </c>
      <c r="C63" s="1" t="s">
        <v>38</v>
      </c>
      <c r="D63" s="1" t="s">
        <v>74</v>
      </c>
      <c r="E63" s="2" t="s">
        <v>75</v>
      </c>
    </row>
    <row r="64" spans="2:5">
      <c r="B64" s="1" t="s">
        <v>69</v>
      </c>
      <c r="C64" s="1" t="s">
        <v>38</v>
      </c>
      <c r="D64" s="1" t="s">
        <v>76</v>
      </c>
      <c r="E64" s="2" t="s">
        <v>77</v>
      </c>
    </row>
    <row r="65" spans="2:5">
      <c r="B65" s="1" t="s">
        <v>69</v>
      </c>
      <c r="C65" s="1" t="s">
        <v>38</v>
      </c>
      <c r="D65" s="1" t="s">
        <v>78</v>
      </c>
      <c r="E65" s="2" t="s">
        <v>79</v>
      </c>
    </row>
    <row r="66" spans="2:5">
      <c r="B66" s="1" t="s">
        <v>69</v>
      </c>
      <c r="C66" s="1" t="s">
        <v>38</v>
      </c>
      <c r="D66" s="1" t="s">
        <v>80</v>
      </c>
      <c r="E66" s="2" t="s">
        <v>81</v>
      </c>
    </row>
    <row r="67" spans="2:5">
      <c r="B67" s="1" t="s">
        <v>69</v>
      </c>
      <c r="C67" s="1" t="s">
        <v>38</v>
      </c>
      <c r="D67" s="1" t="s">
        <v>82</v>
      </c>
      <c r="E67" s="2" t="s">
        <v>83</v>
      </c>
    </row>
    <row r="68" spans="2:5">
      <c r="B68" s="1" t="s">
        <v>69</v>
      </c>
      <c r="C68" s="1" t="s">
        <v>38</v>
      </c>
      <c r="D68" s="1" t="s">
        <v>84</v>
      </c>
      <c r="E68" s="2" t="s">
        <v>85</v>
      </c>
    </row>
    <row r="69" spans="2:5">
      <c r="B69" s="1" t="s">
        <v>69</v>
      </c>
      <c r="C69" s="1" t="s">
        <v>38</v>
      </c>
      <c r="D69" s="1" t="s">
        <v>86</v>
      </c>
      <c r="E69" s="2" t="s">
        <v>87</v>
      </c>
    </row>
    <row r="71" spans="2:5">
      <c r="B71" s="1" t="s">
        <v>88</v>
      </c>
      <c r="D71" s="1" t="s">
        <v>89</v>
      </c>
      <c r="E71" s="2" t="s">
        <v>90</v>
      </c>
    </row>
    <row r="72" spans="2:5">
      <c r="B72" s="1" t="s">
        <v>88</v>
      </c>
      <c r="C72" s="1" t="s">
        <v>38</v>
      </c>
      <c r="D72" s="1" t="s">
        <v>91</v>
      </c>
      <c r="E72" s="2" t="s">
        <v>73</v>
      </c>
    </row>
    <row r="73" spans="2:5">
      <c r="B73" s="1" t="s">
        <v>88</v>
      </c>
      <c r="C73" s="1" t="s">
        <v>38</v>
      </c>
      <c r="D73" s="1" t="s">
        <v>92</v>
      </c>
      <c r="E73" s="2" t="s">
        <v>75</v>
      </c>
    </row>
    <row r="74" spans="2:5">
      <c r="B74" s="1" t="s">
        <v>88</v>
      </c>
      <c r="C74" s="1" t="s">
        <v>38</v>
      </c>
      <c r="D74" s="1" t="s">
        <v>93</v>
      </c>
      <c r="E74" s="2" t="s">
        <v>77</v>
      </c>
    </row>
    <row r="75" spans="2:5">
      <c r="B75" s="1" t="s">
        <v>88</v>
      </c>
      <c r="C75" s="1" t="s">
        <v>38</v>
      </c>
      <c r="D75" s="1" t="s">
        <v>94</v>
      </c>
      <c r="E75" s="2" t="s">
        <v>79</v>
      </c>
    </row>
    <row r="76" spans="2:5">
      <c r="B76" s="1" t="s">
        <v>88</v>
      </c>
      <c r="C76" s="1" t="s">
        <v>38</v>
      </c>
      <c r="D76" s="1" t="s">
        <v>95</v>
      </c>
      <c r="E76" s="2" t="s">
        <v>81</v>
      </c>
    </row>
    <row r="77" spans="2:5">
      <c r="B77" s="1" t="s">
        <v>88</v>
      </c>
      <c r="C77" s="1" t="s">
        <v>38</v>
      </c>
      <c r="D77" s="1" t="s">
        <v>96</v>
      </c>
      <c r="E77" s="2" t="s">
        <v>83</v>
      </c>
    </row>
    <row r="78" spans="2:5">
      <c r="B78" s="1" t="s">
        <v>88</v>
      </c>
      <c r="C78" s="1" t="s">
        <v>38</v>
      </c>
      <c r="D78" s="1" t="s">
        <v>97</v>
      </c>
      <c r="E78" s="2" t="s">
        <v>85</v>
      </c>
    </row>
    <row r="79" spans="2:5">
      <c r="B79" s="1" t="s">
        <v>88</v>
      </c>
      <c r="C79" s="1" t="s">
        <v>38</v>
      </c>
      <c r="D79" s="1" t="s">
        <v>98</v>
      </c>
      <c r="E79" s="2" t="s">
        <v>87</v>
      </c>
    </row>
    <row r="81" spans="2:5">
      <c r="B81" s="1" t="s">
        <v>99</v>
      </c>
      <c r="D81" s="1" t="s">
        <v>100</v>
      </c>
      <c r="E81" s="2" t="s">
        <v>291</v>
      </c>
    </row>
    <row r="82" spans="2:5">
      <c r="B82" s="1" t="s">
        <v>99</v>
      </c>
      <c r="C82" s="1" t="s">
        <v>38</v>
      </c>
      <c r="D82" s="1" t="s">
        <v>101</v>
      </c>
      <c r="E82" s="2" t="s">
        <v>73</v>
      </c>
    </row>
    <row r="83" spans="2:5">
      <c r="B83" s="1" t="s">
        <v>99</v>
      </c>
      <c r="C83" s="1" t="s">
        <v>38</v>
      </c>
      <c r="D83" s="1" t="s">
        <v>102</v>
      </c>
      <c r="E83" s="2" t="s">
        <v>75</v>
      </c>
    </row>
    <row r="84" spans="2:5">
      <c r="B84" s="1" t="s">
        <v>99</v>
      </c>
      <c r="C84" s="1" t="s">
        <v>38</v>
      </c>
      <c r="D84" s="1" t="s">
        <v>103</v>
      </c>
      <c r="E84" s="2" t="s">
        <v>77</v>
      </c>
    </row>
    <row r="85" spans="2:5">
      <c r="B85" s="1" t="s">
        <v>99</v>
      </c>
      <c r="C85" s="1" t="s">
        <v>38</v>
      </c>
      <c r="D85" s="1" t="s">
        <v>104</v>
      </c>
      <c r="E85" s="2" t="s">
        <v>79</v>
      </c>
    </row>
    <row r="86" spans="2:5">
      <c r="B86" s="1" t="s">
        <v>99</v>
      </c>
      <c r="C86" s="1" t="s">
        <v>38</v>
      </c>
      <c r="D86" s="1" t="s">
        <v>105</v>
      </c>
      <c r="E86" s="2" t="s">
        <v>81</v>
      </c>
    </row>
    <row r="87" spans="2:5">
      <c r="B87" s="1" t="s">
        <v>99</v>
      </c>
      <c r="C87" s="1" t="s">
        <v>38</v>
      </c>
      <c r="D87" s="1" t="s">
        <v>106</v>
      </c>
      <c r="E87" s="2" t="s">
        <v>83</v>
      </c>
    </row>
    <row r="88" spans="2:5">
      <c r="B88" s="1" t="s">
        <v>99</v>
      </c>
      <c r="C88" s="1" t="s">
        <v>38</v>
      </c>
      <c r="D88" s="1" t="s">
        <v>107</v>
      </c>
      <c r="E88" s="2" t="s">
        <v>85</v>
      </c>
    </row>
    <row r="89" spans="2: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>
      <c r="B91" s="1" t="s">
        <v>109</v>
      </c>
      <c r="D91" s="1" t="s">
        <v>110</v>
      </c>
      <c r="E91" s="69" t="s">
        <v>276</v>
      </c>
    </row>
    <row r="92" spans="2: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5"/>
  <sheetViews>
    <sheetView workbookViewId="0">
      <selection sqref="A1:C2"/>
    </sheetView>
  </sheetViews>
  <sheetFormatPr defaultColWidth="9.109375" defaultRowHeight="13.2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>
      <c r="A1" s="100"/>
      <c r="B1" s="101"/>
      <c r="C1" s="101"/>
      <c r="M1" s="11" t="s">
        <v>131</v>
      </c>
    </row>
    <row r="2" spans="1:14" s="10" customFormat="1" ht="12.9" customHeight="1">
      <c r="A2" s="102"/>
      <c r="B2" s="102"/>
      <c r="C2" s="102"/>
      <c r="G2" s="12"/>
      <c r="K2" s="8"/>
      <c r="L2" s="13" t="s">
        <v>132</v>
      </c>
      <c r="M2" s="8"/>
      <c r="N2" s="8"/>
    </row>
    <row r="3" spans="1:14" s="10" customFormat="1" ht="12.9" customHeight="1">
      <c r="A3" s="103" t="s">
        <v>133</v>
      </c>
      <c r="B3" s="103"/>
      <c r="C3" s="103"/>
      <c r="G3" s="12"/>
      <c r="K3" s="8"/>
      <c r="L3" s="13" t="s">
        <v>134</v>
      </c>
      <c r="M3" s="8"/>
      <c r="N3" s="8"/>
    </row>
    <row r="4" spans="1:14" s="10" customFormat="1" ht="12.9" customHeight="1">
      <c r="G4" s="12"/>
      <c r="K4" s="8"/>
      <c r="L4" s="13" t="s">
        <v>135</v>
      </c>
      <c r="M4" s="8"/>
      <c r="N4" s="8"/>
    </row>
    <row r="5" spans="1:14" s="10" customFormat="1" ht="12.9" customHeight="1">
      <c r="A5" s="10" t="s">
        <v>136</v>
      </c>
      <c r="G5" s="12"/>
    </row>
    <row r="6" spans="1:14" s="10" customFormat="1" ht="12.9" customHeight="1">
      <c r="A6" s="10" t="s">
        <v>137</v>
      </c>
      <c r="C6" s="14"/>
      <c r="G6" s="12"/>
    </row>
    <row r="7" spans="1:14" s="10" customFormat="1" ht="12.9" customHeight="1"/>
    <row r="8" spans="1:14" ht="15.6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>
      <c r="A11" s="92" t="s">
        <v>139</v>
      </c>
      <c r="B11" s="86" t="s">
        <v>140</v>
      </c>
      <c r="C11" s="86" t="s">
        <v>32</v>
      </c>
      <c r="D11" s="97" t="s">
        <v>141</v>
      </c>
      <c r="E11" s="86" t="s">
        <v>142</v>
      </c>
      <c r="F11" s="86" t="s">
        <v>143</v>
      </c>
      <c r="G11" s="86"/>
      <c r="H11" s="86" t="s">
        <v>144</v>
      </c>
      <c r="I11" s="86"/>
      <c r="J11" s="86"/>
      <c r="K11" s="86"/>
      <c r="L11" s="86" t="s">
        <v>145</v>
      </c>
      <c r="M11" s="86"/>
      <c r="N11" s="87" t="s">
        <v>146</v>
      </c>
    </row>
    <row r="12" spans="1:14">
      <c r="A12" s="93"/>
      <c r="B12" s="95"/>
      <c r="C12" s="95"/>
      <c r="D12" s="98"/>
      <c r="E12" s="95"/>
      <c r="F12" s="95" t="s">
        <v>147</v>
      </c>
      <c r="G12" s="95" t="s">
        <v>148</v>
      </c>
      <c r="H12" s="95" t="s">
        <v>149</v>
      </c>
      <c r="I12" s="95"/>
      <c r="J12" s="104" t="s">
        <v>150</v>
      </c>
      <c r="K12" s="105"/>
      <c r="L12" s="90" t="s">
        <v>147</v>
      </c>
      <c r="M12" s="90" t="s">
        <v>148</v>
      </c>
      <c r="N12" s="88"/>
    </row>
    <row r="13" spans="1:14" ht="13.8" thickBot="1">
      <c r="A13" s="94"/>
      <c r="B13" s="96"/>
      <c r="C13" s="96"/>
      <c r="D13" s="99"/>
      <c r="E13" s="96"/>
      <c r="F13" s="96"/>
      <c r="G13" s="96"/>
      <c r="H13" s="19" t="s">
        <v>147</v>
      </c>
      <c r="I13" s="19" t="s">
        <v>148</v>
      </c>
      <c r="J13" s="19" t="s">
        <v>147</v>
      </c>
      <c r="K13" s="19" t="s">
        <v>148</v>
      </c>
      <c r="L13" s="91"/>
      <c r="M13" s="91"/>
      <c r="N13" s="89"/>
    </row>
    <row r="14" spans="1:14" ht="13.8" thickBot="1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>
      <c r="F21" s="20"/>
      <c r="H21" s="20"/>
      <c r="J21" s="20"/>
      <c r="L21" s="20"/>
    </row>
    <row r="22" spans="1:22" ht="13.8" thickBot="1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>
      <c r="A23" s="34"/>
      <c r="F23" s="20"/>
      <c r="H23" s="20"/>
      <c r="J23" s="20"/>
      <c r="L23" s="20"/>
    </row>
    <row r="24" spans="1:22" ht="13.8" thickBot="1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>
      <c r="A25" s="34"/>
      <c r="F25" s="20"/>
      <c r="H25" s="20"/>
      <c r="J25" s="20"/>
      <c r="L25" s="20"/>
    </row>
    <row r="26" spans="1:22" ht="13.8" thickBot="1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>
      <c r="A27" s="34"/>
      <c r="F27" s="20"/>
      <c r="H27" s="20"/>
      <c r="J27" s="20"/>
      <c r="L27" s="20"/>
    </row>
    <row r="28" spans="1:22" ht="13.8" thickBot="1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>
      <c r="H32" s="17" t="str">
        <f xml:space="preserve"> "- "&amp;TRIM(TEXT(PageNumber, "?????"))&amp;" -"</f>
        <v>- 21 -</v>
      </c>
    </row>
    <row r="33" spans="1:14" ht="26.25" customHeight="1">
      <c r="A33" s="92" t="s">
        <v>139</v>
      </c>
      <c r="B33" s="86" t="s">
        <v>140</v>
      </c>
      <c r="C33" s="86" t="str">
        <f>$C$11</f>
        <v>Найменування</v>
      </c>
      <c r="D33" s="97" t="s">
        <v>141</v>
      </c>
      <c r="E33" s="86" t="s">
        <v>142</v>
      </c>
      <c r="F33" s="86" t="str">
        <f>$F$11</f>
        <v>Залишок
на 1 ___________</v>
      </c>
      <c r="G33" s="86"/>
      <c r="H33" s="86" t="str">
        <f>$H$11</f>
        <v>Оборот за ___________________________</v>
      </c>
      <c r="I33" s="86"/>
      <c r="J33" s="86"/>
      <c r="K33" s="86"/>
      <c r="L33" s="86" t="str">
        <f>$L$11</f>
        <v>Залишок
на 1 ____________</v>
      </c>
      <c r="M33" s="86"/>
      <c r="N33" s="87" t="s">
        <v>146</v>
      </c>
    </row>
    <row r="34" spans="1:14" ht="12.75" customHeight="1">
      <c r="A34" s="93"/>
      <c r="B34" s="95"/>
      <c r="C34" s="95"/>
      <c r="D34" s="98"/>
      <c r="E34" s="95"/>
      <c r="F34" s="95" t="s">
        <v>147</v>
      </c>
      <c r="G34" s="95" t="s">
        <v>148</v>
      </c>
      <c r="H34" s="95" t="s">
        <v>149</v>
      </c>
      <c r="I34" s="95"/>
      <c r="J34" s="104" t="s">
        <v>150</v>
      </c>
      <c r="K34" s="105"/>
      <c r="L34" s="90" t="s">
        <v>147</v>
      </c>
      <c r="M34" s="90" t="s">
        <v>148</v>
      </c>
      <c r="N34" s="88"/>
    </row>
    <row r="35" spans="1:14" ht="13.5" customHeight="1" thickBot="1">
      <c r="A35" s="94"/>
      <c r="B35" s="96"/>
      <c r="C35" s="96"/>
      <c r="D35" s="99"/>
      <c r="E35" s="96"/>
      <c r="F35" s="96"/>
      <c r="G35" s="96"/>
      <c r="H35" s="19" t="s">
        <v>147</v>
      </c>
      <c r="I35" s="19" t="s">
        <v>148</v>
      </c>
      <c r="J35" s="19" t="s">
        <v>147</v>
      </c>
      <c r="K35" s="19" t="s">
        <v>148</v>
      </c>
      <c r="L35" s="91"/>
      <c r="M35" s="91"/>
      <c r="N35" s="89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F74"/>
  <sheetViews>
    <sheetView workbookViewId="0"/>
  </sheetViews>
  <sheetFormatPr defaultRowHeight="13.2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>
      <c r="A2" s="38" t="s">
        <v>154</v>
      </c>
      <c r="B2" s="39"/>
      <c r="C2" s="39"/>
      <c r="D2" s="39"/>
      <c r="E2" s="39"/>
      <c r="F2" s="39"/>
    </row>
    <row r="3" spans="1:6">
      <c r="A3" t="s">
        <v>155</v>
      </c>
    </row>
    <row r="4" spans="1:6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>
      <c r="D45" s="45"/>
    </row>
    <row r="47" spans="1:6">
      <c r="A47" s="38" t="s">
        <v>212</v>
      </c>
      <c r="B47" s="39"/>
      <c r="C47" s="39"/>
      <c r="D47" s="39"/>
      <c r="E47" s="39"/>
      <c r="F47" s="39"/>
    </row>
    <row r="48" spans="1:6">
      <c r="A48" t="s">
        <v>155</v>
      </c>
    </row>
    <row r="49" spans="1:6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>
      <c r="A62" t="s">
        <v>211</v>
      </c>
      <c r="D62" s="45">
        <v>89</v>
      </c>
    </row>
    <row r="64" spans="1:6">
      <c r="A64" s="46" t="s">
        <v>219</v>
      </c>
      <c r="B64" s="39"/>
      <c r="C64" s="39"/>
      <c r="D64" s="39"/>
      <c r="E64" s="39"/>
      <c r="F64" s="39"/>
    </row>
    <row r="65" spans="1:6">
      <c r="A65" t="s">
        <v>220</v>
      </c>
    </row>
    <row r="66" spans="1:6">
      <c r="A66" t="s">
        <v>221</v>
      </c>
    </row>
    <row r="67" spans="1:6">
      <c r="C67" t="s">
        <v>222</v>
      </c>
    </row>
    <row r="68" spans="1:6">
      <c r="C68" t="s">
        <v>223</v>
      </c>
    </row>
    <row r="69" spans="1:6">
      <c r="C69" t="s">
        <v>280</v>
      </c>
    </row>
    <row r="70" spans="1:6">
      <c r="A70" t="s">
        <v>224</v>
      </c>
    </row>
    <row r="71" spans="1:6">
      <c r="A71" t="s">
        <v>225</v>
      </c>
    </row>
    <row r="72" spans="1:6">
      <c r="A72" t="s">
        <v>226</v>
      </c>
    </row>
    <row r="73" spans="1:6">
      <c r="A73" t="s">
        <v>227</v>
      </c>
    </row>
    <row r="74" spans="1:6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alnikl8@gmail.com</cp:lastModifiedBy>
  <cp:lastPrinted>2004-07-28T07:23:34Z</cp:lastPrinted>
  <dcterms:created xsi:type="dcterms:W3CDTF">2002-01-04T14:46:51Z</dcterms:created>
  <dcterms:modified xsi:type="dcterms:W3CDTF">2019-09-25T03:20:06Z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