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1" i="4" l="1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C83" i="4" l="1"/>
  <c r="C84" i="4"/>
</calcChain>
</file>

<file path=xl/sharedStrings.xml><?xml version="1.0" encoding="utf-8"?>
<sst xmlns="http://schemas.openxmlformats.org/spreadsheetml/2006/main" count="531" uniqueCount="309">
  <si>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</si>
  <si>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</si>
  <si>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</si>
  <si>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</si>
  <si>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</si>
  <si>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</si>
  <si>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</si>
  <si>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</si>
  <si>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</si>
  <si>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</si>
  <si>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</si>
  <si>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</si>
  <si>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</si>
  <si>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</si>
  <si>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</si>
  <si>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</si>
  <si>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</si>
  <si>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</si>
  <si>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</si>
  <si>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</si>
  <si>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</si>
  <si>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</si>
  <si>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</si>
  <si>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</si>
  <si>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</si>
  <si>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</si>
  <si>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</si>
  <si>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</si>
  <si>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</si>
  <si>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</si>
  <si>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</si>
  <si>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</si>
  <si>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</si>
  <si>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</si>
  <si>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</si>
  <si>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</si>
  <si>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</si>
  <si>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</si>
  <si>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</si>
  <si>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</si>
  <si>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</si>
  <si>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</si>
  <si>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</si>
  <si>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</si>
  <si>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</si>
  <si>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</si>
  <si>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</si>
  <si>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</si>
  <si>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</si>
  <si>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</si>
  <si>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</si>
  <si>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</si>
  <si>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</si>
  <si>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</si>
  <si>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</si>
  <si>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</si>
  <si>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</si>
  <si>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</si>
  <si>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</si>
  <si>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</si>
  <si>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</si>
  <si>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</si>
  <si>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</si>
  <si>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</si>
  <si>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</si>
  <si>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</si>
  <si>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</si>
  <si>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</si>
  <si>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</si>
  <si>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</si>
  <si>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</si>
  <si>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</si>
  <si>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</si>
  <si>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</si>
  <si>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</si>
  <si>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</si>
  <si>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</si>
  <si>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</si>
  <si>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</si>
  <si>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</si>
  <si>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</si>
  <si>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</si>
  <si>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</si>
  <si>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</si>
  <si>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</si>
  <si>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</si>
  <si>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</si>
  <si>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</si>
  <si>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</si>
  <si>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</si>
  <si>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</si>
  <si>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</si>
  <si>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</si>
  <si>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</si>
  <si>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</si>
  <si>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</si>
  <si>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</si>
  <si>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</si>
  <si>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</si>
  <si>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</si>
  <si>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</si>
  <si>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</si>
  <si>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</si>
  <si>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</si>
  <si>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</si>
  <si>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</si>
  <si>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</si>
  <si>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</si>
  <si>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</si>
  <si>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</si>
  <si>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</si>
  <si>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</si>
  <si>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</si>
  <si>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</si>
  <si>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</si>
  <si>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</si>
  <si>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</si>
  <si>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</si>
  <si>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</si>
  <si>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</si>
  <si>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</si>
  <si>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</si>
  <si>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</si>
  <si>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</si>
  <si>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</si>
  <si>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</si>
  <si>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</si>
  <si>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</si>
  <si>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</si>
  <si>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</si>
  <si>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</si>
  <si>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</si>
  <si>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</si>
  <si>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</si>
  <si>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</si>
  <si>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</si>
  <si>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</si>
  <si>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</si>
  <si>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</si>
  <si>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</si>
  <si>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</si>
  <si>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</si>
  <si>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</si>
  <si>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</si>
  <si>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</si>
  <si>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</si>
  <si>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</si>
  <si>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</si>
  <si>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</si>
  <si>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</si>
  <si>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</si>
  <si>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</si>
  <si>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</si>
  <si>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</si>
  <si>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</si>
  <si>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</si>
  <si>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</si>
  <si>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</si>
  <si>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</si>
  <si>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</si>
  <si>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</si>
  <si>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</si>
  <si>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</si>
  <si>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</si>
  <si>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</si>
  <si>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</si>
  <si>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</si>
  <si>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</si>
  <si>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</si>
  <si>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</si>
  <si>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</si>
  <si>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</si>
  <si>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</si>
  <si>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</si>
  <si>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</si>
  <si>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</si>
  <si>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</si>
  <si>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</si>
  <si>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</si>
  <si>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</si>
  <si>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</si>
  <si>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</si>
  <si>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</si>
  <si>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</si>
  <si>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</si>
  <si>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</si>
  <si>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</si>
  <si>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</si>
  <si>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</si>
  <si>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</si>
  <si>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</si>
  <si>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</si>
  <si>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</si>
  <si>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</si>
  <si>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</si>
  <si>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</si>
  <si>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</si>
  <si>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</si>
  <si>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</si>
  <si>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</si>
  <si>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</si>
  <si>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</si>
  <si>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</si>
  <si>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</si>
  <si>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</si>
  <si>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</si>
  <si>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</si>
  <si>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</si>
  <si>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</si>
  <si>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</si>
  <si>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</si>
  <si>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</si>
  <si>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</si>
  <si>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</si>
  <si>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</si>
  <si>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</si>
  <si>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</si>
  <si>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</si>
  <si>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</si>
  <si>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</si>
  <si>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</si>
  <si>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</si>
  <si>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</si>
  <si>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</si>
  <si>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</si>
  <si>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</si>
  <si>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</si>
  <si>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</si>
  <si>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</si>
  <si>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</si>
  <si>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</si>
  <si>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</si>
  <si>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</si>
  <si>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</si>
  <si>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</si>
  <si>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</si>
  <si>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</si>
  <si>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</si>
  <si>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</si>
  <si>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</t>
  </si>
  <si>
    <t xml:space="preserve">Антитоксин проти змііної отрути  10мл ( №737 від 04.06.18р) </t>
  </si>
  <si>
    <t>фл   1571.4900</t>
  </si>
  <si>
    <t>^</t>
  </si>
  <si>
    <t xml:space="preserve">Копегус по200мг. по 168 таб.у флаконі( №ГЕП-83 від 13.08. 2018р.) </t>
  </si>
  <si>
    <t>табл   8.6032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</si>
  <si>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</si>
  <si>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</si>
  <si>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 xml:space="preserve">Інтродюсер   №410 від 29.08.18 </t>
  </si>
  <si>
    <t>шт.   411.2100</t>
  </si>
  <si>
    <t xml:space="preserve">Актилізе по 50 мг  №317 від 02 08 2017р. </t>
  </si>
  <si>
    <t>фл   11094.1200</t>
  </si>
  <si>
    <t xml:space="preserve">Ангіографічна  голка №410 від 29.08.2018р. </t>
  </si>
  <si>
    <t>шт.   57.0200</t>
  </si>
  <si>
    <t xml:space="preserve">Гідрофільний провідник  №б/н від 16.08.2018р. </t>
  </si>
  <si>
    <t>шт.   3454.1500</t>
  </si>
  <si>
    <t xml:space="preserve">Катетер  типу HEADHUNTER армований  №410 від 29.08.18р.. </t>
  </si>
  <si>
    <t>шт.   459.4600</t>
  </si>
  <si>
    <t xml:space="preserve">Катетер  типу SIMMONS армований  №410 від 29.08.18р.. </t>
  </si>
  <si>
    <t xml:space="preserve">Клексан 300  по 10 000 анти-Ха Мо/мл №1 (№б/н від 16.08.18р) </t>
  </si>
  <si>
    <t>упак   154.1900</t>
  </si>
  <si>
    <t xml:space="preserve">Плавікс №415 від 29.08.2018р. </t>
  </si>
  <si>
    <t>шт.   12.9200</t>
  </si>
  <si>
    <t xml:space="preserve">Провідник   з тефлоновим покриттям   №410 від 29.08.2018р. </t>
  </si>
  <si>
    <t>шт.   268.1100</t>
  </si>
  <si>
    <t xml:space="preserve">Протез судини в"язаний  біфуркаційний 16х 8мм.50 см №б/н від 16.08.18р.) </t>
  </si>
  <si>
    <t>шт.   15530.8400</t>
  </si>
  <si>
    <t xml:space="preserve">Протез судини в"язаний біфуркаційний InterGard 18 мм 9 мм 50 см IGK 1809 №411 від 29.08.18р.) </t>
  </si>
  <si>
    <t xml:space="preserve">Протез судини в"язаний біфуркаційний InterGard 20мм[10  мм 50 см IGK 2010 №411 від 29.08.18р.) </t>
  </si>
  <si>
    <t xml:space="preserve">Протез судини в"язаний прямий InterGard 10 мм*40 см №411 від 29.08.18р.) </t>
  </si>
  <si>
    <t>шт.   6824.5800</t>
  </si>
  <si>
    <t xml:space="preserve">Протез судини в"язаний прямий InterGard 8 мм*40 см №411 від 29.08.18р.) </t>
  </si>
  <si>
    <t xml:space="preserve">Спіраль для емболізації  Axium 3D,кат.номер QC-4-10-3D  №412 від 29.08.2018р. </t>
  </si>
  <si>
    <t>шт.   7100.2100</t>
  </si>
  <si>
    <t xml:space="preserve">Спіраль для емболізації  Axium Prime Bare 3D,кат.номер АРВ-5-15-3D- SS №412 від 29.08.2018р. </t>
  </si>
  <si>
    <t xml:space="preserve">Спіраль для емболізації №409 від 29.08.2018р. </t>
  </si>
  <si>
    <t xml:space="preserve">Тикагрелол  №б/н від 16.08.2018 р. </t>
  </si>
  <si>
    <t>шт.   15.1700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</si>
  <si>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</si>
  <si>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</si>
  <si>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</si>
  <si>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</si>
  <si>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</si>
  <si>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</si>
  <si>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</si>
  <si>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</si>
  <si>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</si>
  <si>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</si>
  <si>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</si>
  <si>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</si>
  <si>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</si>
  <si>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10.1397</t>
  </si>
  <si>
    <t xml:space="preserve">Міфенакс капсули тверді по 250мг. по 10 капсул у блістері н.№1823 від 03.07.17 </t>
  </si>
  <si>
    <t>капс   2.9864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</si>
  <si>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</si>
  <si>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</si>
  <si>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</si>
  <si>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</si>
  <si>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</si>
  <si>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</si>
  <si>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</si>
  <si>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</si>
  <si>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</si>
  <si>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12.2122</t>
  </si>
  <si>
    <t xml:space="preserve">Такпан капсули 5мг №60 (№П- 7112 від 30.07.2018р.) </t>
  </si>
  <si>
    <t>капс   54.2763</t>
  </si>
  <si>
    <t>1512ЦДСК</t>
  </si>
  <si>
    <t>Залишок на 04.09.2018 (кількість, сума)</t>
  </si>
  <si>
    <t>станом на 04.09.2018р.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</si>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</sst>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7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tabSelected="1" zoomScaleNormal="100" workbookViewId="0">
      <selection activeCell="B4" sqref="B4"/>
    </sheetView>
  </sheetViews>
  <sheetFormatPr defaultRowHeight="12.75" customHeight="1" x14ac:dyDescent="0.25"/>
  <cols>
    <col min="1" max="1" width="5.6640625" customWidth="1"/>
    <col min="2" max="2" width="53.88671875" customWidth="1"/>
    <col min="3" max="3" width="24.6640625" customWidth="1"/>
    <col min="4" max="12" width="9.109375" hidden="1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ht="13.2" x14ac:dyDescent="0.25">
      <c r="C3" s="56"/>
      <c r="L3" s="25"/>
    </row>
    <row r="4" spans="1:12" ht="13.2" x14ac:dyDescent="0.25">
      <c r="B4" s="64" t="s">
        <v>308</v>
      </c>
      <c r="C4" s="58"/>
      <c r="L4" s="25"/>
    </row>
    <row r="5" spans="1:12" ht="17.25" customHeight="1" x14ac:dyDescent="0.35">
      <c r="A5" s="69" t="s">
        <v>307</v>
      </c>
      <c r="B5" s="69"/>
      <c r="C5" s="69"/>
      <c r="L5" s="25"/>
    </row>
    <row r="6" spans="1:12" ht="15.6" x14ac:dyDescent="0.3">
      <c r="A6" s="70"/>
      <c r="B6" s="70"/>
      <c r="C6" s="70"/>
      <c r="L6" s="25"/>
    </row>
    <row r="7" spans="1:12" ht="13.8" thickBot="1" x14ac:dyDescent="0.3">
      <c r="L7" s="25"/>
    </row>
    <row r="8" spans="1:12" ht="40.5" customHeight="1" x14ac:dyDescent="0.25">
      <c r="A8" s="71" t="s">
        <v>214</v>
      </c>
      <c r="B8" s="65" t="s">
        <v>238</v>
      </c>
      <c r="C8" s="67" t="s">
        <v>306</v>
      </c>
      <c r="L8" s="25"/>
    </row>
    <row r="9" spans="1:12" ht="13.8" thickBot="1" x14ac:dyDescent="0.3">
      <c r="A9" s="72"/>
      <c r="B9" s="66"/>
      <c r="C9" s="68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ht="26.4" x14ac:dyDescent="0.25">
      <c r="A11" s="11">
        <v>1</v>
      </c>
      <c r="B11" s="62" t="s">
        <v>240</v>
      </c>
      <c r="C11" s="13">
        <v>43</v>
      </c>
      <c r="D11" s="50" t="e">
        <f>#REF!</f>
        <v>#REF!</v>
      </c>
      <c r="E11" s="15"/>
      <c r="F11" s="16" t="e">
        <f>#REF!</f>
        <v>#REF!</v>
      </c>
      <c r="G11" s="16"/>
      <c r="H11" s="14" t="e">
        <f>#REF!</f>
        <v>#REF!</v>
      </c>
      <c r="I11" s="15"/>
      <c r="J11" s="16">
        <f>C11</f>
        <v>43</v>
      </c>
      <c r="K11" s="15"/>
      <c r="L11" s="52"/>
    </row>
    <row r="12" spans="1:12" ht="13.2" x14ac:dyDescent="0.25">
      <c r="A12" s="17"/>
      <c r="B12" s="18" t="s">
        <v>241</v>
      </c>
      <c r="C12" s="23">
        <v>67574.070000000007</v>
      </c>
      <c r="D12" s="51"/>
      <c r="E12" s="20" t="e">
        <f>#REF!</f>
        <v>#REF!</v>
      </c>
      <c r="F12" s="21"/>
      <c r="G12" s="21" t="e">
        <f>#REF!</f>
        <v>#REF!</v>
      </c>
      <c r="H12" s="19"/>
      <c r="I12" s="20" t="e">
        <f>#REF!</f>
        <v>#REF!</v>
      </c>
      <c r="J12" s="21"/>
      <c r="K12" s="20">
        <f>C12</f>
        <v>67574.070000000007</v>
      </c>
      <c r="L12" s="52"/>
    </row>
    <row r="13" spans="1:12" ht="26.4" x14ac:dyDescent="0.25">
      <c r="A13" s="11">
        <v>1</v>
      </c>
      <c r="B13" s="62" t="s">
        <v>243</v>
      </c>
      <c r="C13" s="13"/>
      <c r="D13" s="50" t="e">
        <f>#REF!</f>
        <v>#REF!</v>
      </c>
      <c r="E13" s="15"/>
      <c r="F13" s="16" t="e">
        <f>#REF!</f>
        <v>#REF!</v>
      </c>
      <c r="G13" s="16"/>
      <c r="H13" s="14" t="e">
        <f>#REF!</f>
        <v>#REF!</v>
      </c>
      <c r="I13" s="15"/>
      <c r="J13" s="16">
        <f>C13</f>
        <v>0</v>
      </c>
      <c r="K13" s="15"/>
      <c r="L13" s="52"/>
    </row>
    <row r="14" spans="1:12" ht="13.2" x14ac:dyDescent="0.25">
      <c r="A14" s="17"/>
      <c r="B14" s="18" t="s">
        <v>244</v>
      </c>
      <c r="C14" s="23">
        <v>0.05</v>
      </c>
      <c r="D14" s="51"/>
      <c r="E14" s="20" t="e">
        <f>#REF!</f>
        <v>#REF!</v>
      </c>
      <c r="F14" s="21"/>
      <c r="G14" s="21" t="e">
        <f>#REF!</f>
        <v>#REF!</v>
      </c>
      <c r="H14" s="19"/>
      <c r="I14" s="20" t="e">
        <f>#REF!</f>
        <v>#REF!</v>
      </c>
      <c r="J14" s="21"/>
      <c r="K14" s="20">
        <f>C14</f>
        <v>0.05</v>
      </c>
      <c r="L14" s="52"/>
    </row>
    <row r="15" spans="1:12" ht="39.6" x14ac:dyDescent="0.25">
      <c r="A15" s="11">
        <v>1</v>
      </c>
      <c r="B15" s="62" t="s">
        <v>245</v>
      </c>
      <c r="C15" s="13">
        <v>1</v>
      </c>
      <c r="D15" s="50" t="e">
        <f>#REF!</f>
        <v>#REF!</v>
      </c>
      <c r="E15" s="15"/>
      <c r="F15" s="16" t="e">
        <f>#REF!</f>
        <v>#REF!</v>
      </c>
      <c r="G15" s="16"/>
      <c r="H15" s="14" t="e">
        <f>#REF!</f>
        <v>#REF!</v>
      </c>
      <c r="I15" s="15"/>
      <c r="J15" s="16">
        <f>C15</f>
        <v>1</v>
      </c>
      <c r="K15" s="15"/>
      <c r="L15" s="52"/>
    </row>
    <row r="16" spans="1:12" ht="13.2" x14ac:dyDescent="0.25">
      <c r="A16" s="17"/>
      <c r="B16" s="18" t="s">
        <v>246</v>
      </c>
      <c r="C16" s="23">
        <v>2032.0200000000002</v>
      </c>
      <c r="D16" s="51"/>
      <c r="E16" s="20" t="e">
        <f>#REF!</f>
        <v>#REF!</v>
      </c>
      <c r="F16" s="21"/>
      <c r="G16" s="21" t="e">
        <f>#REF!</f>
        <v>#REF!</v>
      </c>
      <c r="H16" s="19"/>
      <c r="I16" s="20" t="e">
        <f>#REF!</f>
        <v>#REF!</v>
      </c>
      <c r="J16" s="21"/>
      <c r="K16" s="20">
        <f>C16</f>
        <v>2032.0200000000002</v>
      </c>
      <c r="L16" s="52"/>
    </row>
    <row r="17" spans="1:12" ht="15" hidden="1" customHeight="1" thickBot="1" x14ac:dyDescent="0.3">
      <c r="A17" s="61" t="s">
        <v>239</v>
      </c>
      <c r="B17" s="8"/>
      <c r="C17" s="9"/>
      <c r="L17" s="25" t="s">
        <v>242</v>
      </c>
    </row>
    <row r="18" spans="1:12" ht="13.2" x14ac:dyDescent="0.25">
      <c r="A18" s="11">
        <v>1</v>
      </c>
      <c r="B18" s="62" t="s">
        <v>247</v>
      </c>
      <c r="C18" s="13">
        <v>300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300</v>
      </c>
      <c r="K18" s="15"/>
      <c r="L18" s="52"/>
    </row>
    <row r="19" spans="1:12" ht="13.2" x14ac:dyDescent="0.25">
      <c r="A19" s="17"/>
      <c r="B19" s="18" t="s">
        <v>248</v>
      </c>
      <c r="C19" s="23">
        <v>123363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123363</v>
      </c>
      <c r="L19" s="52"/>
    </row>
    <row r="20" spans="1:12" ht="13.2" x14ac:dyDescent="0.25">
      <c r="A20" s="11">
        <v>2</v>
      </c>
      <c r="B20" s="62" t="s">
        <v>249</v>
      </c>
      <c r="C20" s="13">
        <v>2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2</v>
      </c>
      <c r="K20" s="15"/>
      <c r="L20" s="52"/>
    </row>
    <row r="21" spans="1:12" ht="13.2" x14ac:dyDescent="0.25">
      <c r="A21" s="17"/>
      <c r="B21" s="18" t="s">
        <v>250</v>
      </c>
      <c r="C21" s="23">
        <v>22188.240000000002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22188.240000000002</v>
      </c>
      <c r="L21" s="52"/>
    </row>
    <row r="22" spans="1:12" ht="13.2" x14ac:dyDescent="0.25">
      <c r="A22" s="11">
        <v>3</v>
      </c>
      <c r="B22" s="62" t="s">
        <v>251</v>
      </c>
      <c r="C22" s="13">
        <v>100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100</v>
      </c>
      <c r="K22" s="15"/>
      <c r="L22" s="52"/>
    </row>
    <row r="23" spans="1:12" ht="13.2" x14ac:dyDescent="0.25">
      <c r="A23" s="17"/>
      <c r="B23" s="18" t="s">
        <v>252</v>
      </c>
      <c r="C23" s="23">
        <v>5702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5702</v>
      </c>
      <c r="L23" s="52"/>
    </row>
    <row r="24" spans="1:12" ht="13.2" x14ac:dyDescent="0.25">
      <c r="A24" s="11">
        <v>4</v>
      </c>
      <c r="B24" s="62" t="s">
        <v>253</v>
      </c>
      <c r="C24" s="13">
        <v>1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1</v>
      </c>
      <c r="K24" s="15"/>
      <c r="L24" s="52"/>
    </row>
    <row r="25" spans="1:12" ht="13.2" x14ac:dyDescent="0.25">
      <c r="A25" s="17"/>
      <c r="B25" s="18" t="s">
        <v>254</v>
      </c>
      <c r="C25" s="23">
        <v>3454.15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3454.15</v>
      </c>
      <c r="L25" s="52"/>
    </row>
    <row r="26" spans="1:12" ht="26.4" x14ac:dyDescent="0.25">
      <c r="A26" s="11">
        <v>5</v>
      </c>
      <c r="B26" s="62" t="s">
        <v>255</v>
      </c>
      <c r="C26" s="13">
        <v>66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66</v>
      </c>
      <c r="K26" s="15"/>
      <c r="L26" s="52"/>
    </row>
    <row r="27" spans="1:12" ht="13.2" x14ac:dyDescent="0.25">
      <c r="A27" s="17"/>
      <c r="B27" s="18" t="s">
        <v>256</v>
      </c>
      <c r="C27" s="23">
        <v>30324.36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30324.36</v>
      </c>
      <c r="L27" s="52"/>
    </row>
    <row r="28" spans="1:12" ht="13.2" x14ac:dyDescent="0.25">
      <c r="A28" s="11">
        <v>6</v>
      </c>
      <c r="B28" s="62" t="s">
        <v>257</v>
      </c>
      <c r="C28" s="13">
        <v>34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34</v>
      </c>
      <c r="K28" s="15"/>
      <c r="L28" s="52"/>
    </row>
    <row r="29" spans="1:12" ht="13.2" x14ac:dyDescent="0.25">
      <c r="A29" s="17"/>
      <c r="B29" s="18" t="s">
        <v>256</v>
      </c>
      <c r="C29" s="23">
        <v>15621.640000000001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15621.640000000001</v>
      </c>
      <c r="L29" s="52"/>
    </row>
    <row r="30" spans="1:12" ht="26.4" x14ac:dyDescent="0.25">
      <c r="A30" s="11">
        <v>7</v>
      </c>
      <c r="B30" s="62" t="s">
        <v>258</v>
      </c>
      <c r="C30" s="13">
        <v>350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350</v>
      </c>
      <c r="K30" s="15"/>
      <c r="L30" s="52"/>
    </row>
    <row r="31" spans="1:12" ht="13.2" x14ac:dyDescent="0.25">
      <c r="A31" s="17"/>
      <c r="B31" s="18" t="s">
        <v>259</v>
      </c>
      <c r="C31" s="23">
        <v>53966.5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53966.5</v>
      </c>
      <c r="L31" s="52"/>
    </row>
    <row r="32" spans="1:12" ht="13.2" x14ac:dyDescent="0.25">
      <c r="A32" s="11">
        <v>8</v>
      </c>
      <c r="B32" s="62" t="s">
        <v>260</v>
      </c>
      <c r="C32" s="13">
        <v>20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20</v>
      </c>
      <c r="K32" s="15"/>
      <c r="L32" s="52"/>
    </row>
    <row r="33" spans="1:12" ht="13.2" x14ac:dyDescent="0.25">
      <c r="A33" s="17"/>
      <c r="B33" s="18" t="s">
        <v>261</v>
      </c>
      <c r="C33" s="23">
        <v>258.40000000000003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258.40000000000003</v>
      </c>
      <c r="L33" s="52"/>
    </row>
    <row r="34" spans="1:12" ht="26.4" x14ac:dyDescent="0.25">
      <c r="A34" s="11">
        <v>9</v>
      </c>
      <c r="B34" s="62" t="s">
        <v>262</v>
      </c>
      <c r="C34" s="13">
        <v>100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100</v>
      </c>
      <c r="K34" s="15"/>
      <c r="L34" s="52"/>
    </row>
    <row r="35" spans="1:12" ht="13.2" x14ac:dyDescent="0.25">
      <c r="A35" s="17"/>
      <c r="B35" s="18" t="s">
        <v>263</v>
      </c>
      <c r="C35" s="23">
        <v>26811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26811</v>
      </c>
      <c r="L35" s="52"/>
    </row>
    <row r="36" spans="1:12" ht="26.4" x14ac:dyDescent="0.25">
      <c r="A36" s="11">
        <v>10</v>
      </c>
      <c r="B36" s="62" t="s">
        <v>264</v>
      </c>
      <c r="C36" s="13">
        <v>1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1</v>
      </c>
      <c r="K36" s="15"/>
      <c r="L36" s="52"/>
    </row>
    <row r="37" spans="1:12" ht="13.2" x14ac:dyDescent="0.25">
      <c r="A37" s="17"/>
      <c r="B37" s="18" t="s">
        <v>265</v>
      </c>
      <c r="C37" s="23">
        <v>15530.84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15530.84</v>
      </c>
      <c r="L37" s="52"/>
    </row>
    <row r="38" spans="1:12" ht="26.4" x14ac:dyDescent="0.25">
      <c r="A38" s="11">
        <v>11</v>
      </c>
      <c r="B38" s="62" t="s">
        <v>266</v>
      </c>
      <c r="C38" s="13">
        <v>1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1</v>
      </c>
      <c r="K38" s="15"/>
      <c r="L38" s="52"/>
    </row>
    <row r="39" spans="1:12" ht="13.2" x14ac:dyDescent="0.25">
      <c r="A39" s="17"/>
      <c r="B39" s="18" t="s">
        <v>265</v>
      </c>
      <c r="C39" s="23">
        <v>15530.84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15530.84</v>
      </c>
      <c r="L39" s="52"/>
    </row>
    <row r="40" spans="1:12" ht="26.4" x14ac:dyDescent="0.25">
      <c r="A40" s="11">
        <v>12</v>
      </c>
      <c r="B40" s="62" t="s">
        <v>267</v>
      </c>
      <c r="C40" s="13">
        <v>1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1</v>
      </c>
      <c r="K40" s="15"/>
      <c r="L40" s="52"/>
    </row>
    <row r="41" spans="1:12" ht="13.2" x14ac:dyDescent="0.25">
      <c r="A41" s="17"/>
      <c r="B41" s="18" t="s">
        <v>265</v>
      </c>
      <c r="C41" s="23">
        <v>15530.84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15530.84</v>
      </c>
      <c r="L41" s="52"/>
    </row>
    <row r="42" spans="1:12" ht="26.4" x14ac:dyDescent="0.25">
      <c r="A42" s="11">
        <v>13</v>
      </c>
      <c r="B42" s="62" t="s">
        <v>268</v>
      </c>
      <c r="C42" s="13">
        <v>1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1</v>
      </c>
      <c r="K42" s="15"/>
      <c r="L42" s="52"/>
    </row>
    <row r="43" spans="1:12" ht="13.2" x14ac:dyDescent="0.25">
      <c r="A43" s="17"/>
      <c r="B43" s="18" t="s">
        <v>269</v>
      </c>
      <c r="C43" s="23">
        <v>6824.58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6824.58</v>
      </c>
      <c r="L43" s="52"/>
    </row>
    <row r="44" spans="1:12" ht="26.4" x14ac:dyDescent="0.25">
      <c r="A44" s="11">
        <v>14</v>
      </c>
      <c r="B44" s="62" t="s">
        <v>270</v>
      </c>
      <c r="C44" s="13">
        <v>2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2</v>
      </c>
      <c r="K44" s="15"/>
      <c r="L44" s="52"/>
    </row>
    <row r="45" spans="1:12" ht="13.2" x14ac:dyDescent="0.25">
      <c r="A45" s="17"/>
      <c r="B45" s="18" t="s">
        <v>269</v>
      </c>
      <c r="C45" s="23">
        <v>13649.16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13649.16</v>
      </c>
      <c r="L45" s="52"/>
    </row>
    <row r="46" spans="1:12" ht="26.4" x14ac:dyDescent="0.25">
      <c r="A46" s="11">
        <v>15</v>
      </c>
      <c r="B46" s="62" t="s">
        <v>271</v>
      </c>
      <c r="C46" s="13">
        <v>1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1</v>
      </c>
      <c r="K46" s="15"/>
      <c r="L46" s="52"/>
    </row>
    <row r="47" spans="1:12" ht="13.2" x14ac:dyDescent="0.25">
      <c r="A47" s="17"/>
      <c r="B47" s="18" t="s">
        <v>272</v>
      </c>
      <c r="C47" s="23">
        <v>7100.21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7100.21</v>
      </c>
      <c r="L47" s="52"/>
    </row>
    <row r="48" spans="1:12" ht="26.4" x14ac:dyDescent="0.25">
      <c r="A48" s="11">
        <v>16</v>
      </c>
      <c r="B48" s="62" t="s">
        <v>273</v>
      </c>
      <c r="C48" s="13">
        <v>1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1</v>
      </c>
      <c r="K48" s="15"/>
      <c r="L48" s="52"/>
    </row>
    <row r="49" spans="1:12" ht="13.2" x14ac:dyDescent="0.25">
      <c r="A49" s="17"/>
      <c r="B49" s="18" t="s">
        <v>272</v>
      </c>
      <c r="C49" s="23">
        <v>7100.21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7100.21</v>
      </c>
      <c r="L49" s="52"/>
    </row>
    <row r="50" spans="1:12" ht="13.2" x14ac:dyDescent="0.25">
      <c r="A50" s="11">
        <v>17</v>
      </c>
      <c r="B50" s="62" t="s">
        <v>274</v>
      </c>
      <c r="C50" s="13">
        <v>1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1</v>
      </c>
      <c r="K50" s="15"/>
      <c r="L50" s="52"/>
    </row>
    <row r="51" spans="1:12" ht="13.2" x14ac:dyDescent="0.25">
      <c r="A51" s="17"/>
      <c r="B51" s="18" t="s">
        <v>272</v>
      </c>
      <c r="C51" s="23">
        <v>7100.21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7100.21</v>
      </c>
      <c r="L51" s="52"/>
    </row>
    <row r="52" spans="1:12" ht="13.2" x14ac:dyDescent="0.25">
      <c r="A52" s="11">
        <v>18</v>
      </c>
      <c r="B52" s="62" t="s">
        <v>275</v>
      </c>
      <c r="C52" s="13">
        <v>56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56</v>
      </c>
      <c r="K52" s="15"/>
      <c r="L52" s="52"/>
    </row>
    <row r="53" spans="1:12" ht="13.2" x14ac:dyDescent="0.25">
      <c r="A53" s="17"/>
      <c r="B53" s="18" t="s">
        <v>276</v>
      </c>
      <c r="C53" s="23">
        <v>849.5200000000001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849.5200000000001</v>
      </c>
      <c r="L53" s="52"/>
    </row>
    <row r="54" spans="1:12" ht="15" hidden="1" customHeight="1" thickBot="1" x14ac:dyDescent="0.3">
      <c r="A54" s="61" t="s">
        <v>239</v>
      </c>
      <c r="B54" s="8"/>
      <c r="C54" s="9"/>
      <c r="L54" s="25" t="s">
        <v>242</v>
      </c>
    </row>
    <row r="55" spans="1:12" ht="13.2" x14ac:dyDescent="0.25">
      <c r="A55" s="11">
        <v>1</v>
      </c>
      <c r="B55" s="62" t="s">
        <v>277</v>
      </c>
      <c r="C55" s="13">
        <v>250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250</v>
      </c>
      <c r="K55" s="15"/>
      <c r="L55" s="52"/>
    </row>
    <row r="56" spans="1:12" ht="13.2" x14ac:dyDescent="0.25">
      <c r="A56" s="17"/>
      <c r="B56" s="18" t="s">
        <v>278</v>
      </c>
      <c r="C56" s="23">
        <v>3926.25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3926.25</v>
      </c>
      <c r="L56" s="52"/>
    </row>
    <row r="57" spans="1:12" ht="13.2" x14ac:dyDescent="0.25">
      <c r="A57" s="11">
        <v>2</v>
      </c>
      <c r="B57" s="62" t="s">
        <v>279</v>
      </c>
      <c r="C57" s="13">
        <v>300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300</v>
      </c>
      <c r="K57" s="15"/>
      <c r="L57" s="52"/>
    </row>
    <row r="58" spans="1:12" ht="13.2" x14ac:dyDescent="0.25">
      <c r="A58" s="17"/>
      <c r="B58" s="18" t="s">
        <v>280</v>
      </c>
      <c r="C58" s="23">
        <v>1556.64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1556.64</v>
      </c>
      <c r="L58" s="52"/>
    </row>
    <row r="59" spans="1:12" ht="13.2" x14ac:dyDescent="0.25">
      <c r="A59" s="11">
        <v>3</v>
      </c>
      <c r="B59" s="62" t="s">
        <v>281</v>
      </c>
      <c r="C59" s="13">
        <v>1050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1050</v>
      </c>
      <c r="K59" s="15"/>
      <c r="L59" s="52"/>
    </row>
    <row r="60" spans="1:12" ht="13.2" x14ac:dyDescent="0.25">
      <c r="A60" s="17"/>
      <c r="B60" s="18" t="s">
        <v>282</v>
      </c>
      <c r="C60" s="23">
        <v>5718.09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5718.09</v>
      </c>
      <c r="L60" s="52"/>
    </row>
    <row r="61" spans="1:12" ht="13.2" x14ac:dyDescent="0.25">
      <c r="A61" s="11">
        <v>4</v>
      </c>
      <c r="B61" s="62" t="s">
        <v>283</v>
      </c>
      <c r="C61" s="13">
        <v>300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300</v>
      </c>
      <c r="K61" s="15"/>
      <c r="L61" s="52"/>
    </row>
    <row r="62" spans="1:12" ht="13.2" x14ac:dyDescent="0.25">
      <c r="A62" s="17"/>
      <c r="B62" s="18" t="s">
        <v>284</v>
      </c>
      <c r="C62" s="23">
        <v>2463.6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2463.6</v>
      </c>
      <c r="L62" s="52"/>
    </row>
    <row r="63" spans="1:12" ht="13.2" x14ac:dyDescent="0.25">
      <c r="A63" s="11">
        <v>5</v>
      </c>
      <c r="B63" s="62" t="s">
        <v>285</v>
      </c>
      <c r="C63" s="13">
        <v>1900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1900</v>
      </c>
      <c r="K63" s="15"/>
      <c r="L63" s="52"/>
    </row>
    <row r="64" spans="1:12" ht="13.2" x14ac:dyDescent="0.25">
      <c r="A64" s="17"/>
      <c r="B64" s="18" t="s">
        <v>286</v>
      </c>
      <c r="C64" s="23">
        <v>16375.720000000001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16375.720000000001</v>
      </c>
      <c r="L64" s="52"/>
    </row>
    <row r="65" spans="1:12" ht="26.4" x14ac:dyDescent="0.25">
      <c r="A65" s="11">
        <v>6</v>
      </c>
      <c r="B65" s="62" t="s">
        <v>287</v>
      </c>
      <c r="C65" s="13">
        <v>30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30</v>
      </c>
      <c r="K65" s="15"/>
      <c r="L65" s="52"/>
    </row>
    <row r="66" spans="1:12" ht="13.2" x14ac:dyDescent="0.25">
      <c r="A66" s="17"/>
      <c r="B66" s="18" t="s">
        <v>288</v>
      </c>
      <c r="C66" s="23">
        <v>34780.200000000004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34780.200000000004</v>
      </c>
      <c r="L66" s="52"/>
    </row>
    <row r="67" spans="1:12" ht="26.4" x14ac:dyDescent="0.25">
      <c r="A67" s="11">
        <v>7</v>
      </c>
      <c r="B67" s="62" t="s">
        <v>289</v>
      </c>
      <c r="C67" s="13">
        <v>18240</v>
      </c>
      <c r="D67" s="50" t="e">
        <f>#REF!</f>
        <v>#REF!</v>
      </c>
      <c r="E67" s="15"/>
      <c r="F67" s="16" t="e">
        <f>#REF!</f>
        <v>#REF!</v>
      </c>
      <c r="G67" s="16"/>
      <c r="H67" s="14" t="e">
        <f>#REF!</f>
        <v>#REF!</v>
      </c>
      <c r="I67" s="15"/>
      <c r="J67" s="16">
        <f>C67</f>
        <v>18240</v>
      </c>
      <c r="K67" s="15"/>
      <c r="L67" s="52"/>
    </row>
    <row r="68" spans="1:12" ht="13.2" x14ac:dyDescent="0.25">
      <c r="A68" s="17"/>
      <c r="B68" s="18" t="s">
        <v>290</v>
      </c>
      <c r="C68" s="23">
        <v>184947.52000000002</v>
      </c>
      <c r="D68" s="51"/>
      <c r="E68" s="20" t="e">
        <f>#REF!</f>
        <v>#REF!</v>
      </c>
      <c r="F68" s="21"/>
      <c r="G68" s="21" t="e">
        <f>#REF!</f>
        <v>#REF!</v>
      </c>
      <c r="H68" s="19"/>
      <c r="I68" s="20" t="e">
        <f>#REF!</f>
        <v>#REF!</v>
      </c>
      <c r="J68" s="21"/>
      <c r="K68" s="20">
        <f>C68</f>
        <v>184947.52000000002</v>
      </c>
      <c r="L68" s="52"/>
    </row>
    <row r="69" spans="1:12" ht="26.4" x14ac:dyDescent="0.25">
      <c r="A69" s="11">
        <v>8</v>
      </c>
      <c r="B69" s="62" t="s">
        <v>291</v>
      </c>
      <c r="C69" s="13">
        <v>1200</v>
      </c>
      <c r="D69" s="50" t="e">
        <f>#REF!</f>
        <v>#REF!</v>
      </c>
      <c r="E69" s="15"/>
      <c r="F69" s="16" t="e">
        <f>#REF!</f>
        <v>#REF!</v>
      </c>
      <c r="G69" s="16"/>
      <c r="H69" s="14" t="e">
        <f>#REF!</f>
        <v>#REF!</v>
      </c>
      <c r="I69" s="15"/>
      <c r="J69" s="16">
        <f>C69</f>
        <v>1200</v>
      </c>
      <c r="K69" s="15"/>
      <c r="L69" s="52"/>
    </row>
    <row r="70" spans="1:12" ht="13.2" x14ac:dyDescent="0.25">
      <c r="A70" s="17"/>
      <c r="B70" s="18" t="s">
        <v>292</v>
      </c>
      <c r="C70" s="23">
        <v>3583.6600000000003</v>
      </c>
      <c r="D70" s="51"/>
      <c r="E70" s="20" t="e">
        <f>#REF!</f>
        <v>#REF!</v>
      </c>
      <c r="F70" s="21"/>
      <c r="G70" s="21" t="e">
        <f>#REF!</f>
        <v>#REF!</v>
      </c>
      <c r="H70" s="19"/>
      <c r="I70" s="20" t="e">
        <f>#REF!</f>
        <v>#REF!</v>
      </c>
      <c r="J70" s="21"/>
      <c r="K70" s="20">
        <f>C70</f>
        <v>3583.6600000000003</v>
      </c>
      <c r="L70" s="52"/>
    </row>
    <row r="71" spans="1:12" ht="13.2" x14ac:dyDescent="0.25">
      <c r="A71" s="11">
        <v>9</v>
      </c>
      <c r="B71" s="62" t="s">
        <v>293</v>
      </c>
      <c r="C71" s="13">
        <v>6117</v>
      </c>
      <c r="D71" s="50" t="e">
        <f>#REF!</f>
        <v>#REF!</v>
      </c>
      <c r="E71" s="15"/>
      <c r="F71" s="16" t="e">
        <f>#REF!</f>
        <v>#REF!</v>
      </c>
      <c r="G71" s="16"/>
      <c r="H71" s="14" t="e">
        <f>#REF!</f>
        <v>#REF!</v>
      </c>
      <c r="I71" s="15"/>
      <c r="J71" s="16">
        <f>C71</f>
        <v>6117</v>
      </c>
      <c r="K71" s="15"/>
      <c r="L71" s="52"/>
    </row>
    <row r="72" spans="1:12" ht="13.2" x14ac:dyDescent="0.25">
      <c r="A72" s="17"/>
      <c r="B72" s="18" t="s">
        <v>294</v>
      </c>
      <c r="C72" s="23">
        <v>78401.59</v>
      </c>
      <c r="D72" s="51"/>
      <c r="E72" s="20" t="e">
        <f>#REF!</f>
        <v>#REF!</v>
      </c>
      <c r="F72" s="21"/>
      <c r="G72" s="21" t="e">
        <f>#REF!</f>
        <v>#REF!</v>
      </c>
      <c r="H72" s="19"/>
      <c r="I72" s="20" t="e">
        <f>#REF!</f>
        <v>#REF!</v>
      </c>
      <c r="J72" s="21"/>
      <c r="K72" s="20">
        <f>C72</f>
        <v>78401.59</v>
      </c>
      <c r="L72" s="52"/>
    </row>
    <row r="73" spans="1:12" ht="13.2" x14ac:dyDescent="0.25">
      <c r="A73" s="11">
        <v>10</v>
      </c>
      <c r="B73" s="62" t="s">
        <v>295</v>
      </c>
      <c r="C73" s="13">
        <v>2475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2475</v>
      </c>
      <c r="K73" s="15"/>
      <c r="L73" s="52"/>
    </row>
    <row r="74" spans="1:12" ht="13.2" x14ac:dyDescent="0.25">
      <c r="A74" s="17"/>
      <c r="B74" s="18" t="s">
        <v>296</v>
      </c>
      <c r="C74" s="23">
        <v>140987.96000000002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140987.96000000002</v>
      </c>
      <c r="L74" s="52"/>
    </row>
    <row r="75" spans="1:12" ht="13.2" x14ac:dyDescent="0.25">
      <c r="A75" s="11">
        <v>11</v>
      </c>
      <c r="B75" s="62" t="s">
        <v>297</v>
      </c>
      <c r="C75" s="13">
        <v>120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120</v>
      </c>
      <c r="K75" s="15"/>
      <c r="L75" s="52"/>
    </row>
    <row r="76" spans="1:12" ht="13.2" x14ac:dyDescent="0.25">
      <c r="A76" s="17"/>
      <c r="B76" s="18" t="s">
        <v>298</v>
      </c>
      <c r="C76" s="23">
        <v>716.44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716.44</v>
      </c>
      <c r="L76" s="52"/>
    </row>
    <row r="77" spans="1:12" ht="13.2" x14ac:dyDescent="0.25">
      <c r="A77" s="11">
        <v>12</v>
      </c>
      <c r="B77" s="62" t="s">
        <v>299</v>
      </c>
      <c r="C77" s="13">
        <v>236</v>
      </c>
      <c r="D77" s="50" t="e">
        <f>#REF!</f>
        <v>#REF!</v>
      </c>
      <c r="E77" s="15"/>
      <c r="F77" s="16" t="e">
        <f>#REF!</f>
        <v>#REF!</v>
      </c>
      <c r="G77" s="16"/>
      <c r="H77" s="14" t="e">
        <f>#REF!</f>
        <v>#REF!</v>
      </c>
      <c r="I77" s="15"/>
      <c r="J77" s="16">
        <f>C77</f>
        <v>236</v>
      </c>
      <c r="K77" s="15"/>
      <c r="L77" s="52"/>
    </row>
    <row r="78" spans="1:12" ht="13.2" x14ac:dyDescent="0.25">
      <c r="A78" s="17"/>
      <c r="B78" s="18" t="s">
        <v>300</v>
      </c>
      <c r="C78" s="23">
        <v>1478.8200000000002</v>
      </c>
      <c r="D78" s="51"/>
      <c r="E78" s="20" t="e">
        <f>#REF!</f>
        <v>#REF!</v>
      </c>
      <c r="F78" s="21"/>
      <c r="G78" s="21" t="e">
        <f>#REF!</f>
        <v>#REF!</v>
      </c>
      <c r="H78" s="19"/>
      <c r="I78" s="20" t="e">
        <f>#REF!</f>
        <v>#REF!</v>
      </c>
      <c r="J78" s="21"/>
      <c r="K78" s="20">
        <f>C78</f>
        <v>1478.8200000000002</v>
      </c>
      <c r="L78" s="52"/>
    </row>
    <row r="79" spans="1:12" ht="13.2" x14ac:dyDescent="0.25">
      <c r="A79" s="11">
        <v>13</v>
      </c>
      <c r="B79" s="62" t="s">
        <v>301</v>
      </c>
      <c r="C79" s="13">
        <v>1380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1380</v>
      </c>
      <c r="K79" s="15"/>
      <c r="L79" s="52"/>
    </row>
    <row r="80" spans="1:12" ht="13.2" x14ac:dyDescent="0.25">
      <c r="A80" s="17"/>
      <c r="B80" s="18" t="s">
        <v>302</v>
      </c>
      <c r="C80" s="23">
        <v>16852.79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16852.79</v>
      </c>
      <c r="L80" s="52"/>
    </row>
    <row r="81" spans="1:12" ht="13.2" x14ac:dyDescent="0.25">
      <c r="A81" s="11">
        <v>14</v>
      </c>
      <c r="B81" s="62" t="s">
        <v>303</v>
      </c>
      <c r="C81" s="13">
        <v>600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600</v>
      </c>
      <c r="K81" s="15"/>
      <c r="L81" s="52"/>
    </row>
    <row r="82" spans="1:12" ht="13.8" thickBot="1" x14ac:dyDescent="0.3">
      <c r="A82" s="17"/>
      <c r="B82" s="18" t="s">
        <v>304</v>
      </c>
      <c r="C82" s="23">
        <v>32565.800000000003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32565.800000000003</v>
      </c>
      <c r="L82" s="52"/>
    </row>
    <row r="83" spans="1:12" s="25" customFormat="1" ht="13.2" x14ac:dyDescent="0.25">
      <c r="A83" s="27"/>
      <c r="B83" s="28" t="s">
        <v>215</v>
      </c>
      <c r="C83" s="35">
        <f>SUM(Лист1!J8:J82)</f>
        <v>35280</v>
      </c>
    </row>
    <row r="84" spans="1:12" s="25" customFormat="1" ht="13.8" thickBot="1" x14ac:dyDescent="0.3">
      <c r="A84" s="29"/>
      <c r="B84" s="63" t="s">
        <v>305</v>
      </c>
      <c r="C84" s="33">
        <f>SUM(Лист1!K8:K82)</f>
        <v>964866.92000000027</v>
      </c>
    </row>
    <row r="85" spans="1:12" s="25" customFormat="1" ht="13.2" x14ac:dyDescent="0.25"/>
    <row r="86" spans="1:12" ht="13.2" x14ac:dyDescent="0.25">
      <c r="L86" s="25"/>
    </row>
    <row r="87" spans="1:12" ht="13.2" x14ac:dyDescent="0.25">
      <c r="L87" s="25"/>
    </row>
    <row r="88" spans="1:12" ht="13.2" x14ac:dyDescent="0.25">
      <c r="L88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3" t="s">
        <v>234</v>
      </c>
      <c r="F1" s="74"/>
    </row>
    <row r="2" spans="1:15" ht="37.5" customHeight="1" x14ac:dyDescent="0.25">
      <c r="E2" s="78" t="s">
        <v>236</v>
      </c>
      <c r="F2" s="79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5" t="s">
        <v>202</v>
      </c>
      <c r="B5" s="75"/>
      <c r="C5" s="75"/>
      <c r="D5" s="75"/>
      <c r="E5" s="75"/>
      <c r="F5" s="75"/>
    </row>
    <row r="6" spans="1:15" ht="15.6" x14ac:dyDescent="0.3">
      <c r="A6" s="70"/>
      <c r="B6" s="70"/>
      <c r="C6" s="70"/>
      <c r="D6" s="70"/>
      <c r="E6" s="70"/>
      <c r="F6" s="70"/>
    </row>
    <row r="8" spans="1:15" ht="13.8" thickBot="1" x14ac:dyDescent="0.3"/>
    <row r="9" spans="1:15" ht="40.5" customHeight="1" x14ac:dyDescent="0.25">
      <c r="A9" s="71" t="s">
        <v>214</v>
      </c>
      <c r="B9" s="65"/>
      <c r="C9" s="65"/>
      <c r="D9" s="76" t="s">
        <v>203</v>
      </c>
      <c r="E9" s="77"/>
      <c r="F9" s="67"/>
    </row>
    <row r="10" spans="1:15" ht="13.8" thickBot="1" x14ac:dyDescent="0.3">
      <c r="A10" s="72"/>
      <c r="B10" s="66"/>
      <c r="C10" s="66"/>
      <c r="D10" s="7" t="s">
        <v>3</v>
      </c>
      <c r="E10" s="7" t="s">
        <v>4</v>
      </c>
      <c r="F10" s="68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2018-09-06T12:46:24Z</cp:lastPrinted>
  <dcterms:created xsi:type="dcterms:W3CDTF">2002-01-04T14:46:51Z</dcterms:created>
  <dcterms:modified xsi:type="dcterms:W3CDTF">2018-09-07T08:17:08Z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