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7496" windowHeight="110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40</definedName>
    <definedName name="MPageCount">41</definedName>
    <definedName name="MPageRange" hidden="1">Лист1!$A$818:$A$825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I622" i="4" l="1"/>
  <c r="J622" i="4"/>
  <c r="K622" i="4"/>
  <c r="L622" i="4"/>
  <c r="M622" i="4"/>
  <c r="N622" i="4"/>
  <c r="O622" i="4"/>
  <c r="P622" i="4"/>
  <c r="I623" i="4"/>
  <c r="J623" i="4"/>
  <c r="K623" i="4"/>
  <c r="L623" i="4"/>
  <c r="M623" i="4"/>
  <c r="N623" i="4"/>
  <c r="O623" i="4"/>
  <c r="P623" i="4"/>
  <c r="I624" i="4"/>
  <c r="J624" i="4"/>
  <c r="K624" i="4"/>
  <c r="L624" i="4"/>
  <c r="M624" i="4"/>
  <c r="N624" i="4"/>
  <c r="O624" i="4"/>
  <c r="P624" i="4"/>
  <c r="I625" i="4"/>
  <c r="J625" i="4"/>
  <c r="K625" i="4"/>
  <c r="L625" i="4"/>
  <c r="M625" i="4"/>
  <c r="N625" i="4"/>
  <c r="O625" i="4"/>
  <c r="P625" i="4"/>
  <c r="I626" i="4"/>
  <c r="J626" i="4"/>
  <c r="K626" i="4"/>
  <c r="L626" i="4"/>
  <c r="M626" i="4"/>
  <c r="N626" i="4"/>
  <c r="O626" i="4"/>
  <c r="P626" i="4"/>
  <c r="I627" i="4"/>
  <c r="J627" i="4"/>
  <c r="K627" i="4"/>
  <c r="L627" i="4"/>
  <c r="M627" i="4"/>
  <c r="N627" i="4"/>
  <c r="O627" i="4"/>
  <c r="P627" i="4"/>
  <c r="I628" i="4"/>
  <c r="J628" i="4"/>
  <c r="K628" i="4"/>
  <c r="L628" i="4"/>
  <c r="M628" i="4"/>
  <c r="N628" i="4"/>
  <c r="O628" i="4"/>
  <c r="P628" i="4"/>
  <c r="I629" i="4"/>
  <c r="J629" i="4"/>
  <c r="K629" i="4"/>
  <c r="L629" i="4"/>
  <c r="M629" i="4"/>
  <c r="N629" i="4"/>
  <c r="O629" i="4"/>
  <c r="P629" i="4"/>
  <c r="I630" i="4"/>
  <c r="J630" i="4"/>
  <c r="K630" i="4"/>
  <c r="L630" i="4"/>
  <c r="M630" i="4"/>
  <c r="N630" i="4"/>
  <c r="O630" i="4"/>
  <c r="P630" i="4"/>
  <c r="I631" i="4"/>
  <c r="J631" i="4"/>
  <c r="K631" i="4"/>
  <c r="L631" i="4"/>
  <c r="M631" i="4"/>
  <c r="N631" i="4"/>
  <c r="O631" i="4"/>
  <c r="P631" i="4"/>
  <c r="I632" i="4"/>
  <c r="J632" i="4"/>
  <c r="K632" i="4"/>
  <c r="L632" i="4"/>
  <c r="M632" i="4"/>
  <c r="N632" i="4"/>
  <c r="O632" i="4"/>
  <c r="P632" i="4"/>
  <c r="I633" i="4"/>
  <c r="J633" i="4"/>
  <c r="K633" i="4"/>
  <c r="L633" i="4"/>
  <c r="M633" i="4"/>
  <c r="N633" i="4"/>
  <c r="O633" i="4"/>
  <c r="P633" i="4"/>
  <c r="I634" i="4"/>
  <c r="J634" i="4"/>
  <c r="K634" i="4"/>
  <c r="L634" i="4"/>
  <c r="M634" i="4"/>
  <c r="N634" i="4"/>
  <c r="O634" i="4"/>
  <c r="P634" i="4"/>
  <c r="I635" i="4"/>
  <c r="J635" i="4"/>
  <c r="K635" i="4"/>
  <c r="L635" i="4"/>
  <c r="M635" i="4"/>
  <c r="N635" i="4"/>
  <c r="O635" i="4"/>
  <c r="P635" i="4"/>
  <c r="I636" i="4"/>
  <c r="J636" i="4"/>
  <c r="K636" i="4"/>
  <c r="L636" i="4"/>
  <c r="M636" i="4"/>
  <c r="N636" i="4"/>
  <c r="O636" i="4"/>
  <c r="P636" i="4"/>
  <c r="I637" i="4"/>
  <c r="J637" i="4"/>
  <c r="K637" i="4"/>
  <c r="L637" i="4"/>
  <c r="M637" i="4"/>
  <c r="N637" i="4"/>
  <c r="O637" i="4"/>
  <c r="P637" i="4"/>
  <c r="I638" i="4"/>
  <c r="J638" i="4"/>
  <c r="K638" i="4"/>
  <c r="L638" i="4"/>
  <c r="M638" i="4"/>
  <c r="N638" i="4"/>
  <c r="O638" i="4"/>
  <c r="P638" i="4"/>
  <c r="I639" i="4"/>
  <c r="J639" i="4"/>
  <c r="K639" i="4"/>
  <c r="L639" i="4"/>
  <c r="M639" i="4"/>
  <c r="N639" i="4"/>
  <c r="O639" i="4"/>
  <c r="P639" i="4"/>
  <c r="I640" i="4"/>
  <c r="J640" i="4"/>
  <c r="K640" i="4"/>
  <c r="L640" i="4"/>
  <c r="M640" i="4"/>
  <c r="N640" i="4"/>
  <c r="O640" i="4"/>
  <c r="P640" i="4"/>
  <c r="I645" i="4"/>
  <c r="J645" i="4"/>
  <c r="K645" i="4"/>
  <c r="L645" i="4"/>
  <c r="M645" i="4"/>
  <c r="N645" i="4"/>
  <c r="O645" i="4"/>
  <c r="P645" i="4"/>
  <c r="I646" i="4"/>
  <c r="J646" i="4"/>
  <c r="K646" i="4"/>
  <c r="L646" i="4"/>
  <c r="M646" i="4"/>
  <c r="N646" i="4"/>
  <c r="O646" i="4"/>
  <c r="P646" i="4"/>
  <c r="I647" i="4"/>
  <c r="J647" i="4"/>
  <c r="K647" i="4"/>
  <c r="L647" i="4"/>
  <c r="M647" i="4"/>
  <c r="N647" i="4"/>
  <c r="O647" i="4"/>
  <c r="P647" i="4"/>
  <c r="I648" i="4"/>
  <c r="J648" i="4"/>
  <c r="K648" i="4"/>
  <c r="L648" i="4"/>
  <c r="M648" i="4"/>
  <c r="N648" i="4"/>
  <c r="O648" i="4"/>
  <c r="P648" i="4"/>
  <c r="I649" i="4"/>
  <c r="J649" i="4"/>
  <c r="K649" i="4"/>
  <c r="L649" i="4"/>
  <c r="M649" i="4"/>
  <c r="N649" i="4"/>
  <c r="O649" i="4"/>
  <c r="P649" i="4"/>
  <c r="I650" i="4"/>
  <c r="J650" i="4"/>
  <c r="K650" i="4"/>
  <c r="L650" i="4"/>
  <c r="M650" i="4"/>
  <c r="N650" i="4"/>
  <c r="O650" i="4"/>
  <c r="P650" i="4"/>
  <c r="I651" i="4"/>
  <c r="J651" i="4"/>
  <c r="K651" i="4"/>
  <c r="L651" i="4"/>
  <c r="M651" i="4"/>
  <c r="N651" i="4"/>
  <c r="O651" i="4"/>
  <c r="P651" i="4"/>
  <c r="I652" i="4"/>
  <c r="J652" i="4"/>
  <c r="K652" i="4"/>
  <c r="L652" i="4"/>
  <c r="M652" i="4"/>
  <c r="N652" i="4"/>
  <c r="O652" i="4"/>
  <c r="P652" i="4"/>
  <c r="I653" i="4"/>
  <c r="J653" i="4"/>
  <c r="K653" i="4"/>
  <c r="L653" i="4"/>
  <c r="M653" i="4"/>
  <c r="N653" i="4"/>
  <c r="O653" i="4"/>
  <c r="P653" i="4"/>
  <c r="I654" i="4"/>
  <c r="J654" i="4"/>
  <c r="K654" i="4"/>
  <c r="L654" i="4"/>
  <c r="M654" i="4"/>
  <c r="N654" i="4"/>
  <c r="O654" i="4"/>
  <c r="P654" i="4"/>
  <c r="I655" i="4"/>
  <c r="J655" i="4"/>
  <c r="K655" i="4"/>
  <c r="L655" i="4"/>
  <c r="M655" i="4"/>
  <c r="N655" i="4"/>
  <c r="O655" i="4"/>
  <c r="P655" i="4"/>
  <c r="I656" i="4"/>
  <c r="J656" i="4"/>
  <c r="K656" i="4"/>
  <c r="L656" i="4"/>
  <c r="M656" i="4"/>
  <c r="N656" i="4"/>
  <c r="O656" i="4"/>
  <c r="P656" i="4"/>
  <c r="I657" i="4"/>
  <c r="J657" i="4"/>
  <c r="K657" i="4"/>
  <c r="L657" i="4"/>
  <c r="M657" i="4"/>
  <c r="N657" i="4"/>
  <c r="O657" i="4"/>
  <c r="P657" i="4"/>
  <c r="I658" i="4"/>
  <c r="J658" i="4"/>
  <c r="K658" i="4"/>
  <c r="L658" i="4"/>
  <c r="M658" i="4"/>
  <c r="N658" i="4"/>
  <c r="O658" i="4"/>
  <c r="P658" i="4"/>
  <c r="I659" i="4"/>
  <c r="J659" i="4"/>
  <c r="K659" i="4"/>
  <c r="L659" i="4"/>
  <c r="M659" i="4"/>
  <c r="N659" i="4"/>
  <c r="O659" i="4"/>
  <c r="P659" i="4"/>
  <c r="I660" i="4"/>
  <c r="J660" i="4"/>
  <c r="K660" i="4"/>
  <c r="L660" i="4"/>
  <c r="M660" i="4"/>
  <c r="N660" i="4"/>
  <c r="O660" i="4"/>
  <c r="P660" i="4"/>
  <c r="I665" i="4"/>
  <c r="J665" i="4"/>
  <c r="K665" i="4"/>
  <c r="L665" i="4"/>
  <c r="M665" i="4"/>
  <c r="N665" i="4"/>
  <c r="O665" i="4"/>
  <c r="P665" i="4"/>
  <c r="I666" i="4"/>
  <c r="J666" i="4"/>
  <c r="K666" i="4"/>
  <c r="L666" i="4"/>
  <c r="M666" i="4"/>
  <c r="N666" i="4"/>
  <c r="O666" i="4"/>
  <c r="P666" i="4"/>
  <c r="I667" i="4"/>
  <c r="J667" i="4"/>
  <c r="K667" i="4"/>
  <c r="L667" i="4"/>
  <c r="M667" i="4"/>
  <c r="N667" i="4"/>
  <c r="O667" i="4"/>
  <c r="P667" i="4"/>
  <c r="I668" i="4"/>
  <c r="J668" i="4"/>
  <c r="K668" i="4"/>
  <c r="L668" i="4"/>
  <c r="M668" i="4"/>
  <c r="N668" i="4"/>
  <c r="O668" i="4"/>
  <c r="P668" i="4"/>
  <c r="I669" i="4"/>
  <c r="J669" i="4"/>
  <c r="K669" i="4"/>
  <c r="L669" i="4"/>
  <c r="M669" i="4"/>
  <c r="N669" i="4"/>
  <c r="O669" i="4"/>
  <c r="P669" i="4"/>
  <c r="I670" i="4"/>
  <c r="J670" i="4"/>
  <c r="K670" i="4"/>
  <c r="L670" i="4"/>
  <c r="M670" i="4"/>
  <c r="N670" i="4"/>
  <c r="O670" i="4"/>
  <c r="P670" i="4"/>
  <c r="I671" i="4"/>
  <c r="J671" i="4"/>
  <c r="K671" i="4"/>
  <c r="L671" i="4"/>
  <c r="M671" i="4"/>
  <c r="N671" i="4"/>
  <c r="O671" i="4"/>
  <c r="P671" i="4"/>
  <c r="I672" i="4"/>
  <c r="J672" i="4"/>
  <c r="K672" i="4"/>
  <c r="L672" i="4"/>
  <c r="M672" i="4"/>
  <c r="N672" i="4"/>
  <c r="O672" i="4"/>
  <c r="P672" i="4"/>
  <c r="I673" i="4"/>
  <c r="J673" i="4"/>
  <c r="K673" i="4"/>
  <c r="L673" i="4"/>
  <c r="M673" i="4"/>
  <c r="N673" i="4"/>
  <c r="O673" i="4"/>
  <c r="P673" i="4"/>
  <c r="I674" i="4"/>
  <c r="J674" i="4"/>
  <c r="K674" i="4"/>
  <c r="L674" i="4"/>
  <c r="M674" i="4"/>
  <c r="N674" i="4"/>
  <c r="O674" i="4"/>
  <c r="P674" i="4"/>
  <c r="I675" i="4"/>
  <c r="J675" i="4"/>
  <c r="K675" i="4"/>
  <c r="L675" i="4"/>
  <c r="M675" i="4"/>
  <c r="N675" i="4"/>
  <c r="O675" i="4"/>
  <c r="P675" i="4"/>
  <c r="I676" i="4"/>
  <c r="J676" i="4"/>
  <c r="K676" i="4"/>
  <c r="L676" i="4"/>
  <c r="M676" i="4"/>
  <c r="N676" i="4"/>
  <c r="O676" i="4"/>
  <c r="P676" i="4"/>
  <c r="I677" i="4"/>
  <c r="J677" i="4"/>
  <c r="K677" i="4"/>
  <c r="L677" i="4"/>
  <c r="M677" i="4"/>
  <c r="N677" i="4"/>
  <c r="O677" i="4"/>
  <c r="P677" i="4"/>
  <c r="I678" i="4"/>
  <c r="J678" i="4"/>
  <c r="K678" i="4"/>
  <c r="L678" i="4"/>
  <c r="M678" i="4"/>
  <c r="N678" i="4"/>
  <c r="O678" i="4"/>
  <c r="P678" i="4"/>
  <c r="I679" i="4"/>
  <c r="J679" i="4"/>
  <c r="K679" i="4"/>
  <c r="L679" i="4"/>
  <c r="M679" i="4"/>
  <c r="N679" i="4"/>
  <c r="O679" i="4"/>
  <c r="P679" i="4"/>
  <c r="I680" i="4"/>
  <c r="J680" i="4"/>
  <c r="K680" i="4"/>
  <c r="L680" i="4"/>
  <c r="M680" i="4"/>
  <c r="N680" i="4"/>
  <c r="O680" i="4"/>
  <c r="P680" i="4"/>
  <c r="I681" i="4"/>
  <c r="J681" i="4"/>
  <c r="K681" i="4"/>
  <c r="L681" i="4"/>
  <c r="M681" i="4"/>
  <c r="N681" i="4"/>
  <c r="O681" i="4"/>
  <c r="P681" i="4"/>
  <c r="I682" i="4"/>
  <c r="J682" i="4"/>
  <c r="K682" i="4"/>
  <c r="L682" i="4"/>
  <c r="M682" i="4"/>
  <c r="N682" i="4"/>
  <c r="O682" i="4"/>
  <c r="P682" i="4"/>
  <c r="I687" i="4"/>
  <c r="J687" i="4"/>
  <c r="K687" i="4"/>
  <c r="L687" i="4"/>
  <c r="M687" i="4"/>
  <c r="N687" i="4"/>
  <c r="O687" i="4"/>
  <c r="P687" i="4"/>
  <c r="I688" i="4"/>
  <c r="J688" i="4"/>
  <c r="K688" i="4"/>
  <c r="L688" i="4"/>
  <c r="M688" i="4"/>
  <c r="N688" i="4"/>
  <c r="O688" i="4"/>
  <c r="P688" i="4"/>
  <c r="I689" i="4"/>
  <c r="J689" i="4"/>
  <c r="K689" i="4"/>
  <c r="L689" i="4"/>
  <c r="M689" i="4"/>
  <c r="N689" i="4"/>
  <c r="O689" i="4"/>
  <c r="P689" i="4"/>
  <c r="I690" i="4"/>
  <c r="J690" i="4"/>
  <c r="K690" i="4"/>
  <c r="L690" i="4"/>
  <c r="M690" i="4"/>
  <c r="N690" i="4"/>
  <c r="O690" i="4"/>
  <c r="P690" i="4"/>
  <c r="I691" i="4"/>
  <c r="J691" i="4"/>
  <c r="K691" i="4"/>
  <c r="L691" i="4"/>
  <c r="M691" i="4"/>
  <c r="N691" i="4"/>
  <c r="O691" i="4"/>
  <c r="P691" i="4"/>
  <c r="I692" i="4"/>
  <c r="J692" i="4"/>
  <c r="K692" i="4"/>
  <c r="L692" i="4"/>
  <c r="M692" i="4"/>
  <c r="N692" i="4"/>
  <c r="O692" i="4"/>
  <c r="P692" i="4"/>
  <c r="I693" i="4"/>
  <c r="J693" i="4"/>
  <c r="K693" i="4"/>
  <c r="L693" i="4"/>
  <c r="M693" i="4"/>
  <c r="N693" i="4"/>
  <c r="O693" i="4"/>
  <c r="P693" i="4"/>
  <c r="I694" i="4"/>
  <c r="J694" i="4"/>
  <c r="K694" i="4"/>
  <c r="L694" i="4"/>
  <c r="M694" i="4"/>
  <c r="N694" i="4"/>
  <c r="O694" i="4"/>
  <c r="P694" i="4"/>
  <c r="I695" i="4"/>
  <c r="J695" i="4"/>
  <c r="K695" i="4"/>
  <c r="L695" i="4"/>
  <c r="M695" i="4"/>
  <c r="N695" i="4"/>
  <c r="O695" i="4"/>
  <c r="P695" i="4"/>
  <c r="I696" i="4"/>
  <c r="J696" i="4"/>
  <c r="K696" i="4"/>
  <c r="L696" i="4"/>
  <c r="M696" i="4"/>
  <c r="N696" i="4"/>
  <c r="O696" i="4"/>
  <c r="P696" i="4"/>
  <c r="I697" i="4"/>
  <c r="J697" i="4"/>
  <c r="K697" i="4"/>
  <c r="L697" i="4"/>
  <c r="M697" i="4"/>
  <c r="N697" i="4"/>
  <c r="O697" i="4"/>
  <c r="P697" i="4"/>
  <c r="I698" i="4"/>
  <c r="J698" i="4"/>
  <c r="K698" i="4"/>
  <c r="L698" i="4"/>
  <c r="M698" i="4"/>
  <c r="N698" i="4"/>
  <c r="O698" i="4"/>
  <c r="P698" i="4"/>
  <c r="I699" i="4"/>
  <c r="J699" i="4"/>
  <c r="K699" i="4"/>
  <c r="L699" i="4"/>
  <c r="M699" i="4"/>
  <c r="N699" i="4"/>
  <c r="O699" i="4"/>
  <c r="P699" i="4"/>
  <c r="I700" i="4"/>
  <c r="J700" i="4"/>
  <c r="K700" i="4"/>
  <c r="L700" i="4"/>
  <c r="M700" i="4"/>
  <c r="N700" i="4"/>
  <c r="O700" i="4"/>
  <c r="P700" i="4"/>
  <c r="I701" i="4"/>
  <c r="J701" i="4"/>
  <c r="K701" i="4"/>
  <c r="L701" i="4"/>
  <c r="M701" i="4"/>
  <c r="N701" i="4"/>
  <c r="O701" i="4"/>
  <c r="P701" i="4"/>
  <c r="I706" i="4"/>
  <c r="J706" i="4"/>
  <c r="K706" i="4"/>
  <c r="L706" i="4"/>
  <c r="M706" i="4"/>
  <c r="N706" i="4"/>
  <c r="O706" i="4"/>
  <c r="P706" i="4"/>
  <c r="I707" i="4"/>
  <c r="J707" i="4"/>
  <c r="K707" i="4"/>
  <c r="L707" i="4"/>
  <c r="M707" i="4"/>
  <c r="N707" i="4"/>
  <c r="O707" i="4"/>
  <c r="P707" i="4"/>
  <c r="I708" i="4"/>
  <c r="J708" i="4"/>
  <c r="K708" i="4"/>
  <c r="L708" i="4"/>
  <c r="M708" i="4"/>
  <c r="N708" i="4"/>
  <c r="O708" i="4"/>
  <c r="P708" i="4"/>
  <c r="I709" i="4"/>
  <c r="J709" i="4"/>
  <c r="K709" i="4"/>
  <c r="L709" i="4"/>
  <c r="M709" i="4"/>
  <c r="N709" i="4"/>
  <c r="O709" i="4"/>
  <c r="P709" i="4"/>
  <c r="I710" i="4"/>
  <c r="J710" i="4"/>
  <c r="K710" i="4"/>
  <c r="L710" i="4"/>
  <c r="M710" i="4"/>
  <c r="N710" i="4"/>
  <c r="O710" i="4"/>
  <c r="P710" i="4"/>
  <c r="I711" i="4"/>
  <c r="J711" i="4"/>
  <c r="K711" i="4"/>
  <c r="L711" i="4"/>
  <c r="M711" i="4"/>
  <c r="N711" i="4"/>
  <c r="O711" i="4"/>
  <c r="P711" i="4"/>
  <c r="I712" i="4"/>
  <c r="J712" i="4"/>
  <c r="K712" i="4"/>
  <c r="L712" i="4"/>
  <c r="M712" i="4"/>
  <c r="N712" i="4"/>
  <c r="O712" i="4"/>
  <c r="P712" i="4"/>
  <c r="I713" i="4"/>
  <c r="J713" i="4"/>
  <c r="K713" i="4"/>
  <c r="L713" i="4"/>
  <c r="M713" i="4"/>
  <c r="N713" i="4"/>
  <c r="O713" i="4"/>
  <c r="P713" i="4"/>
  <c r="I714" i="4"/>
  <c r="J714" i="4"/>
  <c r="K714" i="4"/>
  <c r="L714" i="4"/>
  <c r="M714" i="4"/>
  <c r="N714" i="4"/>
  <c r="O714" i="4"/>
  <c r="P714" i="4"/>
  <c r="I715" i="4"/>
  <c r="J715" i="4"/>
  <c r="K715" i="4"/>
  <c r="L715" i="4"/>
  <c r="M715" i="4"/>
  <c r="N715" i="4"/>
  <c r="O715" i="4"/>
  <c r="P715" i="4"/>
  <c r="I716" i="4"/>
  <c r="J716" i="4"/>
  <c r="K716" i="4"/>
  <c r="L716" i="4"/>
  <c r="M716" i="4"/>
  <c r="N716" i="4"/>
  <c r="O716" i="4"/>
  <c r="P716" i="4"/>
  <c r="I717" i="4"/>
  <c r="J717" i="4"/>
  <c r="K717" i="4"/>
  <c r="L717" i="4"/>
  <c r="M717" i="4"/>
  <c r="N717" i="4"/>
  <c r="O717" i="4"/>
  <c r="P717" i="4"/>
  <c r="I718" i="4"/>
  <c r="J718" i="4"/>
  <c r="K718" i="4"/>
  <c r="L718" i="4"/>
  <c r="M718" i="4"/>
  <c r="N718" i="4"/>
  <c r="O718" i="4"/>
  <c r="P718" i="4"/>
  <c r="I719" i="4"/>
  <c r="J719" i="4"/>
  <c r="K719" i="4"/>
  <c r="L719" i="4"/>
  <c r="M719" i="4"/>
  <c r="N719" i="4"/>
  <c r="O719" i="4"/>
  <c r="P719" i="4"/>
  <c r="I720" i="4"/>
  <c r="J720" i="4"/>
  <c r="K720" i="4"/>
  <c r="L720" i="4"/>
  <c r="M720" i="4"/>
  <c r="N720" i="4"/>
  <c r="O720" i="4"/>
  <c r="P720" i="4"/>
  <c r="I721" i="4"/>
  <c r="J721" i="4"/>
  <c r="K721" i="4"/>
  <c r="L721" i="4"/>
  <c r="M721" i="4"/>
  <c r="N721" i="4"/>
  <c r="O721" i="4"/>
  <c r="P721" i="4"/>
  <c r="I722" i="4"/>
  <c r="J722" i="4"/>
  <c r="K722" i="4"/>
  <c r="L722" i="4"/>
  <c r="M722" i="4"/>
  <c r="N722" i="4"/>
  <c r="O722" i="4"/>
  <c r="P722" i="4"/>
  <c r="I723" i="4"/>
  <c r="J723" i="4"/>
  <c r="K723" i="4"/>
  <c r="L723" i="4"/>
  <c r="M723" i="4"/>
  <c r="N723" i="4"/>
  <c r="O723" i="4"/>
  <c r="P723" i="4"/>
  <c r="I724" i="4"/>
  <c r="J724" i="4"/>
  <c r="K724" i="4"/>
  <c r="L724" i="4"/>
  <c r="M724" i="4"/>
  <c r="N724" i="4"/>
  <c r="O724" i="4"/>
  <c r="P724" i="4"/>
  <c r="I729" i="4"/>
  <c r="J729" i="4"/>
  <c r="K729" i="4"/>
  <c r="L729" i="4"/>
  <c r="M729" i="4"/>
  <c r="N729" i="4"/>
  <c r="O729" i="4"/>
  <c r="P729" i="4"/>
  <c r="I730" i="4"/>
  <c r="J730" i="4"/>
  <c r="K730" i="4"/>
  <c r="L730" i="4"/>
  <c r="M730" i="4"/>
  <c r="N730" i="4"/>
  <c r="O730" i="4"/>
  <c r="P730" i="4"/>
  <c r="I731" i="4"/>
  <c r="J731" i="4"/>
  <c r="K731" i="4"/>
  <c r="L731" i="4"/>
  <c r="M731" i="4"/>
  <c r="N731" i="4"/>
  <c r="O731" i="4"/>
  <c r="P731" i="4"/>
  <c r="I732" i="4"/>
  <c r="J732" i="4"/>
  <c r="K732" i="4"/>
  <c r="L732" i="4"/>
  <c r="M732" i="4"/>
  <c r="N732" i="4"/>
  <c r="O732" i="4"/>
  <c r="P732" i="4"/>
  <c r="I733" i="4"/>
  <c r="J733" i="4"/>
  <c r="K733" i="4"/>
  <c r="L733" i="4"/>
  <c r="M733" i="4"/>
  <c r="N733" i="4"/>
  <c r="O733" i="4"/>
  <c r="P733" i="4"/>
  <c r="I734" i="4"/>
  <c r="J734" i="4"/>
  <c r="K734" i="4"/>
  <c r="L734" i="4"/>
  <c r="M734" i="4"/>
  <c r="N734" i="4"/>
  <c r="O734" i="4"/>
  <c r="P734" i="4"/>
  <c r="I735" i="4"/>
  <c r="J735" i="4"/>
  <c r="K735" i="4"/>
  <c r="L735" i="4"/>
  <c r="M735" i="4"/>
  <c r="N735" i="4"/>
  <c r="O735" i="4"/>
  <c r="P735" i="4"/>
  <c r="I736" i="4"/>
  <c r="J736" i="4"/>
  <c r="K736" i="4"/>
  <c r="L736" i="4"/>
  <c r="M736" i="4"/>
  <c r="N736" i="4"/>
  <c r="O736" i="4"/>
  <c r="P736" i="4"/>
  <c r="I737" i="4"/>
  <c r="J737" i="4"/>
  <c r="K737" i="4"/>
  <c r="L737" i="4"/>
  <c r="M737" i="4"/>
  <c r="N737" i="4"/>
  <c r="O737" i="4"/>
  <c r="P737" i="4"/>
  <c r="I738" i="4"/>
  <c r="J738" i="4"/>
  <c r="K738" i="4"/>
  <c r="L738" i="4"/>
  <c r="M738" i="4"/>
  <c r="N738" i="4"/>
  <c r="O738" i="4"/>
  <c r="P738" i="4"/>
  <c r="I739" i="4"/>
  <c r="J739" i="4"/>
  <c r="K739" i="4"/>
  <c r="L739" i="4"/>
  <c r="M739" i="4"/>
  <c r="N739" i="4"/>
  <c r="O739" i="4"/>
  <c r="P739" i="4"/>
  <c r="I740" i="4"/>
  <c r="J740" i="4"/>
  <c r="K740" i="4"/>
  <c r="L740" i="4"/>
  <c r="M740" i="4"/>
  <c r="N740" i="4"/>
  <c r="O740" i="4"/>
  <c r="P740" i="4"/>
  <c r="I741" i="4"/>
  <c r="J741" i="4"/>
  <c r="K741" i="4"/>
  <c r="L741" i="4"/>
  <c r="M741" i="4"/>
  <c r="N741" i="4"/>
  <c r="O741" i="4"/>
  <c r="P741" i="4"/>
  <c r="I742" i="4"/>
  <c r="J742" i="4"/>
  <c r="K742" i="4"/>
  <c r="L742" i="4"/>
  <c r="M742" i="4"/>
  <c r="N742" i="4"/>
  <c r="O742" i="4"/>
  <c r="P742" i="4"/>
  <c r="I743" i="4"/>
  <c r="J743" i="4"/>
  <c r="K743" i="4"/>
  <c r="L743" i="4"/>
  <c r="M743" i="4"/>
  <c r="N743" i="4"/>
  <c r="O743" i="4"/>
  <c r="P743" i="4"/>
  <c r="I744" i="4"/>
  <c r="J744" i="4"/>
  <c r="K744" i="4"/>
  <c r="L744" i="4"/>
  <c r="M744" i="4"/>
  <c r="N744" i="4"/>
  <c r="O744" i="4"/>
  <c r="P744" i="4"/>
  <c r="I745" i="4"/>
  <c r="J745" i="4"/>
  <c r="K745" i="4"/>
  <c r="L745" i="4"/>
  <c r="M745" i="4"/>
  <c r="N745" i="4"/>
  <c r="O745" i="4"/>
  <c r="P745" i="4"/>
  <c r="I746" i="4"/>
  <c r="J746" i="4"/>
  <c r="K746" i="4"/>
  <c r="L746" i="4"/>
  <c r="M746" i="4"/>
  <c r="N746" i="4"/>
  <c r="O746" i="4"/>
  <c r="P746" i="4"/>
  <c r="I747" i="4"/>
  <c r="J747" i="4"/>
  <c r="K747" i="4"/>
  <c r="L747" i="4"/>
  <c r="M747" i="4"/>
  <c r="N747" i="4"/>
  <c r="O747" i="4"/>
  <c r="P747" i="4"/>
  <c r="I748" i="4"/>
  <c r="J748" i="4"/>
  <c r="K748" i="4"/>
  <c r="L748" i="4"/>
  <c r="M748" i="4"/>
  <c r="N748" i="4"/>
  <c r="O748" i="4"/>
  <c r="P748" i="4"/>
  <c r="I749" i="4"/>
  <c r="J749" i="4"/>
  <c r="K749" i="4"/>
  <c r="L749" i="4"/>
  <c r="M749" i="4"/>
  <c r="N749" i="4"/>
  <c r="O749" i="4"/>
  <c r="P749" i="4"/>
  <c r="I754" i="4"/>
  <c r="J754" i="4"/>
  <c r="K754" i="4"/>
  <c r="L754" i="4"/>
  <c r="M754" i="4"/>
  <c r="N754" i="4"/>
  <c r="O754" i="4"/>
  <c r="P754" i="4"/>
  <c r="I755" i="4"/>
  <c r="J755" i="4"/>
  <c r="K755" i="4"/>
  <c r="L755" i="4"/>
  <c r="M755" i="4"/>
  <c r="N755" i="4"/>
  <c r="O755" i="4"/>
  <c r="P755" i="4"/>
  <c r="I756" i="4"/>
  <c r="J756" i="4"/>
  <c r="K756" i="4"/>
  <c r="L756" i="4"/>
  <c r="M756" i="4"/>
  <c r="N756" i="4"/>
  <c r="O756" i="4"/>
  <c r="P756" i="4"/>
  <c r="I757" i="4"/>
  <c r="J757" i="4"/>
  <c r="K757" i="4"/>
  <c r="L757" i="4"/>
  <c r="M757" i="4"/>
  <c r="N757" i="4"/>
  <c r="O757" i="4"/>
  <c r="P757" i="4"/>
  <c r="I758" i="4"/>
  <c r="J758" i="4"/>
  <c r="K758" i="4"/>
  <c r="L758" i="4"/>
  <c r="M758" i="4"/>
  <c r="N758" i="4"/>
  <c r="O758" i="4"/>
  <c r="P758" i="4"/>
  <c r="I759" i="4"/>
  <c r="J759" i="4"/>
  <c r="K759" i="4"/>
  <c r="L759" i="4"/>
  <c r="M759" i="4"/>
  <c r="N759" i="4"/>
  <c r="O759" i="4"/>
  <c r="P759" i="4"/>
  <c r="I760" i="4"/>
  <c r="J760" i="4"/>
  <c r="K760" i="4"/>
  <c r="L760" i="4"/>
  <c r="M760" i="4"/>
  <c r="N760" i="4"/>
  <c r="O760" i="4"/>
  <c r="P760" i="4"/>
  <c r="I761" i="4"/>
  <c r="J761" i="4"/>
  <c r="K761" i="4"/>
  <c r="L761" i="4"/>
  <c r="M761" i="4"/>
  <c r="N761" i="4"/>
  <c r="O761" i="4"/>
  <c r="P761" i="4"/>
  <c r="I762" i="4"/>
  <c r="J762" i="4"/>
  <c r="K762" i="4"/>
  <c r="L762" i="4"/>
  <c r="M762" i="4"/>
  <c r="N762" i="4"/>
  <c r="O762" i="4"/>
  <c r="P762" i="4"/>
  <c r="I763" i="4"/>
  <c r="J763" i="4"/>
  <c r="K763" i="4"/>
  <c r="L763" i="4"/>
  <c r="M763" i="4"/>
  <c r="N763" i="4"/>
  <c r="O763" i="4"/>
  <c r="P763" i="4"/>
  <c r="I764" i="4"/>
  <c r="J764" i="4"/>
  <c r="K764" i="4"/>
  <c r="L764" i="4"/>
  <c r="M764" i="4"/>
  <c r="N764" i="4"/>
  <c r="O764" i="4"/>
  <c r="P764" i="4"/>
  <c r="I765" i="4"/>
  <c r="J765" i="4"/>
  <c r="K765" i="4"/>
  <c r="L765" i="4"/>
  <c r="M765" i="4"/>
  <c r="N765" i="4"/>
  <c r="O765" i="4"/>
  <c r="P765" i="4"/>
  <c r="I766" i="4"/>
  <c r="J766" i="4"/>
  <c r="K766" i="4"/>
  <c r="L766" i="4"/>
  <c r="M766" i="4"/>
  <c r="N766" i="4"/>
  <c r="O766" i="4"/>
  <c r="P766" i="4"/>
  <c r="I767" i="4"/>
  <c r="J767" i="4"/>
  <c r="K767" i="4"/>
  <c r="L767" i="4"/>
  <c r="M767" i="4"/>
  <c r="N767" i="4"/>
  <c r="O767" i="4"/>
  <c r="P767" i="4"/>
  <c r="I768" i="4"/>
  <c r="J768" i="4"/>
  <c r="K768" i="4"/>
  <c r="L768" i="4"/>
  <c r="M768" i="4"/>
  <c r="N768" i="4"/>
  <c r="O768" i="4"/>
  <c r="P768" i="4"/>
  <c r="I769" i="4"/>
  <c r="J769" i="4"/>
  <c r="K769" i="4"/>
  <c r="L769" i="4"/>
  <c r="M769" i="4"/>
  <c r="N769" i="4"/>
  <c r="O769" i="4"/>
  <c r="P769" i="4"/>
  <c r="I770" i="4"/>
  <c r="J770" i="4"/>
  <c r="K770" i="4"/>
  <c r="L770" i="4"/>
  <c r="M770" i="4"/>
  <c r="N770" i="4"/>
  <c r="O770" i="4"/>
  <c r="P770" i="4"/>
  <c r="I771" i="4"/>
  <c r="J771" i="4"/>
  <c r="K771" i="4"/>
  <c r="L771" i="4"/>
  <c r="M771" i="4"/>
  <c r="N771" i="4"/>
  <c r="O771" i="4"/>
  <c r="P771" i="4"/>
  <c r="I772" i="4"/>
  <c r="J772" i="4"/>
  <c r="K772" i="4"/>
  <c r="L772" i="4"/>
  <c r="M772" i="4"/>
  <c r="N772" i="4"/>
  <c r="O772" i="4"/>
  <c r="P772" i="4"/>
  <c r="I777" i="4"/>
  <c r="J777" i="4"/>
  <c r="K777" i="4"/>
  <c r="L777" i="4"/>
  <c r="M777" i="4"/>
  <c r="N777" i="4"/>
  <c r="O777" i="4"/>
  <c r="P777" i="4"/>
  <c r="I778" i="4"/>
  <c r="J778" i="4"/>
  <c r="K778" i="4"/>
  <c r="L778" i="4"/>
  <c r="M778" i="4"/>
  <c r="N778" i="4"/>
  <c r="O778" i="4"/>
  <c r="P778" i="4"/>
  <c r="I779" i="4"/>
  <c r="J779" i="4"/>
  <c r="K779" i="4"/>
  <c r="L779" i="4"/>
  <c r="M779" i="4"/>
  <c r="N779" i="4"/>
  <c r="O779" i="4"/>
  <c r="P779" i="4"/>
  <c r="I780" i="4"/>
  <c r="J780" i="4"/>
  <c r="K780" i="4"/>
  <c r="L780" i="4"/>
  <c r="M780" i="4"/>
  <c r="N780" i="4"/>
  <c r="O780" i="4"/>
  <c r="P780" i="4"/>
  <c r="I781" i="4"/>
  <c r="J781" i="4"/>
  <c r="K781" i="4"/>
  <c r="L781" i="4"/>
  <c r="M781" i="4"/>
  <c r="N781" i="4"/>
  <c r="O781" i="4"/>
  <c r="P781" i="4"/>
  <c r="I782" i="4"/>
  <c r="J782" i="4"/>
  <c r="K782" i="4"/>
  <c r="L782" i="4"/>
  <c r="M782" i="4"/>
  <c r="N782" i="4"/>
  <c r="O782" i="4"/>
  <c r="P782" i="4"/>
  <c r="I783" i="4"/>
  <c r="J783" i="4"/>
  <c r="K783" i="4"/>
  <c r="L783" i="4"/>
  <c r="M783" i="4"/>
  <c r="N783" i="4"/>
  <c r="O783" i="4"/>
  <c r="P783" i="4"/>
  <c r="I784" i="4"/>
  <c r="J784" i="4"/>
  <c r="K784" i="4"/>
  <c r="L784" i="4"/>
  <c r="M784" i="4"/>
  <c r="N784" i="4"/>
  <c r="O784" i="4"/>
  <c r="P784" i="4"/>
  <c r="I785" i="4"/>
  <c r="J785" i="4"/>
  <c r="K785" i="4"/>
  <c r="L785" i="4"/>
  <c r="M785" i="4"/>
  <c r="N785" i="4"/>
  <c r="O785" i="4"/>
  <c r="P785" i="4"/>
  <c r="I786" i="4"/>
  <c r="J786" i="4"/>
  <c r="K786" i="4"/>
  <c r="L786" i="4"/>
  <c r="M786" i="4"/>
  <c r="N786" i="4"/>
  <c r="O786" i="4"/>
  <c r="P786" i="4"/>
  <c r="I787" i="4"/>
  <c r="J787" i="4"/>
  <c r="K787" i="4"/>
  <c r="L787" i="4"/>
  <c r="M787" i="4"/>
  <c r="N787" i="4"/>
  <c r="O787" i="4"/>
  <c r="P787" i="4"/>
  <c r="I788" i="4"/>
  <c r="J788" i="4"/>
  <c r="K788" i="4"/>
  <c r="L788" i="4"/>
  <c r="M788" i="4"/>
  <c r="N788" i="4"/>
  <c r="O788" i="4"/>
  <c r="P788" i="4"/>
  <c r="I789" i="4"/>
  <c r="J789" i="4"/>
  <c r="K789" i="4"/>
  <c r="L789" i="4"/>
  <c r="M789" i="4"/>
  <c r="N789" i="4"/>
  <c r="O789" i="4"/>
  <c r="P789" i="4"/>
  <c r="I790" i="4"/>
  <c r="J790" i="4"/>
  <c r="K790" i="4"/>
  <c r="L790" i="4"/>
  <c r="M790" i="4"/>
  <c r="N790" i="4"/>
  <c r="O790" i="4"/>
  <c r="P790" i="4"/>
  <c r="I791" i="4"/>
  <c r="J791" i="4"/>
  <c r="K791" i="4"/>
  <c r="L791" i="4"/>
  <c r="M791" i="4"/>
  <c r="N791" i="4"/>
  <c r="O791" i="4"/>
  <c r="P791" i="4"/>
  <c r="I792" i="4"/>
  <c r="J792" i="4"/>
  <c r="K792" i="4"/>
  <c r="L792" i="4"/>
  <c r="M792" i="4"/>
  <c r="N792" i="4"/>
  <c r="O792" i="4"/>
  <c r="P792" i="4"/>
  <c r="I793" i="4"/>
  <c r="J793" i="4"/>
  <c r="K793" i="4"/>
  <c r="L793" i="4"/>
  <c r="M793" i="4"/>
  <c r="N793" i="4"/>
  <c r="O793" i="4"/>
  <c r="P793" i="4"/>
  <c r="I794" i="4"/>
  <c r="J794" i="4"/>
  <c r="K794" i="4"/>
  <c r="L794" i="4"/>
  <c r="M794" i="4"/>
  <c r="N794" i="4"/>
  <c r="O794" i="4"/>
  <c r="P794" i="4"/>
  <c r="I795" i="4"/>
  <c r="J795" i="4"/>
  <c r="K795" i="4"/>
  <c r="L795" i="4"/>
  <c r="M795" i="4"/>
  <c r="N795" i="4"/>
  <c r="O795" i="4"/>
  <c r="P795" i="4"/>
  <c r="I800" i="4"/>
  <c r="J800" i="4"/>
  <c r="K800" i="4"/>
  <c r="L800" i="4"/>
  <c r="M800" i="4"/>
  <c r="N800" i="4"/>
  <c r="O800" i="4"/>
  <c r="P800" i="4"/>
  <c r="I801" i="4"/>
  <c r="J801" i="4"/>
  <c r="K801" i="4"/>
  <c r="L801" i="4"/>
  <c r="M801" i="4"/>
  <c r="N801" i="4"/>
  <c r="O801" i="4"/>
  <c r="P801" i="4"/>
  <c r="I802" i="4"/>
  <c r="J802" i="4"/>
  <c r="K802" i="4"/>
  <c r="L802" i="4"/>
  <c r="M802" i="4"/>
  <c r="N802" i="4"/>
  <c r="O802" i="4"/>
  <c r="P802" i="4"/>
  <c r="I803" i="4"/>
  <c r="J803" i="4"/>
  <c r="K803" i="4"/>
  <c r="L803" i="4"/>
  <c r="M803" i="4"/>
  <c r="N803" i="4"/>
  <c r="O803" i="4"/>
  <c r="P803" i="4"/>
  <c r="I804" i="4"/>
  <c r="J804" i="4"/>
  <c r="K804" i="4"/>
  <c r="L804" i="4"/>
  <c r="M804" i="4"/>
  <c r="N804" i="4"/>
  <c r="O804" i="4"/>
  <c r="P804" i="4"/>
  <c r="I805" i="4"/>
  <c r="J805" i="4"/>
  <c r="K805" i="4"/>
  <c r="L805" i="4"/>
  <c r="M805" i="4"/>
  <c r="N805" i="4"/>
  <c r="O805" i="4"/>
  <c r="P805" i="4"/>
  <c r="I806" i="4"/>
  <c r="J806" i="4"/>
  <c r="K806" i="4"/>
  <c r="L806" i="4"/>
  <c r="M806" i="4"/>
  <c r="N806" i="4"/>
  <c r="O806" i="4"/>
  <c r="P806" i="4"/>
  <c r="I807" i="4"/>
  <c r="J807" i="4"/>
  <c r="K807" i="4"/>
  <c r="L807" i="4"/>
  <c r="M807" i="4"/>
  <c r="N807" i="4"/>
  <c r="O807" i="4"/>
  <c r="P807" i="4"/>
  <c r="I808" i="4"/>
  <c r="J808" i="4"/>
  <c r="K808" i="4"/>
  <c r="L808" i="4"/>
  <c r="M808" i="4"/>
  <c r="N808" i="4"/>
  <c r="O808" i="4"/>
  <c r="P808" i="4"/>
  <c r="I809" i="4"/>
  <c r="J809" i="4"/>
  <c r="K809" i="4"/>
  <c r="L809" i="4"/>
  <c r="M809" i="4"/>
  <c r="N809" i="4"/>
  <c r="O809" i="4"/>
  <c r="P809" i="4"/>
  <c r="I810" i="4"/>
  <c r="J810" i="4"/>
  <c r="K810" i="4"/>
  <c r="L810" i="4"/>
  <c r="M810" i="4"/>
  <c r="N810" i="4"/>
  <c r="O810" i="4"/>
  <c r="P810" i="4"/>
  <c r="I811" i="4"/>
  <c r="J811" i="4"/>
  <c r="K811" i="4"/>
  <c r="L811" i="4"/>
  <c r="M811" i="4"/>
  <c r="N811" i="4"/>
  <c r="O811" i="4"/>
  <c r="P811" i="4"/>
  <c r="I812" i="4"/>
  <c r="J812" i="4"/>
  <c r="K812" i="4"/>
  <c r="L812" i="4"/>
  <c r="M812" i="4"/>
  <c r="N812" i="4"/>
  <c r="O812" i="4"/>
  <c r="P812" i="4"/>
  <c r="I813" i="4"/>
  <c r="J813" i="4"/>
  <c r="K813" i="4"/>
  <c r="L813" i="4"/>
  <c r="M813" i="4"/>
  <c r="N813" i="4"/>
  <c r="O813" i="4"/>
  <c r="P813" i="4"/>
  <c r="I814" i="4"/>
  <c r="J814" i="4"/>
  <c r="K814" i="4"/>
  <c r="L814" i="4"/>
  <c r="M814" i="4"/>
  <c r="N814" i="4"/>
  <c r="O814" i="4"/>
  <c r="P814" i="4"/>
  <c r="I815" i="4"/>
  <c r="J815" i="4"/>
  <c r="K815" i="4"/>
  <c r="L815" i="4"/>
  <c r="M815" i="4"/>
  <c r="N815" i="4"/>
  <c r="O815" i="4"/>
  <c r="P815" i="4"/>
  <c r="I816" i="4"/>
  <c r="J816" i="4"/>
  <c r="K816" i="4"/>
  <c r="L816" i="4"/>
  <c r="M816" i="4"/>
  <c r="N816" i="4"/>
  <c r="O816" i="4"/>
  <c r="P816" i="4"/>
  <c r="I817" i="4"/>
  <c r="J817" i="4"/>
  <c r="K817" i="4"/>
  <c r="L817" i="4"/>
  <c r="M817" i="4"/>
  <c r="N817" i="4"/>
  <c r="O817" i="4"/>
  <c r="P817" i="4"/>
  <c r="I822" i="4"/>
  <c r="J822" i="4"/>
  <c r="K822" i="4"/>
  <c r="L822" i="4"/>
  <c r="M822" i="4"/>
  <c r="N822" i="4"/>
  <c r="O822" i="4"/>
  <c r="P822" i="4"/>
  <c r="I9" i="4"/>
  <c r="J9" i="4"/>
  <c r="K9" i="4"/>
  <c r="L9" i="4"/>
  <c r="M9" i="4"/>
  <c r="N9" i="4"/>
  <c r="O9" i="4"/>
  <c r="P9" i="4"/>
  <c r="I10" i="4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5" i="4"/>
  <c r="J15" i="4"/>
  <c r="K15" i="4"/>
  <c r="L15" i="4"/>
  <c r="M15" i="4"/>
  <c r="N15" i="4"/>
  <c r="O15" i="4"/>
  <c r="P15" i="4"/>
  <c r="I16" i="4"/>
  <c r="J16" i="4"/>
  <c r="K16" i="4"/>
  <c r="L16" i="4"/>
  <c r="M16" i="4"/>
  <c r="N16" i="4"/>
  <c r="O16" i="4"/>
  <c r="P16" i="4"/>
  <c r="I17" i="4"/>
  <c r="J17" i="4"/>
  <c r="K17" i="4"/>
  <c r="L17" i="4"/>
  <c r="M17" i="4"/>
  <c r="N17" i="4"/>
  <c r="O17" i="4"/>
  <c r="P17" i="4"/>
  <c r="I18" i="4"/>
  <c r="J18" i="4"/>
  <c r="K18" i="4"/>
  <c r="L18" i="4"/>
  <c r="M18" i="4"/>
  <c r="N18" i="4"/>
  <c r="O18" i="4"/>
  <c r="P18" i="4"/>
  <c r="I19" i="4"/>
  <c r="J19" i="4"/>
  <c r="K19" i="4"/>
  <c r="L19" i="4"/>
  <c r="M19" i="4"/>
  <c r="N19" i="4"/>
  <c r="O19" i="4"/>
  <c r="P19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6" i="4"/>
  <c r="J26" i="4"/>
  <c r="K26" i="4"/>
  <c r="L26" i="4"/>
  <c r="M26" i="4"/>
  <c r="N26" i="4"/>
  <c r="O26" i="4"/>
  <c r="P26" i="4"/>
  <c r="I27" i="4"/>
  <c r="J27" i="4"/>
  <c r="K27" i="4"/>
  <c r="L27" i="4"/>
  <c r="M27" i="4"/>
  <c r="N27" i="4"/>
  <c r="O27" i="4"/>
  <c r="P27" i="4"/>
  <c r="I28" i="4"/>
  <c r="J28" i="4"/>
  <c r="K28" i="4"/>
  <c r="L28" i="4"/>
  <c r="M28" i="4"/>
  <c r="N28" i="4"/>
  <c r="O28" i="4"/>
  <c r="P28" i="4"/>
  <c r="I29" i="4"/>
  <c r="J29" i="4"/>
  <c r="K29" i="4"/>
  <c r="L29" i="4"/>
  <c r="M29" i="4"/>
  <c r="N29" i="4"/>
  <c r="O29" i="4"/>
  <c r="P29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38" i="4"/>
  <c r="J38" i="4"/>
  <c r="K38" i="4"/>
  <c r="L38" i="4"/>
  <c r="M38" i="4"/>
  <c r="N38" i="4"/>
  <c r="O38" i="4"/>
  <c r="P38" i="4"/>
  <c r="I39" i="4"/>
  <c r="J39" i="4"/>
  <c r="K39" i="4"/>
  <c r="L39" i="4"/>
  <c r="M39" i="4"/>
  <c r="N39" i="4"/>
  <c r="O39" i="4"/>
  <c r="P39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46" i="4"/>
  <c r="J46" i="4"/>
  <c r="K46" i="4"/>
  <c r="L46" i="4"/>
  <c r="M46" i="4"/>
  <c r="N46" i="4"/>
  <c r="O46" i="4"/>
  <c r="P46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I52" i="4"/>
  <c r="J52" i="4"/>
  <c r="K52" i="4"/>
  <c r="L52" i="4"/>
  <c r="M52" i="4"/>
  <c r="N52" i="4"/>
  <c r="O52" i="4"/>
  <c r="P52" i="4"/>
  <c r="I53" i="4"/>
  <c r="J53" i="4"/>
  <c r="K53" i="4"/>
  <c r="L53" i="4"/>
  <c r="M53" i="4"/>
  <c r="N53" i="4"/>
  <c r="O53" i="4"/>
  <c r="P53" i="4"/>
  <c r="I58" i="4"/>
  <c r="J58" i="4"/>
  <c r="K58" i="4"/>
  <c r="L58" i="4"/>
  <c r="M58" i="4"/>
  <c r="N58" i="4"/>
  <c r="O58" i="4"/>
  <c r="P58" i="4"/>
  <c r="I59" i="4"/>
  <c r="J59" i="4"/>
  <c r="K59" i="4"/>
  <c r="L59" i="4"/>
  <c r="M59" i="4"/>
  <c r="N59" i="4"/>
  <c r="O59" i="4"/>
  <c r="P59" i="4"/>
  <c r="I60" i="4"/>
  <c r="J60" i="4"/>
  <c r="K60" i="4"/>
  <c r="L60" i="4"/>
  <c r="M60" i="4"/>
  <c r="N60" i="4"/>
  <c r="O60" i="4"/>
  <c r="P60" i="4"/>
  <c r="I61" i="4"/>
  <c r="J61" i="4"/>
  <c r="K61" i="4"/>
  <c r="L61" i="4"/>
  <c r="M61" i="4"/>
  <c r="N61" i="4"/>
  <c r="O61" i="4"/>
  <c r="P61" i="4"/>
  <c r="I62" i="4"/>
  <c r="J62" i="4"/>
  <c r="K62" i="4"/>
  <c r="L62" i="4"/>
  <c r="M62" i="4"/>
  <c r="N62" i="4"/>
  <c r="O62" i="4"/>
  <c r="P62" i="4"/>
  <c r="I63" i="4"/>
  <c r="J63" i="4"/>
  <c r="K63" i="4"/>
  <c r="L63" i="4"/>
  <c r="M63" i="4"/>
  <c r="N63" i="4"/>
  <c r="O63" i="4"/>
  <c r="P63" i="4"/>
  <c r="I64" i="4"/>
  <c r="J64" i="4"/>
  <c r="K64" i="4"/>
  <c r="L64" i="4"/>
  <c r="M64" i="4"/>
  <c r="N64" i="4"/>
  <c r="O64" i="4"/>
  <c r="P64" i="4"/>
  <c r="I65" i="4"/>
  <c r="J65" i="4"/>
  <c r="K65" i="4"/>
  <c r="L65" i="4"/>
  <c r="M65" i="4"/>
  <c r="N65" i="4"/>
  <c r="O65" i="4"/>
  <c r="P65" i="4"/>
  <c r="I66" i="4"/>
  <c r="J66" i="4"/>
  <c r="K66" i="4"/>
  <c r="L66" i="4"/>
  <c r="M66" i="4"/>
  <c r="N66" i="4"/>
  <c r="O66" i="4"/>
  <c r="P66" i="4"/>
  <c r="I67" i="4"/>
  <c r="J67" i="4"/>
  <c r="K67" i="4"/>
  <c r="L67" i="4"/>
  <c r="M67" i="4"/>
  <c r="N67" i="4"/>
  <c r="O67" i="4"/>
  <c r="P67" i="4"/>
  <c r="I68" i="4"/>
  <c r="J68" i="4"/>
  <c r="K68" i="4"/>
  <c r="L68" i="4"/>
  <c r="M68" i="4"/>
  <c r="N68" i="4"/>
  <c r="O68" i="4"/>
  <c r="P68" i="4"/>
  <c r="I69" i="4"/>
  <c r="J69" i="4"/>
  <c r="K69" i="4"/>
  <c r="L69" i="4"/>
  <c r="M69" i="4"/>
  <c r="N69" i="4"/>
  <c r="O69" i="4"/>
  <c r="P69" i="4"/>
  <c r="I70" i="4"/>
  <c r="J70" i="4"/>
  <c r="K70" i="4"/>
  <c r="L70" i="4"/>
  <c r="M70" i="4"/>
  <c r="N70" i="4"/>
  <c r="O70" i="4"/>
  <c r="P70" i="4"/>
  <c r="I71" i="4"/>
  <c r="J71" i="4"/>
  <c r="K71" i="4"/>
  <c r="L71" i="4"/>
  <c r="M71" i="4"/>
  <c r="N71" i="4"/>
  <c r="O71" i="4"/>
  <c r="P71" i="4"/>
  <c r="I72" i="4"/>
  <c r="J72" i="4"/>
  <c r="K72" i="4"/>
  <c r="L72" i="4"/>
  <c r="M72" i="4"/>
  <c r="N72" i="4"/>
  <c r="O72" i="4"/>
  <c r="P72" i="4"/>
  <c r="I73" i="4"/>
  <c r="J73" i="4"/>
  <c r="K73" i="4"/>
  <c r="L73" i="4"/>
  <c r="M73" i="4"/>
  <c r="N73" i="4"/>
  <c r="O73" i="4"/>
  <c r="P73" i="4"/>
  <c r="I78" i="4"/>
  <c r="J78" i="4"/>
  <c r="K78" i="4"/>
  <c r="L78" i="4"/>
  <c r="M78" i="4"/>
  <c r="N78" i="4"/>
  <c r="O78" i="4"/>
  <c r="P78" i="4"/>
  <c r="I79" i="4"/>
  <c r="J79" i="4"/>
  <c r="K79" i="4"/>
  <c r="L79" i="4"/>
  <c r="M79" i="4"/>
  <c r="N79" i="4"/>
  <c r="O79" i="4"/>
  <c r="P79" i="4"/>
  <c r="I80" i="4"/>
  <c r="J80" i="4"/>
  <c r="K80" i="4"/>
  <c r="L80" i="4"/>
  <c r="M80" i="4"/>
  <c r="N80" i="4"/>
  <c r="O80" i="4"/>
  <c r="P80" i="4"/>
  <c r="I81" i="4"/>
  <c r="J81" i="4"/>
  <c r="K81" i="4"/>
  <c r="L81" i="4"/>
  <c r="M81" i="4"/>
  <c r="N81" i="4"/>
  <c r="O81" i="4"/>
  <c r="P81" i="4"/>
  <c r="I82" i="4"/>
  <c r="J82" i="4"/>
  <c r="K82" i="4"/>
  <c r="L82" i="4"/>
  <c r="M82" i="4"/>
  <c r="N82" i="4"/>
  <c r="O82" i="4"/>
  <c r="P82" i="4"/>
  <c r="I83" i="4"/>
  <c r="J83" i="4"/>
  <c r="K83" i="4"/>
  <c r="L83" i="4"/>
  <c r="M83" i="4"/>
  <c r="N83" i="4"/>
  <c r="O83" i="4"/>
  <c r="P83" i="4"/>
  <c r="I84" i="4"/>
  <c r="J84" i="4"/>
  <c r="K84" i="4"/>
  <c r="L84" i="4"/>
  <c r="M84" i="4"/>
  <c r="N84" i="4"/>
  <c r="O84" i="4"/>
  <c r="P84" i="4"/>
  <c r="I85" i="4"/>
  <c r="J85" i="4"/>
  <c r="K85" i="4"/>
  <c r="L85" i="4"/>
  <c r="M85" i="4"/>
  <c r="N85" i="4"/>
  <c r="O85" i="4"/>
  <c r="P85" i="4"/>
  <c r="I86" i="4"/>
  <c r="J86" i="4"/>
  <c r="K86" i="4"/>
  <c r="L86" i="4"/>
  <c r="M86" i="4"/>
  <c r="N86" i="4"/>
  <c r="O86" i="4"/>
  <c r="P86" i="4"/>
  <c r="I87" i="4"/>
  <c r="J87" i="4"/>
  <c r="K87" i="4"/>
  <c r="L87" i="4"/>
  <c r="M87" i="4"/>
  <c r="N87" i="4"/>
  <c r="O87" i="4"/>
  <c r="P87" i="4"/>
  <c r="I88" i="4"/>
  <c r="J88" i="4"/>
  <c r="K88" i="4"/>
  <c r="L88" i="4"/>
  <c r="M88" i="4"/>
  <c r="N88" i="4"/>
  <c r="O88" i="4"/>
  <c r="P88" i="4"/>
  <c r="I89" i="4"/>
  <c r="J89" i="4"/>
  <c r="K89" i="4"/>
  <c r="L89" i="4"/>
  <c r="M89" i="4"/>
  <c r="N89" i="4"/>
  <c r="O89" i="4"/>
  <c r="P89" i="4"/>
  <c r="I90" i="4"/>
  <c r="J90" i="4"/>
  <c r="K90" i="4"/>
  <c r="L90" i="4"/>
  <c r="M90" i="4"/>
  <c r="N90" i="4"/>
  <c r="O90" i="4"/>
  <c r="P90" i="4"/>
  <c r="I91" i="4"/>
  <c r="J91" i="4"/>
  <c r="K91" i="4"/>
  <c r="L91" i="4"/>
  <c r="M91" i="4"/>
  <c r="N91" i="4"/>
  <c r="O91" i="4"/>
  <c r="P91" i="4"/>
  <c r="I92" i="4"/>
  <c r="J92" i="4"/>
  <c r="K92" i="4"/>
  <c r="L92" i="4"/>
  <c r="M92" i="4"/>
  <c r="N92" i="4"/>
  <c r="O92" i="4"/>
  <c r="P92" i="4"/>
  <c r="I97" i="4"/>
  <c r="J97" i="4"/>
  <c r="K97" i="4"/>
  <c r="L97" i="4"/>
  <c r="M97" i="4"/>
  <c r="N97" i="4"/>
  <c r="O97" i="4"/>
  <c r="P97" i="4"/>
  <c r="I98" i="4"/>
  <c r="J98" i="4"/>
  <c r="K98" i="4"/>
  <c r="L98" i="4"/>
  <c r="M98" i="4"/>
  <c r="N98" i="4"/>
  <c r="O98" i="4"/>
  <c r="P98" i="4"/>
  <c r="I99" i="4"/>
  <c r="J99" i="4"/>
  <c r="K99" i="4"/>
  <c r="L99" i="4"/>
  <c r="M99" i="4"/>
  <c r="N99" i="4"/>
  <c r="O99" i="4"/>
  <c r="P99" i="4"/>
  <c r="I100" i="4"/>
  <c r="J100" i="4"/>
  <c r="K100" i="4"/>
  <c r="L100" i="4"/>
  <c r="M100" i="4"/>
  <c r="N100" i="4"/>
  <c r="O100" i="4"/>
  <c r="P100" i="4"/>
  <c r="I101" i="4"/>
  <c r="J101" i="4"/>
  <c r="K101" i="4"/>
  <c r="L101" i="4"/>
  <c r="M101" i="4"/>
  <c r="N101" i="4"/>
  <c r="O101" i="4"/>
  <c r="P101" i="4"/>
  <c r="I102" i="4"/>
  <c r="J102" i="4"/>
  <c r="K102" i="4"/>
  <c r="L102" i="4"/>
  <c r="M102" i="4"/>
  <c r="N102" i="4"/>
  <c r="O102" i="4"/>
  <c r="P102" i="4"/>
  <c r="I103" i="4"/>
  <c r="J103" i="4"/>
  <c r="K103" i="4"/>
  <c r="L103" i="4"/>
  <c r="M103" i="4"/>
  <c r="N103" i="4"/>
  <c r="O103" i="4"/>
  <c r="P103" i="4"/>
  <c r="I104" i="4"/>
  <c r="J104" i="4"/>
  <c r="K104" i="4"/>
  <c r="L104" i="4"/>
  <c r="M104" i="4"/>
  <c r="N104" i="4"/>
  <c r="O104" i="4"/>
  <c r="P104" i="4"/>
  <c r="I105" i="4"/>
  <c r="J105" i="4"/>
  <c r="K105" i="4"/>
  <c r="L105" i="4"/>
  <c r="M105" i="4"/>
  <c r="N105" i="4"/>
  <c r="O105" i="4"/>
  <c r="P105" i="4"/>
  <c r="I106" i="4"/>
  <c r="J106" i="4"/>
  <c r="K106" i="4"/>
  <c r="L106" i="4"/>
  <c r="M106" i="4"/>
  <c r="N106" i="4"/>
  <c r="O106" i="4"/>
  <c r="P106" i="4"/>
  <c r="I107" i="4"/>
  <c r="J107" i="4"/>
  <c r="K107" i="4"/>
  <c r="L107" i="4"/>
  <c r="M107" i="4"/>
  <c r="N107" i="4"/>
  <c r="O107" i="4"/>
  <c r="P107" i="4"/>
  <c r="I108" i="4"/>
  <c r="J108" i="4"/>
  <c r="K108" i="4"/>
  <c r="L108" i="4"/>
  <c r="M108" i="4"/>
  <c r="N108" i="4"/>
  <c r="O108" i="4"/>
  <c r="P108" i="4"/>
  <c r="I109" i="4"/>
  <c r="J109" i="4"/>
  <c r="K109" i="4"/>
  <c r="L109" i="4"/>
  <c r="M109" i="4"/>
  <c r="N109" i="4"/>
  <c r="O109" i="4"/>
  <c r="P109" i="4"/>
  <c r="I110" i="4"/>
  <c r="J110" i="4"/>
  <c r="K110" i="4"/>
  <c r="L110" i="4"/>
  <c r="M110" i="4"/>
  <c r="N110" i="4"/>
  <c r="O110" i="4"/>
  <c r="P110" i="4"/>
  <c r="I111" i="4"/>
  <c r="J111" i="4"/>
  <c r="K111" i="4"/>
  <c r="L111" i="4"/>
  <c r="M111" i="4"/>
  <c r="N111" i="4"/>
  <c r="O111" i="4"/>
  <c r="P111" i="4"/>
  <c r="I112" i="4"/>
  <c r="J112" i="4"/>
  <c r="K112" i="4"/>
  <c r="L112" i="4"/>
  <c r="M112" i="4"/>
  <c r="N112" i="4"/>
  <c r="O112" i="4"/>
  <c r="P112" i="4"/>
  <c r="I113" i="4"/>
  <c r="J113" i="4"/>
  <c r="K113" i="4"/>
  <c r="L113" i="4"/>
  <c r="M113" i="4"/>
  <c r="N113" i="4"/>
  <c r="O113" i="4"/>
  <c r="P113" i="4"/>
  <c r="I114" i="4"/>
  <c r="J114" i="4"/>
  <c r="K114" i="4"/>
  <c r="L114" i="4"/>
  <c r="M114" i="4"/>
  <c r="N114" i="4"/>
  <c r="O114" i="4"/>
  <c r="P114" i="4"/>
  <c r="I119" i="4"/>
  <c r="J119" i="4"/>
  <c r="K119" i="4"/>
  <c r="L119" i="4"/>
  <c r="M119" i="4"/>
  <c r="N119" i="4"/>
  <c r="O119" i="4"/>
  <c r="P119" i="4"/>
  <c r="I120" i="4"/>
  <c r="J120" i="4"/>
  <c r="K120" i="4"/>
  <c r="L120" i="4"/>
  <c r="M120" i="4"/>
  <c r="N120" i="4"/>
  <c r="O120" i="4"/>
  <c r="P120" i="4"/>
  <c r="I121" i="4"/>
  <c r="J121" i="4"/>
  <c r="K121" i="4"/>
  <c r="L121" i="4"/>
  <c r="M121" i="4"/>
  <c r="N121" i="4"/>
  <c r="O121" i="4"/>
  <c r="P121" i="4"/>
  <c r="I122" i="4"/>
  <c r="J122" i="4"/>
  <c r="K122" i="4"/>
  <c r="L122" i="4"/>
  <c r="M122" i="4"/>
  <c r="N122" i="4"/>
  <c r="O122" i="4"/>
  <c r="P122" i="4"/>
  <c r="I123" i="4"/>
  <c r="J123" i="4"/>
  <c r="K123" i="4"/>
  <c r="L123" i="4"/>
  <c r="M123" i="4"/>
  <c r="N123" i="4"/>
  <c r="O123" i="4"/>
  <c r="P123" i="4"/>
  <c r="I124" i="4"/>
  <c r="J124" i="4"/>
  <c r="K124" i="4"/>
  <c r="L124" i="4"/>
  <c r="M124" i="4"/>
  <c r="N124" i="4"/>
  <c r="O124" i="4"/>
  <c r="P124" i="4"/>
  <c r="I125" i="4"/>
  <c r="J125" i="4"/>
  <c r="K125" i="4"/>
  <c r="L125" i="4"/>
  <c r="M125" i="4"/>
  <c r="N125" i="4"/>
  <c r="O125" i="4"/>
  <c r="P125" i="4"/>
  <c r="I126" i="4"/>
  <c r="J126" i="4"/>
  <c r="K126" i="4"/>
  <c r="L126" i="4"/>
  <c r="M126" i="4"/>
  <c r="N126" i="4"/>
  <c r="O126" i="4"/>
  <c r="P126" i="4"/>
  <c r="I127" i="4"/>
  <c r="J127" i="4"/>
  <c r="K127" i="4"/>
  <c r="L127" i="4"/>
  <c r="M127" i="4"/>
  <c r="N127" i="4"/>
  <c r="O127" i="4"/>
  <c r="P127" i="4"/>
  <c r="I128" i="4"/>
  <c r="J128" i="4"/>
  <c r="K128" i="4"/>
  <c r="L128" i="4"/>
  <c r="M128" i="4"/>
  <c r="N128" i="4"/>
  <c r="O128" i="4"/>
  <c r="P128" i="4"/>
  <c r="I129" i="4"/>
  <c r="J129" i="4"/>
  <c r="K129" i="4"/>
  <c r="L129" i="4"/>
  <c r="M129" i="4"/>
  <c r="N129" i="4"/>
  <c r="O129" i="4"/>
  <c r="P129" i="4"/>
  <c r="I130" i="4"/>
  <c r="J130" i="4"/>
  <c r="K130" i="4"/>
  <c r="L130" i="4"/>
  <c r="M130" i="4"/>
  <c r="N130" i="4"/>
  <c r="O130" i="4"/>
  <c r="P130" i="4"/>
  <c r="I131" i="4"/>
  <c r="J131" i="4"/>
  <c r="K131" i="4"/>
  <c r="L131" i="4"/>
  <c r="M131" i="4"/>
  <c r="N131" i="4"/>
  <c r="O131" i="4"/>
  <c r="P131" i="4"/>
  <c r="I132" i="4"/>
  <c r="J132" i="4"/>
  <c r="K132" i="4"/>
  <c r="L132" i="4"/>
  <c r="M132" i="4"/>
  <c r="N132" i="4"/>
  <c r="O132" i="4"/>
  <c r="P132" i="4"/>
  <c r="I133" i="4"/>
  <c r="J133" i="4"/>
  <c r="K133" i="4"/>
  <c r="L133" i="4"/>
  <c r="M133" i="4"/>
  <c r="N133" i="4"/>
  <c r="O133" i="4"/>
  <c r="P133" i="4"/>
  <c r="I134" i="4"/>
  <c r="J134" i="4"/>
  <c r="K134" i="4"/>
  <c r="L134" i="4"/>
  <c r="M134" i="4"/>
  <c r="N134" i="4"/>
  <c r="O134" i="4"/>
  <c r="P134" i="4"/>
  <c r="I135" i="4"/>
  <c r="J135" i="4"/>
  <c r="K135" i="4"/>
  <c r="L135" i="4"/>
  <c r="M135" i="4"/>
  <c r="N135" i="4"/>
  <c r="O135" i="4"/>
  <c r="P135" i="4"/>
  <c r="I136" i="4"/>
  <c r="J136" i="4"/>
  <c r="K136" i="4"/>
  <c r="L136" i="4"/>
  <c r="M136" i="4"/>
  <c r="N136" i="4"/>
  <c r="O136" i="4"/>
  <c r="P136" i="4"/>
  <c r="I137" i="4"/>
  <c r="J137" i="4"/>
  <c r="K137" i="4"/>
  <c r="L137" i="4"/>
  <c r="M137" i="4"/>
  <c r="N137" i="4"/>
  <c r="O137" i="4"/>
  <c r="P137" i="4"/>
  <c r="I138" i="4"/>
  <c r="J138" i="4"/>
  <c r="K138" i="4"/>
  <c r="L138" i="4"/>
  <c r="M138" i="4"/>
  <c r="N138" i="4"/>
  <c r="O138" i="4"/>
  <c r="P138" i="4"/>
  <c r="I143" i="4"/>
  <c r="J143" i="4"/>
  <c r="K143" i="4"/>
  <c r="L143" i="4"/>
  <c r="M143" i="4"/>
  <c r="N143" i="4"/>
  <c r="O143" i="4"/>
  <c r="P143" i="4"/>
  <c r="I144" i="4"/>
  <c r="J144" i="4"/>
  <c r="K144" i="4"/>
  <c r="L144" i="4"/>
  <c r="M144" i="4"/>
  <c r="N144" i="4"/>
  <c r="O144" i="4"/>
  <c r="P144" i="4"/>
  <c r="I145" i="4"/>
  <c r="J145" i="4"/>
  <c r="K145" i="4"/>
  <c r="L145" i="4"/>
  <c r="M145" i="4"/>
  <c r="N145" i="4"/>
  <c r="O145" i="4"/>
  <c r="P145" i="4"/>
  <c r="I146" i="4"/>
  <c r="J146" i="4"/>
  <c r="K146" i="4"/>
  <c r="L146" i="4"/>
  <c r="M146" i="4"/>
  <c r="N146" i="4"/>
  <c r="O146" i="4"/>
  <c r="P146" i="4"/>
  <c r="I147" i="4"/>
  <c r="J147" i="4"/>
  <c r="K147" i="4"/>
  <c r="L147" i="4"/>
  <c r="M147" i="4"/>
  <c r="N147" i="4"/>
  <c r="O147" i="4"/>
  <c r="P147" i="4"/>
  <c r="I148" i="4"/>
  <c r="J148" i="4"/>
  <c r="K148" i="4"/>
  <c r="L148" i="4"/>
  <c r="M148" i="4"/>
  <c r="N148" i="4"/>
  <c r="O148" i="4"/>
  <c r="P148" i="4"/>
  <c r="I149" i="4"/>
  <c r="J149" i="4"/>
  <c r="K149" i="4"/>
  <c r="L149" i="4"/>
  <c r="M149" i="4"/>
  <c r="N149" i="4"/>
  <c r="O149" i="4"/>
  <c r="P149" i="4"/>
  <c r="I150" i="4"/>
  <c r="J150" i="4"/>
  <c r="K150" i="4"/>
  <c r="L150" i="4"/>
  <c r="M150" i="4"/>
  <c r="N150" i="4"/>
  <c r="O150" i="4"/>
  <c r="P150" i="4"/>
  <c r="I151" i="4"/>
  <c r="J151" i="4"/>
  <c r="K151" i="4"/>
  <c r="L151" i="4"/>
  <c r="M151" i="4"/>
  <c r="N151" i="4"/>
  <c r="O151" i="4"/>
  <c r="P151" i="4"/>
  <c r="I152" i="4"/>
  <c r="J152" i="4"/>
  <c r="K152" i="4"/>
  <c r="L152" i="4"/>
  <c r="M152" i="4"/>
  <c r="N152" i="4"/>
  <c r="O152" i="4"/>
  <c r="P152" i="4"/>
  <c r="I153" i="4"/>
  <c r="J153" i="4"/>
  <c r="K153" i="4"/>
  <c r="L153" i="4"/>
  <c r="M153" i="4"/>
  <c r="N153" i="4"/>
  <c r="O153" i="4"/>
  <c r="P153" i="4"/>
  <c r="I154" i="4"/>
  <c r="J154" i="4"/>
  <c r="K154" i="4"/>
  <c r="L154" i="4"/>
  <c r="M154" i="4"/>
  <c r="N154" i="4"/>
  <c r="O154" i="4"/>
  <c r="P154" i="4"/>
  <c r="I155" i="4"/>
  <c r="J155" i="4"/>
  <c r="K155" i="4"/>
  <c r="L155" i="4"/>
  <c r="M155" i="4"/>
  <c r="N155" i="4"/>
  <c r="O155" i="4"/>
  <c r="P155" i="4"/>
  <c r="I156" i="4"/>
  <c r="J156" i="4"/>
  <c r="K156" i="4"/>
  <c r="L156" i="4"/>
  <c r="M156" i="4"/>
  <c r="N156" i="4"/>
  <c r="O156" i="4"/>
  <c r="P156" i="4"/>
  <c r="I157" i="4"/>
  <c r="J157" i="4"/>
  <c r="K157" i="4"/>
  <c r="L157" i="4"/>
  <c r="M157" i="4"/>
  <c r="N157" i="4"/>
  <c r="O157" i="4"/>
  <c r="P157" i="4"/>
  <c r="I158" i="4"/>
  <c r="J158" i="4"/>
  <c r="K158" i="4"/>
  <c r="L158" i="4"/>
  <c r="M158" i="4"/>
  <c r="N158" i="4"/>
  <c r="O158" i="4"/>
  <c r="P158" i="4"/>
  <c r="I159" i="4"/>
  <c r="J159" i="4"/>
  <c r="K159" i="4"/>
  <c r="L159" i="4"/>
  <c r="M159" i="4"/>
  <c r="N159" i="4"/>
  <c r="O159" i="4"/>
  <c r="P159" i="4"/>
  <c r="I164" i="4"/>
  <c r="J164" i="4"/>
  <c r="K164" i="4"/>
  <c r="L164" i="4"/>
  <c r="M164" i="4"/>
  <c r="N164" i="4"/>
  <c r="O164" i="4"/>
  <c r="P164" i="4"/>
  <c r="I165" i="4"/>
  <c r="J165" i="4"/>
  <c r="K165" i="4"/>
  <c r="L165" i="4"/>
  <c r="M165" i="4"/>
  <c r="N165" i="4"/>
  <c r="O165" i="4"/>
  <c r="P165" i="4"/>
  <c r="I166" i="4"/>
  <c r="J166" i="4"/>
  <c r="K166" i="4"/>
  <c r="L166" i="4"/>
  <c r="M166" i="4"/>
  <c r="N166" i="4"/>
  <c r="O166" i="4"/>
  <c r="P166" i="4"/>
  <c r="I167" i="4"/>
  <c r="J167" i="4"/>
  <c r="K167" i="4"/>
  <c r="L167" i="4"/>
  <c r="M167" i="4"/>
  <c r="N167" i="4"/>
  <c r="O167" i="4"/>
  <c r="P167" i="4"/>
  <c r="I168" i="4"/>
  <c r="J168" i="4"/>
  <c r="K168" i="4"/>
  <c r="L168" i="4"/>
  <c r="M168" i="4"/>
  <c r="N168" i="4"/>
  <c r="O168" i="4"/>
  <c r="P168" i="4"/>
  <c r="I169" i="4"/>
  <c r="J169" i="4"/>
  <c r="K169" i="4"/>
  <c r="L169" i="4"/>
  <c r="M169" i="4"/>
  <c r="N169" i="4"/>
  <c r="O169" i="4"/>
  <c r="P169" i="4"/>
  <c r="I170" i="4"/>
  <c r="J170" i="4"/>
  <c r="K170" i="4"/>
  <c r="L170" i="4"/>
  <c r="M170" i="4"/>
  <c r="N170" i="4"/>
  <c r="O170" i="4"/>
  <c r="P170" i="4"/>
  <c r="I171" i="4"/>
  <c r="J171" i="4"/>
  <c r="K171" i="4"/>
  <c r="L171" i="4"/>
  <c r="M171" i="4"/>
  <c r="N171" i="4"/>
  <c r="O171" i="4"/>
  <c r="P171" i="4"/>
  <c r="I172" i="4"/>
  <c r="J172" i="4"/>
  <c r="K172" i="4"/>
  <c r="L172" i="4"/>
  <c r="M172" i="4"/>
  <c r="N172" i="4"/>
  <c r="O172" i="4"/>
  <c r="P172" i="4"/>
  <c r="I173" i="4"/>
  <c r="J173" i="4"/>
  <c r="K173" i="4"/>
  <c r="L173" i="4"/>
  <c r="M173" i="4"/>
  <c r="N173" i="4"/>
  <c r="O173" i="4"/>
  <c r="P173" i="4"/>
  <c r="I174" i="4"/>
  <c r="J174" i="4"/>
  <c r="K174" i="4"/>
  <c r="L174" i="4"/>
  <c r="M174" i="4"/>
  <c r="N174" i="4"/>
  <c r="O174" i="4"/>
  <c r="P174" i="4"/>
  <c r="I175" i="4"/>
  <c r="J175" i="4"/>
  <c r="K175" i="4"/>
  <c r="L175" i="4"/>
  <c r="M175" i="4"/>
  <c r="N175" i="4"/>
  <c r="O175" i="4"/>
  <c r="P175" i="4"/>
  <c r="I176" i="4"/>
  <c r="J176" i="4"/>
  <c r="K176" i="4"/>
  <c r="L176" i="4"/>
  <c r="M176" i="4"/>
  <c r="N176" i="4"/>
  <c r="O176" i="4"/>
  <c r="P176" i="4"/>
  <c r="I177" i="4"/>
  <c r="J177" i="4"/>
  <c r="K177" i="4"/>
  <c r="L177" i="4"/>
  <c r="M177" i="4"/>
  <c r="N177" i="4"/>
  <c r="O177" i="4"/>
  <c r="P177" i="4"/>
  <c r="I178" i="4"/>
  <c r="J178" i="4"/>
  <c r="K178" i="4"/>
  <c r="L178" i="4"/>
  <c r="M178" i="4"/>
  <c r="N178" i="4"/>
  <c r="O178" i="4"/>
  <c r="P178" i="4"/>
  <c r="I183" i="4"/>
  <c r="J183" i="4"/>
  <c r="K183" i="4"/>
  <c r="L183" i="4"/>
  <c r="M183" i="4"/>
  <c r="N183" i="4"/>
  <c r="O183" i="4"/>
  <c r="P183" i="4"/>
  <c r="I184" i="4"/>
  <c r="J184" i="4"/>
  <c r="K184" i="4"/>
  <c r="L184" i="4"/>
  <c r="M184" i="4"/>
  <c r="N184" i="4"/>
  <c r="O184" i="4"/>
  <c r="P184" i="4"/>
  <c r="I185" i="4"/>
  <c r="J185" i="4"/>
  <c r="K185" i="4"/>
  <c r="L185" i="4"/>
  <c r="M185" i="4"/>
  <c r="N185" i="4"/>
  <c r="O185" i="4"/>
  <c r="P185" i="4"/>
  <c r="I186" i="4"/>
  <c r="J186" i="4"/>
  <c r="K186" i="4"/>
  <c r="L186" i="4"/>
  <c r="M186" i="4"/>
  <c r="N186" i="4"/>
  <c r="O186" i="4"/>
  <c r="P186" i="4"/>
  <c r="I187" i="4"/>
  <c r="J187" i="4"/>
  <c r="K187" i="4"/>
  <c r="L187" i="4"/>
  <c r="M187" i="4"/>
  <c r="N187" i="4"/>
  <c r="O187" i="4"/>
  <c r="P187" i="4"/>
  <c r="I188" i="4"/>
  <c r="J188" i="4"/>
  <c r="K188" i="4"/>
  <c r="L188" i="4"/>
  <c r="M188" i="4"/>
  <c r="N188" i="4"/>
  <c r="O188" i="4"/>
  <c r="P188" i="4"/>
  <c r="I189" i="4"/>
  <c r="J189" i="4"/>
  <c r="K189" i="4"/>
  <c r="L189" i="4"/>
  <c r="M189" i="4"/>
  <c r="N189" i="4"/>
  <c r="O189" i="4"/>
  <c r="P189" i="4"/>
  <c r="I190" i="4"/>
  <c r="J190" i="4"/>
  <c r="K190" i="4"/>
  <c r="L190" i="4"/>
  <c r="M190" i="4"/>
  <c r="N190" i="4"/>
  <c r="O190" i="4"/>
  <c r="P190" i="4"/>
  <c r="I191" i="4"/>
  <c r="J191" i="4"/>
  <c r="K191" i="4"/>
  <c r="L191" i="4"/>
  <c r="M191" i="4"/>
  <c r="N191" i="4"/>
  <c r="O191" i="4"/>
  <c r="P191" i="4"/>
  <c r="I192" i="4"/>
  <c r="J192" i="4"/>
  <c r="K192" i="4"/>
  <c r="L192" i="4"/>
  <c r="M192" i="4"/>
  <c r="N192" i="4"/>
  <c r="O192" i="4"/>
  <c r="P192" i="4"/>
  <c r="I193" i="4"/>
  <c r="J193" i="4"/>
  <c r="K193" i="4"/>
  <c r="L193" i="4"/>
  <c r="M193" i="4"/>
  <c r="N193" i="4"/>
  <c r="O193" i="4"/>
  <c r="P193" i="4"/>
  <c r="I194" i="4"/>
  <c r="J194" i="4"/>
  <c r="K194" i="4"/>
  <c r="L194" i="4"/>
  <c r="M194" i="4"/>
  <c r="N194" i="4"/>
  <c r="O194" i="4"/>
  <c r="P194" i="4"/>
  <c r="I195" i="4"/>
  <c r="J195" i="4"/>
  <c r="K195" i="4"/>
  <c r="L195" i="4"/>
  <c r="M195" i="4"/>
  <c r="N195" i="4"/>
  <c r="O195" i="4"/>
  <c r="P195" i="4"/>
  <c r="I196" i="4"/>
  <c r="J196" i="4"/>
  <c r="K196" i="4"/>
  <c r="L196" i="4"/>
  <c r="M196" i="4"/>
  <c r="N196" i="4"/>
  <c r="O196" i="4"/>
  <c r="P196" i="4"/>
  <c r="I197" i="4"/>
  <c r="J197" i="4"/>
  <c r="K197" i="4"/>
  <c r="L197" i="4"/>
  <c r="M197" i="4"/>
  <c r="N197" i="4"/>
  <c r="O197" i="4"/>
  <c r="P197" i="4"/>
  <c r="I198" i="4"/>
  <c r="J198" i="4"/>
  <c r="K198" i="4"/>
  <c r="L198" i="4"/>
  <c r="M198" i="4"/>
  <c r="N198" i="4"/>
  <c r="O198" i="4"/>
  <c r="P198" i="4"/>
  <c r="I199" i="4"/>
  <c r="J199" i="4"/>
  <c r="K199" i="4"/>
  <c r="L199" i="4"/>
  <c r="M199" i="4"/>
  <c r="N199" i="4"/>
  <c r="O199" i="4"/>
  <c r="P199" i="4"/>
  <c r="I200" i="4"/>
  <c r="J200" i="4"/>
  <c r="K200" i="4"/>
  <c r="L200" i="4"/>
  <c r="M200" i="4"/>
  <c r="N200" i="4"/>
  <c r="O200" i="4"/>
  <c r="P200" i="4"/>
  <c r="I201" i="4"/>
  <c r="J201" i="4"/>
  <c r="K201" i="4"/>
  <c r="L201" i="4"/>
  <c r="M201" i="4"/>
  <c r="N201" i="4"/>
  <c r="O201" i="4"/>
  <c r="P201" i="4"/>
  <c r="I202" i="4"/>
  <c r="J202" i="4"/>
  <c r="K202" i="4"/>
  <c r="L202" i="4"/>
  <c r="M202" i="4"/>
  <c r="N202" i="4"/>
  <c r="O202" i="4"/>
  <c r="P202" i="4"/>
  <c r="I203" i="4"/>
  <c r="J203" i="4"/>
  <c r="K203" i="4"/>
  <c r="L203" i="4"/>
  <c r="M203" i="4"/>
  <c r="N203" i="4"/>
  <c r="O203" i="4"/>
  <c r="P203" i="4"/>
  <c r="I208" i="4"/>
  <c r="J208" i="4"/>
  <c r="K208" i="4"/>
  <c r="L208" i="4"/>
  <c r="M208" i="4"/>
  <c r="N208" i="4"/>
  <c r="O208" i="4"/>
  <c r="P208" i="4"/>
  <c r="I209" i="4"/>
  <c r="J209" i="4"/>
  <c r="K209" i="4"/>
  <c r="L209" i="4"/>
  <c r="M209" i="4"/>
  <c r="N209" i="4"/>
  <c r="O209" i="4"/>
  <c r="P209" i="4"/>
  <c r="I210" i="4"/>
  <c r="J210" i="4"/>
  <c r="K210" i="4"/>
  <c r="L210" i="4"/>
  <c r="M210" i="4"/>
  <c r="N210" i="4"/>
  <c r="O210" i="4"/>
  <c r="P210" i="4"/>
  <c r="I211" i="4"/>
  <c r="J211" i="4"/>
  <c r="K211" i="4"/>
  <c r="L211" i="4"/>
  <c r="M211" i="4"/>
  <c r="N211" i="4"/>
  <c r="O211" i="4"/>
  <c r="P211" i="4"/>
  <c r="I212" i="4"/>
  <c r="J212" i="4"/>
  <c r="K212" i="4"/>
  <c r="L212" i="4"/>
  <c r="M212" i="4"/>
  <c r="N212" i="4"/>
  <c r="O212" i="4"/>
  <c r="P212" i="4"/>
  <c r="I213" i="4"/>
  <c r="J213" i="4"/>
  <c r="K213" i="4"/>
  <c r="L213" i="4"/>
  <c r="M213" i="4"/>
  <c r="N213" i="4"/>
  <c r="O213" i="4"/>
  <c r="P213" i="4"/>
  <c r="I214" i="4"/>
  <c r="J214" i="4"/>
  <c r="K214" i="4"/>
  <c r="L214" i="4"/>
  <c r="M214" i="4"/>
  <c r="N214" i="4"/>
  <c r="O214" i="4"/>
  <c r="P214" i="4"/>
  <c r="I215" i="4"/>
  <c r="J215" i="4"/>
  <c r="K215" i="4"/>
  <c r="L215" i="4"/>
  <c r="M215" i="4"/>
  <c r="N215" i="4"/>
  <c r="O215" i="4"/>
  <c r="P215" i="4"/>
  <c r="I216" i="4"/>
  <c r="J216" i="4"/>
  <c r="K216" i="4"/>
  <c r="L216" i="4"/>
  <c r="M216" i="4"/>
  <c r="N216" i="4"/>
  <c r="O216" i="4"/>
  <c r="P216" i="4"/>
  <c r="I217" i="4"/>
  <c r="J217" i="4"/>
  <c r="K217" i="4"/>
  <c r="L217" i="4"/>
  <c r="M217" i="4"/>
  <c r="N217" i="4"/>
  <c r="O217" i="4"/>
  <c r="P217" i="4"/>
  <c r="I218" i="4"/>
  <c r="J218" i="4"/>
  <c r="K218" i="4"/>
  <c r="L218" i="4"/>
  <c r="M218" i="4"/>
  <c r="N218" i="4"/>
  <c r="O218" i="4"/>
  <c r="P218" i="4"/>
  <c r="I219" i="4"/>
  <c r="J219" i="4"/>
  <c r="K219" i="4"/>
  <c r="L219" i="4"/>
  <c r="M219" i="4"/>
  <c r="N219" i="4"/>
  <c r="O219" i="4"/>
  <c r="P219" i="4"/>
  <c r="I224" i="4"/>
  <c r="J224" i="4"/>
  <c r="K224" i="4"/>
  <c r="L224" i="4"/>
  <c r="M224" i="4"/>
  <c r="N224" i="4"/>
  <c r="O224" i="4"/>
  <c r="P224" i="4"/>
  <c r="I225" i="4"/>
  <c r="J225" i="4"/>
  <c r="K225" i="4"/>
  <c r="L225" i="4"/>
  <c r="M225" i="4"/>
  <c r="N225" i="4"/>
  <c r="O225" i="4"/>
  <c r="P225" i="4"/>
  <c r="I226" i="4"/>
  <c r="J226" i="4"/>
  <c r="K226" i="4"/>
  <c r="L226" i="4"/>
  <c r="M226" i="4"/>
  <c r="N226" i="4"/>
  <c r="O226" i="4"/>
  <c r="P226" i="4"/>
  <c r="I227" i="4"/>
  <c r="J227" i="4"/>
  <c r="K227" i="4"/>
  <c r="L227" i="4"/>
  <c r="M227" i="4"/>
  <c r="N227" i="4"/>
  <c r="O227" i="4"/>
  <c r="P227" i="4"/>
  <c r="I228" i="4"/>
  <c r="J228" i="4"/>
  <c r="K228" i="4"/>
  <c r="L228" i="4"/>
  <c r="M228" i="4"/>
  <c r="N228" i="4"/>
  <c r="O228" i="4"/>
  <c r="P228" i="4"/>
  <c r="I229" i="4"/>
  <c r="J229" i="4"/>
  <c r="K229" i="4"/>
  <c r="L229" i="4"/>
  <c r="M229" i="4"/>
  <c r="N229" i="4"/>
  <c r="O229" i="4"/>
  <c r="P229" i="4"/>
  <c r="I230" i="4"/>
  <c r="J230" i="4"/>
  <c r="K230" i="4"/>
  <c r="L230" i="4"/>
  <c r="M230" i="4"/>
  <c r="N230" i="4"/>
  <c r="O230" i="4"/>
  <c r="P230" i="4"/>
  <c r="I231" i="4"/>
  <c r="J231" i="4"/>
  <c r="K231" i="4"/>
  <c r="L231" i="4"/>
  <c r="M231" i="4"/>
  <c r="N231" i="4"/>
  <c r="O231" i="4"/>
  <c r="P231" i="4"/>
  <c r="I232" i="4"/>
  <c r="J232" i="4"/>
  <c r="K232" i="4"/>
  <c r="L232" i="4"/>
  <c r="M232" i="4"/>
  <c r="N232" i="4"/>
  <c r="O232" i="4"/>
  <c r="P232" i="4"/>
  <c r="I233" i="4"/>
  <c r="J233" i="4"/>
  <c r="K233" i="4"/>
  <c r="L233" i="4"/>
  <c r="M233" i="4"/>
  <c r="N233" i="4"/>
  <c r="O233" i="4"/>
  <c r="P233" i="4"/>
  <c r="I234" i="4"/>
  <c r="J234" i="4"/>
  <c r="K234" i="4"/>
  <c r="L234" i="4"/>
  <c r="M234" i="4"/>
  <c r="N234" i="4"/>
  <c r="O234" i="4"/>
  <c r="P234" i="4"/>
  <c r="I235" i="4"/>
  <c r="J235" i="4"/>
  <c r="K235" i="4"/>
  <c r="L235" i="4"/>
  <c r="M235" i="4"/>
  <c r="N235" i="4"/>
  <c r="O235" i="4"/>
  <c r="P235" i="4"/>
  <c r="I236" i="4"/>
  <c r="J236" i="4"/>
  <c r="K236" i="4"/>
  <c r="L236" i="4"/>
  <c r="M236" i="4"/>
  <c r="N236" i="4"/>
  <c r="O236" i="4"/>
  <c r="P236" i="4"/>
  <c r="I237" i="4"/>
  <c r="J237" i="4"/>
  <c r="K237" i="4"/>
  <c r="L237" i="4"/>
  <c r="M237" i="4"/>
  <c r="N237" i="4"/>
  <c r="O237" i="4"/>
  <c r="P237" i="4"/>
  <c r="I238" i="4"/>
  <c r="J238" i="4"/>
  <c r="K238" i="4"/>
  <c r="L238" i="4"/>
  <c r="M238" i="4"/>
  <c r="N238" i="4"/>
  <c r="O238" i="4"/>
  <c r="P238" i="4"/>
  <c r="I239" i="4"/>
  <c r="J239" i="4"/>
  <c r="K239" i="4"/>
  <c r="L239" i="4"/>
  <c r="M239" i="4"/>
  <c r="N239" i="4"/>
  <c r="O239" i="4"/>
  <c r="P239" i="4"/>
  <c r="I240" i="4"/>
  <c r="J240" i="4"/>
  <c r="K240" i="4"/>
  <c r="L240" i="4"/>
  <c r="M240" i="4"/>
  <c r="N240" i="4"/>
  <c r="O240" i="4"/>
  <c r="P240" i="4"/>
  <c r="I245" i="4"/>
  <c r="J245" i="4"/>
  <c r="K245" i="4"/>
  <c r="L245" i="4"/>
  <c r="M245" i="4"/>
  <c r="N245" i="4"/>
  <c r="O245" i="4"/>
  <c r="P245" i="4"/>
  <c r="I246" i="4"/>
  <c r="J246" i="4"/>
  <c r="K246" i="4"/>
  <c r="L246" i="4"/>
  <c r="M246" i="4"/>
  <c r="N246" i="4"/>
  <c r="O246" i="4"/>
  <c r="P246" i="4"/>
  <c r="I247" i="4"/>
  <c r="J247" i="4"/>
  <c r="K247" i="4"/>
  <c r="L247" i="4"/>
  <c r="M247" i="4"/>
  <c r="N247" i="4"/>
  <c r="O247" i="4"/>
  <c r="P247" i="4"/>
  <c r="I248" i="4"/>
  <c r="J248" i="4"/>
  <c r="K248" i="4"/>
  <c r="L248" i="4"/>
  <c r="M248" i="4"/>
  <c r="N248" i="4"/>
  <c r="O248" i="4"/>
  <c r="P248" i="4"/>
  <c r="I249" i="4"/>
  <c r="J249" i="4"/>
  <c r="K249" i="4"/>
  <c r="L249" i="4"/>
  <c r="M249" i="4"/>
  <c r="N249" i="4"/>
  <c r="O249" i="4"/>
  <c r="P249" i="4"/>
  <c r="I250" i="4"/>
  <c r="J250" i="4"/>
  <c r="K250" i="4"/>
  <c r="L250" i="4"/>
  <c r="M250" i="4"/>
  <c r="N250" i="4"/>
  <c r="O250" i="4"/>
  <c r="P250" i="4"/>
  <c r="I251" i="4"/>
  <c r="J251" i="4"/>
  <c r="K251" i="4"/>
  <c r="L251" i="4"/>
  <c r="M251" i="4"/>
  <c r="N251" i="4"/>
  <c r="O251" i="4"/>
  <c r="P251" i="4"/>
  <c r="I252" i="4"/>
  <c r="J252" i="4"/>
  <c r="K252" i="4"/>
  <c r="L252" i="4"/>
  <c r="M252" i="4"/>
  <c r="N252" i="4"/>
  <c r="O252" i="4"/>
  <c r="P252" i="4"/>
  <c r="I253" i="4"/>
  <c r="J253" i="4"/>
  <c r="K253" i="4"/>
  <c r="L253" i="4"/>
  <c r="M253" i="4"/>
  <c r="N253" i="4"/>
  <c r="O253" i="4"/>
  <c r="P253" i="4"/>
  <c r="I254" i="4"/>
  <c r="J254" i="4"/>
  <c r="K254" i="4"/>
  <c r="L254" i="4"/>
  <c r="M254" i="4"/>
  <c r="N254" i="4"/>
  <c r="O254" i="4"/>
  <c r="P254" i="4"/>
  <c r="I255" i="4"/>
  <c r="J255" i="4"/>
  <c r="K255" i="4"/>
  <c r="L255" i="4"/>
  <c r="M255" i="4"/>
  <c r="N255" i="4"/>
  <c r="O255" i="4"/>
  <c r="P255" i="4"/>
  <c r="I256" i="4"/>
  <c r="J256" i="4"/>
  <c r="K256" i="4"/>
  <c r="L256" i="4"/>
  <c r="M256" i="4"/>
  <c r="N256" i="4"/>
  <c r="O256" i="4"/>
  <c r="P256" i="4"/>
  <c r="I257" i="4"/>
  <c r="J257" i="4"/>
  <c r="K257" i="4"/>
  <c r="L257" i="4"/>
  <c r="M257" i="4"/>
  <c r="N257" i="4"/>
  <c r="O257" i="4"/>
  <c r="P257" i="4"/>
  <c r="I258" i="4"/>
  <c r="J258" i="4"/>
  <c r="K258" i="4"/>
  <c r="L258" i="4"/>
  <c r="M258" i="4"/>
  <c r="N258" i="4"/>
  <c r="O258" i="4"/>
  <c r="P258" i="4"/>
  <c r="I259" i="4"/>
  <c r="J259" i="4"/>
  <c r="K259" i="4"/>
  <c r="L259" i="4"/>
  <c r="M259" i="4"/>
  <c r="N259" i="4"/>
  <c r="O259" i="4"/>
  <c r="P259" i="4"/>
  <c r="I264" i="4"/>
  <c r="J264" i="4"/>
  <c r="K264" i="4"/>
  <c r="L264" i="4"/>
  <c r="M264" i="4"/>
  <c r="N264" i="4"/>
  <c r="O264" i="4"/>
  <c r="P264" i="4"/>
  <c r="I265" i="4"/>
  <c r="J265" i="4"/>
  <c r="K265" i="4"/>
  <c r="L265" i="4"/>
  <c r="M265" i="4"/>
  <c r="N265" i="4"/>
  <c r="O265" i="4"/>
  <c r="P265" i="4"/>
  <c r="I266" i="4"/>
  <c r="J266" i="4"/>
  <c r="K266" i="4"/>
  <c r="L266" i="4"/>
  <c r="M266" i="4"/>
  <c r="N266" i="4"/>
  <c r="O266" i="4"/>
  <c r="P266" i="4"/>
  <c r="I267" i="4"/>
  <c r="J267" i="4"/>
  <c r="K267" i="4"/>
  <c r="L267" i="4"/>
  <c r="M267" i="4"/>
  <c r="N267" i="4"/>
  <c r="O267" i="4"/>
  <c r="P267" i="4"/>
  <c r="I268" i="4"/>
  <c r="J268" i="4"/>
  <c r="K268" i="4"/>
  <c r="L268" i="4"/>
  <c r="M268" i="4"/>
  <c r="N268" i="4"/>
  <c r="O268" i="4"/>
  <c r="P268" i="4"/>
  <c r="I269" i="4"/>
  <c r="J269" i="4"/>
  <c r="K269" i="4"/>
  <c r="L269" i="4"/>
  <c r="M269" i="4"/>
  <c r="N269" i="4"/>
  <c r="O269" i="4"/>
  <c r="P269" i="4"/>
  <c r="I270" i="4"/>
  <c r="J270" i="4"/>
  <c r="K270" i="4"/>
  <c r="L270" i="4"/>
  <c r="M270" i="4"/>
  <c r="N270" i="4"/>
  <c r="O270" i="4"/>
  <c r="P270" i="4"/>
  <c r="I271" i="4"/>
  <c r="J271" i="4"/>
  <c r="K271" i="4"/>
  <c r="L271" i="4"/>
  <c r="M271" i="4"/>
  <c r="N271" i="4"/>
  <c r="O271" i="4"/>
  <c r="P271" i="4"/>
  <c r="I272" i="4"/>
  <c r="J272" i="4"/>
  <c r="K272" i="4"/>
  <c r="L272" i="4"/>
  <c r="M272" i="4"/>
  <c r="N272" i="4"/>
  <c r="O272" i="4"/>
  <c r="P272" i="4"/>
  <c r="I273" i="4"/>
  <c r="J273" i="4"/>
  <c r="K273" i="4"/>
  <c r="L273" i="4"/>
  <c r="M273" i="4"/>
  <c r="N273" i="4"/>
  <c r="O273" i="4"/>
  <c r="P273" i="4"/>
  <c r="I274" i="4"/>
  <c r="J274" i="4"/>
  <c r="K274" i="4"/>
  <c r="L274" i="4"/>
  <c r="M274" i="4"/>
  <c r="N274" i="4"/>
  <c r="O274" i="4"/>
  <c r="P274" i="4"/>
  <c r="I275" i="4"/>
  <c r="J275" i="4"/>
  <c r="K275" i="4"/>
  <c r="L275" i="4"/>
  <c r="M275" i="4"/>
  <c r="N275" i="4"/>
  <c r="O275" i="4"/>
  <c r="P275" i="4"/>
  <c r="I276" i="4"/>
  <c r="J276" i="4"/>
  <c r="K276" i="4"/>
  <c r="L276" i="4"/>
  <c r="M276" i="4"/>
  <c r="N276" i="4"/>
  <c r="O276" i="4"/>
  <c r="P276" i="4"/>
  <c r="I277" i="4"/>
  <c r="J277" i="4"/>
  <c r="K277" i="4"/>
  <c r="L277" i="4"/>
  <c r="M277" i="4"/>
  <c r="N277" i="4"/>
  <c r="O277" i="4"/>
  <c r="P277" i="4"/>
  <c r="I278" i="4"/>
  <c r="J278" i="4"/>
  <c r="K278" i="4"/>
  <c r="L278" i="4"/>
  <c r="M278" i="4"/>
  <c r="N278" i="4"/>
  <c r="O278" i="4"/>
  <c r="P278" i="4"/>
  <c r="I279" i="4"/>
  <c r="J279" i="4"/>
  <c r="K279" i="4"/>
  <c r="L279" i="4"/>
  <c r="M279" i="4"/>
  <c r="N279" i="4"/>
  <c r="O279" i="4"/>
  <c r="P279" i="4"/>
  <c r="I284" i="4"/>
  <c r="J284" i="4"/>
  <c r="K284" i="4"/>
  <c r="L284" i="4"/>
  <c r="M284" i="4"/>
  <c r="N284" i="4"/>
  <c r="O284" i="4"/>
  <c r="P284" i="4"/>
  <c r="I285" i="4"/>
  <c r="J285" i="4"/>
  <c r="K285" i="4"/>
  <c r="L285" i="4"/>
  <c r="M285" i="4"/>
  <c r="N285" i="4"/>
  <c r="O285" i="4"/>
  <c r="P285" i="4"/>
  <c r="I286" i="4"/>
  <c r="J286" i="4"/>
  <c r="K286" i="4"/>
  <c r="L286" i="4"/>
  <c r="M286" i="4"/>
  <c r="N286" i="4"/>
  <c r="O286" i="4"/>
  <c r="P286" i="4"/>
  <c r="I287" i="4"/>
  <c r="J287" i="4"/>
  <c r="K287" i="4"/>
  <c r="L287" i="4"/>
  <c r="M287" i="4"/>
  <c r="N287" i="4"/>
  <c r="O287" i="4"/>
  <c r="P287" i="4"/>
  <c r="I288" i="4"/>
  <c r="J288" i="4"/>
  <c r="K288" i="4"/>
  <c r="L288" i="4"/>
  <c r="M288" i="4"/>
  <c r="N288" i="4"/>
  <c r="O288" i="4"/>
  <c r="P288" i="4"/>
  <c r="I289" i="4"/>
  <c r="J289" i="4"/>
  <c r="K289" i="4"/>
  <c r="L289" i="4"/>
  <c r="M289" i="4"/>
  <c r="N289" i="4"/>
  <c r="O289" i="4"/>
  <c r="P289" i="4"/>
  <c r="I290" i="4"/>
  <c r="J290" i="4"/>
  <c r="K290" i="4"/>
  <c r="L290" i="4"/>
  <c r="M290" i="4"/>
  <c r="N290" i="4"/>
  <c r="O290" i="4"/>
  <c r="P290" i="4"/>
  <c r="I291" i="4"/>
  <c r="J291" i="4"/>
  <c r="K291" i="4"/>
  <c r="L291" i="4"/>
  <c r="M291" i="4"/>
  <c r="N291" i="4"/>
  <c r="O291" i="4"/>
  <c r="P291" i="4"/>
  <c r="I292" i="4"/>
  <c r="J292" i="4"/>
  <c r="K292" i="4"/>
  <c r="L292" i="4"/>
  <c r="M292" i="4"/>
  <c r="N292" i="4"/>
  <c r="O292" i="4"/>
  <c r="P292" i="4"/>
  <c r="I293" i="4"/>
  <c r="J293" i="4"/>
  <c r="K293" i="4"/>
  <c r="L293" i="4"/>
  <c r="M293" i="4"/>
  <c r="N293" i="4"/>
  <c r="O293" i="4"/>
  <c r="P293" i="4"/>
  <c r="I294" i="4"/>
  <c r="J294" i="4"/>
  <c r="K294" i="4"/>
  <c r="L294" i="4"/>
  <c r="M294" i="4"/>
  <c r="N294" i="4"/>
  <c r="O294" i="4"/>
  <c r="P294" i="4"/>
  <c r="I295" i="4"/>
  <c r="J295" i="4"/>
  <c r="K295" i="4"/>
  <c r="L295" i="4"/>
  <c r="M295" i="4"/>
  <c r="N295" i="4"/>
  <c r="O295" i="4"/>
  <c r="P295" i="4"/>
  <c r="I296" i="4"/>
  <c r="J296" i="4"/>
  <c r="K296" i="4"/>
  <c r="L296" i="4"/>
  <c r="M296" i="4"/>
  <c r="N296" i="4"/>
  <c r="O296" i="4"/>
  <c r="P296" i="4"/>
  <c r="I297" i="4"/>
  <c r="J297" i="4"/>
  <c r="K297" i="4"/>
  <c r="L297" i="4"/>
  <c r="M297" i="4"/>
  <c r="N297" i="4"/>
  <c r="O297" i="4"/>
  <c r="P297" i="4"/>
  <c r="I298" i="4"/>
  <c r="J298" i="4"/>
  <c r="K298" i="4"/>
  <c r="L298" i="4"/>
  <c r="M298" i="4"/>
  <c r="N298" i="4"/>
  <c r="O298" i="4"/>
  <c r="P298" i="4"/>
  <c r="I299" i="4"/>
  <c r="J299" i="4"/>
  <c r="K299" i="4"/>
  <c r="L299" i="4"/>
  <c r="M299" i="4"/>
  <c r="N299" i="4"/>
  <c r="O299" i="4"/>
  <c r="P299" i="4"/>
  <c r="I300" i="4"/>
  <c r="J300" i="4"/>
  <c r="K300" i="4"/>
  <c r="L300" i="4"/>
  <c r="M300" i="4"/>
  <c r="N300" i="4"/>
  <c r="O300" i="4"/>
  <c r="P300" i="4"/>
  <c r="I305" i="4"/>
  <c r="J305" i="4"/>
  <c r="K305" i="4"/>
  <c r="L305" i="4"/>
  <c r="M305" i="4"/>
  <c r="N305" i="4"/>
  <c r="O305" i="4"/>
  <c r="P305" i="4"/>
  <c r="I306" i="4"/>
  <c r="J306" i="4"/>
  <c r="K306" i="4"/>
  <c r="L306" i="4"/>
  <c r="M306" i="4"/>
  <c r="N306" i="4"/>
  <c r="O306" i="4"/>
  <c r="P306" i="4"/>
  <c r="I307" i="4"/>
  <c r="J307" i="4"/>
  <c r="K307" i="4"/>
  <c r="L307" i="4"/>
  <c r="M307" i="4"/>
  <c r="N307" i="4"/>
  <c r="O307" i="4"/>
  <c r="P307" i="4"/>
  <c r="I308" i="4"/>
  <c r="J308" i="4"/>
  <c r="K308" i="4"/>
  <c r="L308" i="4"/>
  <c r="M308" i="4"/>
  <c r="N308" i="4"/>
  <c r="O308" i="4"/>
  <c r="P308" i="4"/>
  <c r="I309" i="4"/>
  <c r="J309" i="4"/>
  <c r="K309" i="4"/>
  <c r="L309" i="4"/>
  <c r="M309" i="4"/>
  <c r="N309" i="4"/>
  <c r="O309" i="4"/>
  <c r="P309" i="4"/>
  <c r="I310" i="4"/>
  <c r="J310" i="4"/>
  <c r="K310" i="4"/>
  <c r="L310" i="4"/>
  <c r="M310" i="4"/>
  <c r="N310" i="4"/>
  <c r="O310" i="4"/>
  <c r="P310" i="4"/>
  <c r="I311" i="4"/>
  <c r="J311" i="4"/>
  <c r="K311" i="4"/>
  <c r="L311" i="4"/>
  <c r="M311" i="4"/>
  <c r="N311" i="4"/>
  <c r="O311" i="4"/>
  <c r="P311" i="4"/>
  <c r="I312" i="4"/>
  <c r="J312" i="4"/>
  <c r="K312" i="4"/>
  <c r="L312" i="4"/>
  <c r="M312" i="4"/>
  <c r="N312" i="4"/>
  <c r="O312" i="4"/>
  <c r="P312" i="4"/>
  <c r="I313" i="4"/>
  <c r="J313" i="4"/>
  <c r="K313" i="4"/>
  <c r="L313" i="4"/>
  <c r="M313" i="4"/>
  <c r="N313" i="4"/>
  <c r="O313" i="4"/>
  <c r="P313" i="4"/>
  <c r="I314" i="4"/>
  <c r="J314" i="4"/>
  <c r="K314" i="4"/>
  <c r="L314" i="4"/>
  <c r="M314" i="4"/>
  <c r="N314" i="4"/>
  <c r="O314" i="4"/>
  <c r="P314" i="4"/>
  <c r="I315" i="4"/>
  <c r="J315" i="4"/>
  <c r="K315" i="4"/>
  <c r="L315" i="4"/>
  <c r="M315" i="4"/>
  <c r="N315" i="4"/>
  <c r="O315" i="4"/>
  <c r="P315" i="4"/>
  <c r="I316" i="4"/>
  <c r="J316" i="4"/>
  <c r="K316" i="4"/>
  <c r="L316" i="4"/>
  <c r="M316" i="4"/>
  <c r="N316" i="4"/>
  <c r="O316" i="4"/>
  <c r="P316" i="4"/>
  <c r="I317" i="4"/>
  <c r="J317" i="4"/>
  <c r="K317" i="4"/>
  <c r="L317" i="4"/>
  <c r="M317" i="4"/>
  <c r="N317" i="4"/>
  <c r="O317" i="4"/>
  <c r="P317" i="4"/>
  <c r="I318" i="4"/>
  <c r="J318" i="4"/>
  <c r="K318" i="4"/>
  <c r="L318" i="4"/>
  <c r="M318" i="4"/>
  <c r="N318" i="4"/>
  <c r="O318" i="4"/>
  <c r="P318" i="4"/>
  <c r="I323" i="4"/>
  <c r="J323" i="4"/>
  <c r="K323" i="4"/>
  <c r="L323" i="4"/>
  <c r="M323" i="4"/>
  <c r="N323" i="4"/>
  <c r="O323" i="4"/>
  <c r="P323" i="4"/>
  <c r="I324" i="4"/>
  <c r="J324" i="4"/>
  <c r="K324" i="4"/>
  <c r="L324" i="4"/>
  <c r="M324" i="4"/>
  <c r="N324" i="4"/>
  <c r="O324" i="4"/>
  <c r="P324" i="4"/>
  <c r="I325" i="4"/>
  <c r="J325" i="4"/>
  <c r="K325" i="4"/>
  <c r="L325" i="4"/>
  <c r="M325" i="4"/>
  <c r="N325" i="4"/>
  <c r="O325" i="4"/>
  <c r="P325" i="4"/>
  <c r="I326" i="4"/>
  <c r="J326" i="4"/>
  <c r="K326" i="4"/>
  <c r="L326" i="4"/>
  <c r="M326" i="4"/>
  <c r="N326" i="4"/>
  <c r="O326" i="4"/>
  <c r="P326" i="4"/>
  <c r="I327" i="4"/>
  <c r="J327" i="4"/>
  <c r="K327" i="4"/>
  <c r="L327" i="4"/>
  <c r="M327" i="4"/>
  <c r="N327" i="4"/>
  <c r="O327" i="4"/>
  <c r="P327" i="4"/>
  <c r="I328" i="4"/>
  <c r="J328" i="4"/>
  <c r="K328" i="4"/>
  <c r="L328" i="4"/>
  <c r="M328" i="4"/>
  <c r="N328" i="4"/>
  <c r="O328" i="4"/>
  <c r="P328" i="4"/>
  <c r="I329" i="4"/>
  <c r="J329" i="4"/>
  <c r="K329" i="4"/>
  <c r="L329" i="4"/>
  <c r="M329" i="4"/>
  <c r="N329" i="4"/>
  <c r="O329" i="4"/>
  <c r="P329" i="4"/>
  <c r="I330" i="4"/>
  <c r="J330" i="4"/>
  <c r="K330" i="4"/>
  <c r="L330" i="4"/>
  <c r="M330" i="4"/>
  <c r="N330" i="4"/>
  <c r="O330" i="4"/>
  <c r="P330" i="4"/>
  <c r="I331" i="4"/>
  <c r="J331" i="4"/>
  <c r="K331" i="4"/>
  <c r="L331" i="4"/>
  <c r="M331" i="4"/>
  <c r="N331" i="4"/>
  <c r="O331" i="4"/>
  <c r="P331" i="4"/>
  <c r="I332" i="4"/>
  <c r="J332" i="4"/>
  <c r="K332" i="4"/>
  <c r="L332" i="4"/>
  <c r="M332" i="4"/>
  <c r="N332" i="4"/>
  <c r="O332" i="4"/>
  <c r="P332" i="4"/>
  <c r="I333" i="4"/>
  <c r="J333" i="4"/>
  <c r="K333" i="4"/>
  <c r="L333" i="4"/>
  <c r="M333" i="4"/>
  <c r="N333" i="4"/>
  <c r="O333" i="4"/>
  <c r="P333" i="4"/>
  <c r="I334" i="4"/>
  <c r="J334" i="4"/>
  <c r="K334" i="4"/>
  <c r="L334" i="4"/>
  <c r="M334" i="4"/>
  <c r="N334" i="4"/>
  <c r="O334" i="4"/>
  <c r="P334" i="4"/>
  <c r="I335" i="4"/>
  <c r="J335" i="4"/>
  <c r="K335" i="4"/>
  <c r="L335" i="4"/>
  <c r="M335" i="4"/>
  <c r="N335" i="4"/>
  <c r="O335" i="4"/>
  <c r="P335" i="4"/>
  <c r="I336" i="4"/>
  <c r="J336" i="4"/>
  <c r="K336" i="4"/>
  <c r="L336" i="4"/>
  <c r="M336" i="4"/>
  <c r="N336" i="4"/>
  <c r="O336" i="4"/>
  <c r="P336" i="4"/>
  <c r="I337" i="4"/>
  <c r="J337" i="4"/>
  <c r="K337" i="4"/>
  <c r="L337" i="4"/>
  <c r="M337" i="4"/>
  <c r="N337" i="4"/>
  <c r="O337" i="4"/>
  <c r="P337" i="4"/>
  <c r="I338" i="4"/>
  <c r="J338" i="4"/>
  <c r="K338" i="4"/>
  <c r="L338" i="4"/>
  <c r="M338" i="4"/>
  <c r="N338" i="4"/>
  <c r="O338" i="4"/>
  <c r="P338" i="4"/>
  <c r="I339" i="4"/>
  <c r="J339" i="4"/>
  <c r="K339" i="4"/>
  <c r="L339" i="4"/>
  <c r="M339" i="4"/>
  <c r="N339" i="4"/>
  <c r="O339" i="4"/>
  <c r="P339" i="4"/>
  <c r="I340" i="4"/>
  <c r="J340" i="4"/>
  <c r="K340" i="4"/>
  <c r="L340" i="4"/>
  <c r="M340" i="4"/>
  <c r="N340" i="4"/>
  <c r="O340" i="4"/>
  <c r="P340" i="4"/>
  <c r="I341" i="4"/>
  <c r="J341" i="4"/>
  <c r="K341" i="4"/>
  <c r="L341" i="4"/>
  <c r="M341" i="4"/>
  <c r="N341" i="4"/>
  <c r="O341" i="4"/>
  <c r="P341" i="4"/>
  <c r="I346" i="4"/>
  <c r="J346" i="4"/>
  <c r="K346" i="4"/>
  <c r="L346" i="4"/>
  <c r="M346" i="4"/>
  <c r="N346" i="4"/>
  <c r="O346" i="4"/>
  <c r="P346" i="4"/>
  <c r="I347" i="4"/>
  <c r="J347" i="4"/>
  <c r="K347" i="4"/>
  <c r="L347" i="4"/>
  <c r="M347" i="4"/>
  <c r="N347" i="4"/>
  <c r="O347" i="4"/>
  <c r="P347" i="4"/>
  <c r="I348" i="4"/>
  <c r="J348" i="4"/>
  <c r="K348" i="4"/>
  <c r="L348" i="4"/>
  <c r="M348" i="4"/>
  <c r="N348" i="4"/>
  <c r="O348" i="4"/>
  <c r="P348" i="4"/>
  <c r="I349" i="4"/>
  <c r="J349" i="4"/>
  <c r="K349" i="4"/>
  <c r="L349" i="4"/>
  <c r="M349" i="4"/>
  <c r="N349" i="4"/>
  <c r="O349" i="4"/>
  <c r="P349" i="4"/>
  <c r="I350" i="4"/>
  <c r="J350" i="4"/>
  <c r="K350" i="4"/>
  <c r="L350" i="4"/>
  <c r="M350" i="4"/>
  <c r="N350" i="4"/>
  <c r="O350" i="4"/>
  <c r="P350" i="4"/>
  <c r="I351" i="4"/>
  <c r="J351" i="4"/>
  <c r="K351" i="4"/>
  <c r="L351" i="4"/>
  <c r="M351" i="4"/>
  <c r="N351" i="4"/>
  <c r="O351" i="4"/>
  <c r="P351" i="4"/>
  <c r="I352" i="4"/>
  <c r="J352" i="4"/>
  <c r="K352" i="4"/>
  <c r="L352" i="4"/>
  <c r="M352" i="4"/>
  <c r="N352" i="4"/>
  <c r="O352" i="4"/>
  <c r="P352" i="4"/>
  <c r="I353" i="4"/>
  <c r="J353" i="4"/>
  <c r="K353" i="4"/>
  <c r="L353" i="4"/>
  <c r="M353" i="4"/>
  <c r="N353" i="4"/>
  <c r="O353" i="4"/>
  <c r="P353" i="4"/>
  <c r="I354" i="4"/>
  <c r="J354" i="4"/>
  <c r="K354" i="4"/>
  <c r="L354" i="4"/>
  <c r="M354" i="4"/>
  <c r="N354" i="4"/>
  <c r="O354" i="4"/>
  <c r="P354" i="4"/>
  <c r="I355" i="4"/>
  <c r="J355" i="4"/>
  <c r="K355" i="4"/>
  <c r="L355" i="4"/>
  <c r="M355" i="4"/>
  <c r="N355" i="4"/>
  <c r="O355" i="4"/>
  <c r="P355" i="4"/>
  <c r="I356" i="4"/>
  <c r="J356" i="4"/>
  <c r="K356" i="4"/>
  <c r="L356" i="4"/>
  <c r="M356" i="4"/>
  <c r="N356" i="4"/>
  <c r="O356" i="4"/>
  <c r="P356" i="4"/>
  <c r="I357" i="4"/>
  <c r="J357" i="4"/>
  <c r="K357" i="4"/>
  <c r="L357" i="4"/>
  <c r="M357" i="4"/>
  <c r="N357" i="4"/>
  <c r="O357" i="4"/>
  <c r="P357" i="4"/>
  <c r="I358" i="4"/>
  <c r="J358" i="4"/>
  <c r="K358" i="4"/>
  <c r="L358" i="4"/>
  <c r="M358" i="4"/>
  <c r="N358" i="4"/>
  <c r="O358" i="4"/>
  <c r="P358" i="4"/>
  <c r="I359" i="4"/>
  <c r="J359" i="4"/>
  <c r="K359" i="4"/>
  <c r="L359" i="4"/>
  <c r="M359" i="4"/>
  <c r="N359" i="4"/>
  <c r="O359" i="4"/>
  <c r="P359" i="4"/>
  <c r="I360" i="4"/>
  <c r="J360" i="4"/>
  <c r="K360" i="4"/>
  <c r="L360" i="4"/>
  <c r="M360" i="4"/>
  <c r="N360" i="4"/>
  <c r="O360" i="4"/>
  <c r="P360" i="4"/>
  <c r="I361" i="4"/>
  <c r="J361" i="4"/>
  <c r="K361" i="4"/>
  <c r="L361" i="4"/>
  <c r="M361" i="4"/>
  <c r="N361" i="4"/>
  <c r="O361" i="4"/>
  <c r="P361" i="4"/>
  <c r="I366" i="4"/>
  <c r="J366" i="4"/>
  <c r="K366" i="4"/>
  <c r="L366" i="4"/>
  <c r="M366" i="4"/>
  <c r="N366" i="4"/>
  <c r="O366" i="4"/>
  <c r="P366" i="4"/>
  <c r="I367" i="4"/>
  <c r="J367" i="4"/>
  <c r="K367" i="4"/>
  <c r="L367" i="4"/>
  <c r="M367" i="4"/>
  <c r="N367" i="4"/>
  <c r="O367" i="4"/>
  <c r="P367" i="4"/>
  <c r="I368" i="4"/>
  <c r="J368" i="4"/>
  <c r="K368" i="4"/>
  <c r="L368" i="4"/>
  <c r="M368" i="4"/>
  <c r="N368" i="4"/>
  <c r="O368" i="4"/>
  <c r="P368" i="4"/>
  <c r="I369" i="4"/>
  <c r="J369" i="4"/>
  <c r="K369" i="4"/>
  <c r="L369" i="4"/>
  <c r="M369" i="4"/>
  <c r="N369" i="4"/>
  <c r="O369" i="4"/>
  <c r="P369" i="4"/>
  <c r="I370" i="4"/>
  <c r="J370" i="4"/>
  <c r="K370" i="4"/>
  <c r="L370" i="4"/>
  <c r="M370" i="4"/>
  <c r="N370" i="4"/>
  <c r="O370" i="4"/>
  <c r="P370" i="4"/>
  <c r="I371" i="4"/>
  <c r="J371" i="4"/>
  <c r="K371" i="4"/>
  <c r="L371" i="4"/>
  <c r="M371" i="4"/>
  <c r="N371" i="4"/>
  <c r="O371" i="4"/>
  <c r="P371" i="4"/>
  <c r="I372" i="4"/>
  <c r="J372" i="4"/>
  <c r="K372" i="4"/>
  <c r="L372" i="4"/>
  <c r="M372" i="4"/>
  <c r="N372" i="4"/>
  <c r="O372" i="4"/>
  <c r="P372" i="4"/>
  <c r="I373" i="4"/>
  <c r="J373" i="4"/>
  <c r="K373" i="4"/>
  <c r="L373" i="4"/>
  <c r="M373" i="4"/>
  <c r="N373" i="4"/>
  <c r="O373" i="4"/>
  <c r="P373" i="4"/>
  <c r="I374" i="4"/>
  <c r="J374" i="4"/>
  <c r="K374" i="4"/>
  <c r="L374" i="4"/>
  <c r="M374" i="4"/>
  <c r="N374" i="4"/>
  <c r="O374" i="4"/>
  <c r="P374" i="4"/>
  <c r="I375" i="4"/>
  <c r="J375" i="4"/>
  <c r="K375" i="4"/>
  <c r="L375" i="4"/>
  <c r="M375" i="4"/>
  <c r="N375" i="4"/>
  <c r="O375" i="4"/>
  <c r="P375" i="4"/>
  <c r="I376" i="4"/>
  <c r="J376" i="4"/>
  <c r="K376" i="4"/>
  <c r="L376" i="4"/>
  <c r="M376" i="4"/>
  <c r="N376" i="4"/>
  <c r="O376" i="4"/>
  <c r="P376" i="4"/>
  <c r="I377" i="4"/>
  <c r="J377" i="4"/>
  <c r="K377" i="4"/>
  <c r="L377" i="4"/>
  <c r="M377" i="4"/>
  <c r="N377" i="4"/>
  <c r="O377" i="4"/>
  <c r="P377" i="4"/>
  <c r="I378" i="4"/>
  <c r="J378" i="4"/>
  <c r="K378" i="4"/>
  <c r="L378" i="4"/>
  <c r="M378" i="4"/>
  <c r="N378" i="4"/>
  <c r="O378" i="4"/>
  <c r="P378" i="4"/>
  <c r="I379" i="4"/>
  <c r="J379" i="4"/>
  <c r="K379" i="4"/>
  <c r="L379" i="4"/>
  <c r="M379" i="4"/>
  <c r="N379" i="4"/>
  <c r="O379" i="4"/>
  <c r="P379" i="4"/>
  <c r="I380" i="4"/>
  <c r="J380" i="4"/>
  <c r="K380" i="4"/>
  <c r="L380" i="4"/>
  <c r="M380" i="4"/>
  <c r="N380" i="4"/>
  <c r="O380" i="4"/>
  <c r="P380" i="4"/>
  <c r="I381" i="4"/>
  <c r="J381" i="4"/>
  <c r="K381" i="4"/>
  <c r="L381" i="4"/>
  <c r="M381" i="4"/>
  <c r="N381" i="4"/>
  <c r="O381" i="4"/>
  <c r="P381" i="4"/>
  <c r="I382" i="4"/>
  <c r="J382" i="4"/>
  <c r="K382" i="4"/>
  <c r="L382" i="4"/>
  <c r="M382" i="4"/>
  <c r="N382" i="4"/>
  <c r="O382" i="4"/>
  <c r="P382" i="4"/>
  <c r="I387" i="4"/>
  <c r="J387" i="4"/>
  <c r="K387" i="4"/>
  <c r="L387" i="4"/>
  <c r="M387" i="4"/>
  <c r="N387" i="4"/>
  <c r="O387" i="4"/>
  <c r="P387" i="4"/>
  <c r="I388" i="4"/>
  <c r="J388" i="4"/>
  <c r="K388" i="4"/>
  <c r="L388" i="4"/>
  <c r="M388" i="4"/>
  <c r="N388" i="4"/>
  <c r="O388" i="4"/>
  <c r="P388" i="4"/>
  <c r="I389" i="4"/>
  <c r="J389" i="4"/>
  <c r="K389" i="4"/>
  <c r="L389" i="4"/>
  <c r="M389" i="4"/>
  <c r="N389" i="4"/>
  <c r="O389" i="4"/>
  <c r="P389" i="4"/>
  <c r="I390" i="4"/>
  <c r="J390" i="4"/>
  <c r="K390" i="4"/>
  <c r="L390" i="4"/>
  <c r="M390" i="4"/>
  <c r="N390" i="4"/>
  <c r="O390" i="4"/>
  <c r="P390" i="4"/>
  <c r="I391" i="4"/>
  <c r="J391" i="4"/>
  <c r="K391" i="4"/>
  <c r="L391" i="4"/>
  <c r="M391" i="4"/>
  <c r="N391" i="4"/>
  <c r="O391" i="4"/>
  <c r="P391" i="4"/>
  <c r="I392" i="4"/>
  <c r="J392" i="4"/>
  <c r="K392" i="4"/>
  <c r="L392" i="4"/>
  <c r="M392" i="4"/>
  <c r="N392" i="4"/>
  <c r="O392" i="4"/>
  <c r="P392" i="4"/>
  <c r="I393" i="4"/>
  <c r="J393" i="4"/>
  <c r="K393" i="4"/>
  <c r="L393" i="4"/>
  <c r="M393" i="4"/>
  <c r="N393" i="4"/>
  <c r="O393" i="4"/>
  <c r="P393" i="4"/>
  <c r="I394" i="4"/>
  <c r="J394" i="4"/>
  <c r="K394" i="4"/>
  <c r="L394" i="4"/>
  <c r="M394" i="4"/>
  <c r="N394" i="4"/>
  <c r="O394" i="4"/>
  <c r="P394" i="4"/>
  <c r="I395" i="4"/>
  <c r="J395" i="4"/>
  <c r="K395" i="4"/>
  <c r="L395" i="4"/>
  <c r="M395" i="4"/>
  <c r="N395" i="4"/>
  <c r="O395" i="4"/>
  <c r="P395" i="4"/>
  <c r="I396" i="4"/>
  <c r="J396" i="4"/>
  <c r="K396" i="4"/>
  <c r="L396" i="4"/>
  <c r="M396" i="4"/>
  <c r="N396" i="4"/>
  <c r="O396" i="4"/>
  <c r="P396" i="4"/>
  <c r="I397" i="4"/>
  <c r="J397" i="4"/>
  <c r="K397" i="4"/>
  <c r="L397" i="4"/>
  <c r="M397" i="4"/>
  <c r="N397" i="4"/>
  <c r="O397" i="4"/>
  <c r="P397" i="4"/>
  <c r="I398" i="4"/>
  <c r="J398" i="4"/>
  <c r="K398" i="4"/>
  <c r="L398" i="4"/>
  <c r="M398" i="4"/>
  <c r="N398" i="4"/>
  <c r="O398" i="4"/>
  <c r="P398" i="4"/>
  <c r="I399" i="4"/>
  <c r="J399" i="4"/>
  <c r="K399" i="4"/>
  <c r="L399" i="4"/>
  <c r="M399" i="4"/>
  <c r="N399" i="4"/>
  <c r="O399" i="4"/>
  <c r="P399" i="4"/>
  <c r="I400" i="4"/>
  <c r="J400" i="4"/>
  <c r="K400" i="4"/>
  <c r="L400" i="4"/>
  <c r="M400" i="4"/>
  <c r="N400" i="4"/>
  <c r="O400" i="4"/>
  <c r="P400" i="4"/>
  <c r="I401" i="4"/>
  <c r="J401" i="4"/>
  <c r="K401" i="4"/>
  <c r="L401" i="4"/>
  <c r="M401" i="4"/>
  <c r="N401" i="4"/>
  <c r="O401" i="4"/>
  <c r="P401" i="4"/>
  <c r="I402" i="4"/>
  <c r="J402" i="4"/>
  <c r="K402" i="4"/>
  <c r="L402" i="4"/>
  <c r="M402" i="4"/>
  <c r="N402" i="4"/>
  <c r="O402" i="4"/>
  <c r="P402" i="4"/>
  <c r="I403" i="4"/>
  <c r="J403" i="4"/>
  <c r="K403" i="4"/>
  <c r="L403" i="4"/>
  <c r="M403" i="4"/>
  <c r="N403" i="4"/>
  <c r="O403" i="4"/>
  <c r="P403" i="4"/>
  <c r="I404" i="4"/>
  <c r="J404" i="4"/>
  <c r="K404" i="4"/>
  <c r="L404" i="4"/>
  <c r="M404" i="4"/>
  <c r="N404" i="4"/>
  <c r="O404" i="4"/>
  <c r="P404" i="4"/>
  <c r="I405" i="4"/>
  <c r="J405" i="4"/>
  <c r="K405" i="4"/>
  <c r="L405" i="4"/>
  <c r="M405" i="4"/>
  <c r="N405" i="4"/>
  <c r="O405" i="4"/>
  <c r="P405" i="4"/>
  <c r="I410" i="4"/>
  <c r="J410" i="4"/>
  <c r="K410" i="4"/>
  <c r="L410" i="4"/>
  <c r="M410" i="4"/>
  <c r="N410" i="4"/>
  <c r="O410" i="4"/>
  <c r="P410" i="4"/>
  <c r="I411" i="4"/>
  <c r="J411" i="4"/>
  <c r="K411" i="4"/>
  <c r="L411" i="4"/>
  <c r="M411" i="4"/>
  <c r="N411" i="4"/>
  <c r="O411" i="4"/>
  <c r="P411" i="4"/>
  <c r="I412" i="4"/>
  <c r="J412" i="4"/>
  <c r="K412" i="4"/>
  <c r="L412" i="4"/>
  <c r="M412" i="4"/>
  <c r="N412" i="4"/>
  <c r="O412" i="4"/>
  <c r="P412" i="4"/>
  <c r="I413" i="4"/>
  <c r="J413" i="4"/>
  <c r="K413" i="4"/>
  <c r="L413" i="4"/>
  <c r="M413" i="4"/>
  <c r="N413" i="4"/>
  <c r="O413" i="4"/>
  <c r="P413" i="4"/>
  <c r="I414" i="4"/>
  <c r="J414" i="4"/>
  <c r="K414" i="4"/>
  <c r="L414" i="4"/>
  <c r="M414" i="4"/>
  <c r="N414" i="4"/>
  <c r="O414" i="4"/>
  <c r="P414" i="4"/>
  <c r="I415" i="4"/>
  <c r="J415" i="4"/>
  <c r="K415" i="4"/>
  <c r="L415" i="4"/>
  <c r="M415" i="4"/>
  <c r="N415" i="4"/>
  <c r="O415" i="4"/>
  <c r="P415" i="4"/>
  <c r="I416" i="4"/>
  <c r="J416" i="4"/>
  <c r="K416" i="4"/>
  <c r="L416" i="4"/>
  <c r="M416" i="4"/>
  <c r="N416" i="4"/>
  <c r="O416" i="4"/>
  <c r="P416" i="4"/>
  <c r="I417" i="4"/>
  <c r="J417" i="4"/>
  <c r="K417" i="4"/>
  <c r="L417" i="4"/>
  <c r="M417" i="4"/>
  <c r="N417" i="4"/>
  <c r="O417" i="4"/>
  <c r="P417" i="4"/>
  <c r="I418" i="4"/>
  <c r="J418" i="4"/>
  <c r="K418" i="4"/>
  <c r="L418" i="4"/>
  <c r="M418" i="4"/>
  <c r="N418" i="4"/>
  <c r="O418" i="4"/>
  <c r="P418" i="4"/>
  <c r="I419" i="4"/>
  <c r="J419" i="4"/>
  <c r="K419" i="4"/>
  <c r="L419" i="4"/>
  <c r="M419" i="4"/>
  <c r="N419" i="4"/>
  <c r="O419" i="4"/>
  <c r="P419" i="4"/>
  <c r="I420" i="4"/>
  <c r="J420" i="4"/>
  <c r="K420" i="4"/>
  <c r="L420" i="4"/>
  <c r="M420" i="4"/>
  <c r="N420" i="4"/>
  <c r="O420" i="4"/>
  <c r="P420" i="4"/>
  <c r="I421" i="4"/>
  <c r="J421" i="4"/>
  <c r="K421" i="4"/>
  <c r="L421" i="4"/>
  <c r="M421" i="4"/>
  <c r="N421" i="4"/>
  <c r="O421" i="4"/>
  <c r="P421" i="4"/>
  <c r="I422" i="4"/>
  <c r="J422" i="4"/>
  <c r="K422" i="4"/>
  <c r="L422" i="4"/>
  <c r="M422" i="4"/>
  <c r="N422" i="4"/>
  <c r="O422" i="4"/>
  <c r="P422" i="4"/>
  <c r="I423" i="4"/>
  <c r="J423" i="4"/>
  <c r="K423" i="4"/>
  <c r="L423" i="4"/>
  <c r="M423" i="4"/>
  <c r="N423" i="4"/>
  <c r="O423" i="4"/>
  <c r="P423" i="4"/>
  <c r="I424" i="4"/>
  <c r="J424" i="4"/>
  <c r="K424" i="4"/>
  <c r="L424" i="4"/>
  <c r="M424" i="4"/>
  <c r="N424" i="4"/>
  <c r="O424" i="4"/>
  <c r="P424" i="4"/>
  <c r="I425" i="4"/>
  <c r="J425" i="4"/>
  <c r="K425" i="4"/>
  <c r="L425" i="4"/>
  <c r="M425" i="4"/>
  <c r="N425" i="4"/>
  <c r="O425" i="4"/>
  <c r="P425" i="4"/>
  <c r="I426" i="4"/>
  <c r="J426" i="4"/>
  <c r="K426" i="4"/>
  <c r="L426" i="4"/>
  <c r="M426" i="4"/>
  <c r="N426" i="4"/>
  <c r="O426" i="4"/>
  <c r="P426" i="4"/>
  <c r="I427" i="4"/>
  <c r="J427" i="4"/>
  <c r="K427" i="4"/>
  <c r="L427" i="4"/>
  <c r="M427" i="4"/>
  <c r="N427" i="4"/>
  <c r="O427" i="4"/>
  <c r="P427" i="4"/>
  <c r="I428" i="4"/>
  <c r="J428" i="4"/>
  <c r="K428" i="4"/>
  <c r="L428" i="4"/>
  <c r="M428" i="4"/>
  <c r="N428" i="4"/>
  <c r="O428" i="4"/>
  <c r="P428" i="4"/>
  <c r="I433" i="4"/>
  <c r="J433" i="4"/>
  <c r="K433" i="4"/>
  <c r="L433" i="4"/>
  <c r="M433" i="4"/>
  <c r="N433" i="4"/>
  <c r="O433" i="4"/>
  <c r="P433" i="4"/>
  <c r="I434" i="4"/>
  <c r="J434" i="4"/>
  <c r="K434" i="4"/>
  <c r="L434" i="4"/>
  <c r="M434" i="4"/>
  <c r="N434" i="4"/>
  <c r="O434" i="4"/>
  <c r="P434" i="4"/>
  <c r="I435" i="4"/>
  <c r="J435" i="4"/>
  <c r="K435" i="4"/>
  <c r="L435" i="4"/>
  <c r="M435" i="4"/>
  <c r="N435" i="4"/>
  <c r="O435" i="4"/>
  <c r="P435" i="4"/>
  <c r="I436" i="4"/>
  <c r="J436" i="4"/>
  <c r="K436" i="4"/>
  <c r="L436" i="4"/>
  <c r="M436" i="4"/>
  <c r="N436" i="4"/>
  <c r="O436" i="4"/>
  <c r="P436" i="4"/>
  <c r="I437" i="4"/>
  <c r="J437" i="4"/>
  <c r="K437" i="4"/>
  <c r="L437" i="4"/>
  <c r="M437" i="4"/>
  <c r="N437" i="4"/>
  <c r="O437" i="4"/>
  <c r="P437" i="4"/>
  <c r="I438" i="4"/>
  <c r="J438" i="4"/>
  <c r="K438" i="4"/>
  <c r="L438" i="4"/>
  <c r="M438" i="4"/>
  <c r="N438" i="4"/>
  <c r="O438" i="4"/>
  <c r="P438" i="4"/>
  <c r="I439" i="4"/>
  <c r="J439" i="4"/>
  <c r="K439" i="4"/>
  <c r="L439" i="4"/>
  <c r="M439" i="4"/>
  <c r="N439" i="4"/>
  <c r="O439" i="4"/>
  <c r="P439" i="4"/>
  <c r="I440" i="4"/>
  <c r="J440" i="4"/>
  <c r="K440" i="4"/>
  <c r="L440" i="4"/>
  <c r="M440" i="4"/>
  <c r="N440" i="4"/>
  <c r="O440" i="4"/>
  <c r="P440" i="4"/>
  <c r="I441" i="4"/>
  <c r="J441" i="4"/>
  <c r="K441" i="4"/>
  <c r="L441" i="4"/>
  <c r="M441" i="4"/>
  <c r="N441" i="4"/>
  <c r="O441" i="4"/>
  <c r="P441" i="4"/>
  <c r="I442" i="4"/>
  <c r="J442" i="4"/>
  <c r="K442" i="4"/>
  <c r="L442" i="4"/>
  <c r="M442" i="4"/>
  <c r="N442" i="4"/>
  <c r="O442" i="4"/>
  <c r="P442" i="4"/>
  <c r="I443" i="4"/>
  <c r="J443" i="4"/>
  <c r="K443" i="4"/>
  <c r="L443" i="4"/>
  <c r="M443" i="4"/>
  <c r="N443" i="4"/>
  <c r="O443" i="4"/>
  <c r="P443" i="4"/>
  <c r="I444" i="4"/>
  <c r="J444" i="4"/>
  <c r="K444" i="4"/>
  <c r="L444" i="4"/>
  <c r="M444" i="4"/>
  <c r="N444" i="4"/>
  <c r="O444" i="4"/>
  <c r="P444" i="4"/>
  <c r="I445" i="4"/>
  <c r="J445" i="4"/>
  <c r="K445" i="4"/>
  <c r="L445" i="4"/>
  <c r="M445" i="4"/>
  <c r="N445" i="4"/>
  <c r="O445" i="4"/>
  <c r="P445" i="4"/>
  <c r="I446" i="4"/>
  <c r="J446" i="4"/>
  <c r="K446" i="4"/>
  <c r="L446" i="4"/>
  <c r="M446" i="4"/>
  <c r="N446" i="4"/>
  <c r="O446" i="4"/>
  <c r="P446" i="4"/>
  <c r="I447" i="4"/>
  <c r="J447" i="4"/>
  <c r="K447" i="4"/>
  <c r="L447" i="4"/>
  <c r="M447" i="4"/>
  <c r="N447" i="4"/>
  <c r="O447" i="4"/>
  <c r="P447" i="4"/>
  <c r="I448" i="4"/>
  <c r="J448" i="4"/>
  <c r="K448" i="4"/>
  <c r="L448" i="4"/>
  <c r="M448" i="4"/>
  <c r="N448" i="4"/>
  <c r="O448" i="4"/>
  <c r="P448" i="4"/>
  <c r="I449" i="4"/>
  <c r="J449" i="4"/>
  <c r="K449" i="4"/>
  <c r="L449" i="4"/>
  <c r="M449" i="4"/>
  <c r="N449" i="4"/>
  <c r="O449" i="4"/>
  <c r="P449" i="4"/>
  <c r="I450" i="4"/>
  <c r="J450" i="4"/>
  <c r="K450" i="4"/>
  <c r="L450" i="4"/>
  <c r="M450" i="4"/>
  <c r="N450" i="4"/>
  <c r="O450" i="4"/>
  <c r="P450" i="4"/>
  <c r="I455" i="4"/>
  <c r="J455" i="4"/>
  <c r="K455" i="4"/>
  <c r="L455" i="4"/>
  <c r="M455" i="4"/>
  <c r="N455" i="4"/>
  <c r="O455" i="4"/>
  <c r="P455" i="4"/>
  <c r="I456" i="4"/>
  <c r="J456" i="4"/>
  <c r="K456" i="4"/>
  <c r="L456" i="4"/>
  <c r="M456" i="4"/>
  <c r="N456" i="4"/>
  <c r="O456" i="4"/>
  <c r="P456" i="4"/>
  <c r="I457" i="4"/>
  <c r="J457" i="4"/>
  <c r="K457" i="4"/>
  <c r="L457" i="4"/>
  <c r="M457" i="4"/>
  <c r="N457" i="4"/>
  <c r="O457" i="4"/>
  <c r="P457" i="4"/>
  <c r="I458" i="4"/>
  <c r="J458" i="4"/>
  <c r="K458" i="4"/>
  <c r="L458" i="4"/>
  <c r="M458" i="4"/>
  <c r="N458" i="4"/>
  <c r="O458" i="4"/>
  <c r="P458" i="4"/>
  <c r="I459" i="4"/>
  <c r="J459" i="4"/>
  <c r="K459" i="4"/>
  <c r="L459" i="4"/>
  <c r="M459" i="4"/>
  <c r="N459" i="4"/>
  <c r="O459" i="4"/>
  <c r="P459" i="4"/>
  <c r="I460" i="4"/>
  <c r="J460" i="4"/>
  <c r="K460" i="4"/>
  <c r="L460" i="4"/>
  <c r="M460" i="4"/>
  <c r="N460" i="4"/>
  <c r="O460" i="4"/>
  <c r="P460" i="4"/>
  <c r="I461" i="4"/>
  <c r="J461" i="4"/>
  <c r="K461" i="4"/>
  <c r="L461" i="4"/>
  <c r="M461" i="4"/>
  <c r="N461" i="4"/>
  <c r="O461" i="4"/>
  <c r="P461" i="4"/>
  <c r="I462" i="4"/>
  <c r="J462" i="4"/>
  <c r="K462" i="4"/>
  <c r="L462" i="4"/>
  <c r="M462" i="4"/>
  <c r="N462" i="4"/>
  <c r="O462" i="4"/>
  <c r="P462" i="4"/>
  <c r="I463" i="4"/>
  <c r="J463" i="4"/>
  <c r="K463" i="4"/>
  <c r="L463" i="4"/>
  <c r="M463" i="4"/>
  <c r="N463" i="4"/>
  <c r="O463" i="4"/>
  <c r="P463" i="4"/>
  <c r="I464" i="4"/>
  <c r="J464" i="4"/>
  <c r="K464" i="4"/>
  <c r="L464" i="4"/>
  <c r="M464" i="4"/>
  <c r="N464" i="4"/>
  <c r="O464" i="4"/>
  <c r="P464" i="4"/>
  <c r="I465" i="4"/>
  <c r="J465" i="4"/>
  <c r="K465" i="4"/>
  <c r="L465" i="4"/>
  <c r="M465" i="4"/>
  <c r="N465" i="4"/>
  <c r="O465" i="4"/>
  <c r="P465" i="4"/>
  <c r="I470" i="4"/>
  <c r="J470" i="4"/>
  <c r="K470" i="4"/>
  <c r="L470" i="4"/>
  <c r="M470" i="4"/>
  <c r="N470" i="4"/>
  <c r="O470" i="4"/>
  <c r="P470" i="4"/>
  <c r="I471" i="4"/>
  <c r="J471" i="4"/>
  <c r="K471" i="4"/>
  <c r="L471" i="4"/>
  <c r="M471" i="4"/>
  <c r="N471" i="4"/>
  <c r="O471" i="4"/>
  <c r="P471" i="4"/>
  <c r="I472" i="4"/>
  <c r="J472" i="4"/>
  <c r="K472" i="4"/>
  <c r="L472" i="4"/>
  <c r="M472" i="4"/>
  <c r="N472" i="4"/>
  <c r="O472" i="4"/>
  <c r="P472" i="4"/>
  <c r="I473" i="4"/>
  <c r="J473" i="4"/>
  <c r="K473" i="4"/>
  <c r="L473" i="4"/>
  <c r="M473" i="4"/>
  <c r="N473" i="4"/>
  <c r="O473" i="4"/>
  <c r="P473" i="4"/>
  <c r="I474" i="4"/>
  <c r="J474" i="4"/>
  <c r="K474" i="4"/>
  <c r="L474" i="4"/>
  <c r="M474" i="4"/>
  <c r="N474" i="4"/>
  <c r="O474" i="4"/>
  <c r="P474" i="4"/>
  <c r="I475" i="4"/>
  <c r="J475" i="4"/>
  <c r="K475" i="4"/>
  <c r="L475" i="4"/>
  <c r="M475" i="4"/>
  <c r="N475" i="4"/>
  <c r="O475" i="4"/>
  <c r="P475" i="4"/>
  <c r="I476" i="4"/>
  <c r="J476" i="4"/>
  <c r="K476" i="4"/>
  <c r="L476" i="4"/>
  <c r="M476" i="4"/>
  <c r="N476" i="4"/>
  <c r="O476" i="4"/>
  <c r="P476" i="4"/>
  <c r="I477" i="4"/>
  <c r="J477" i="4"/>
  <c r="K477" i="4"/>
  <c r="L477" i="4"/>
  <c r="M477" i="4"/>
  <c r="N477" i="4"/>
  <c r="O477" i="4"/>
  <c r="P477" i="4"/>
  <c r="I482" i="4"/>
  <c r="J482" i="4"/>
  <c r="K482" i="4"/>
  <c r="L482" i="4"/>
  <c r="M482" i="4"/>
  <c r="N482" i="4"/>
  <c r="O482" i="4"/>
  <c r="P482" i="4"/>
  <c r="I483" i="4"/>
  <c r="J483" i="4"/>
  <c r="K483" i="4"/>
  <c r="L483" i="4"/>
  <c r="M483" i="4"/>
  <c r="N483" i="4"/>
  <c r="O483" i="4"/>
  <c r="P483" i="4"/>
  <c r="I484" i="4"/>
  <c r="J484" i="4"/>
  <c r="K484" i="4"/>
  <c r="L484" i="4"/>
  <c r="M484" i="4"/>
  <c r="N484" i="4"/>
  <c r="O484" i="4"/>
  <c r="P484" i="4"/>
  <c r="I485" i="4"/>
  <c r="J485" i="4"/>
  <c r="K485" i="4"/>
  <c r="L485" i="4"/>
  <c r="M485" i="4"/>
  <c r="N485" i="4"/>
  <c r="O485" i="4"/>
  <c r="P485" i="4"/>
  <c r="I486" i="4"/>
  <c r="J486" i="4"/>
  <c r="K486" i="4"/>
  <c r="L486" i="4"/>
  <c r="M486" i="4"/>
  <c r="N486" i="4"/>
  <c r="O486" i="4"/>
  <c r="P486" i="4"/>
  <c r="I487" i="4"/>
  <c r="J487" i="4"/>
  <c r="K487" i="4"/>
  <c r="L487" i="4"/>
  <c r="M487" i="4"/>
  <c r="N487" i="4"/>
  <c r="O487" i="4"/>
  <c r="P487" i="4"/>
  <c r="I488" i="4"/>
  <c r="J488" i="4"/>
  <c r="K488" i="4"/>
  <c r="L488" i="4"/>
  <c r="M488" i="4"/>
  <c r="N488" i="4"/>
  <c r="O488" i="4"/>
  <c r="P488" i="4"/>
  <c r="I489" i="4"/>
  <c r="J489" i="4"/>
  <c r="K489" i="4"/>
  <c r="L489" i="4"/>
  <c r="M489" i="4"/>
  <c r="N489" i="4"/>
  <c r="O489" i="4"/>
  <c r="P489" i="4"/>
  <c r="I494" i="4"/>
  <c r="J494" i="4"/>
  <c r="K494" i="4"/>
  <c r="L494" i="4"/>
  <c r="M494" i="4"/>
  <c r="N494" i="4"/>
  <c r="O494" i="4"/>
  <c r="P494" i="4"/>
  <c r="I495" i="4"/>
  <c r="J495" i="4"/>
  <c r="K495" i="4"/>
  <c r="L495" i="4"/>
  <c r="M495" i="4"/>
  <c r="N495" i="4"/>
  <c r="O495" i="4"/>
  <c r="P495" i="4"/>
  <c r="I496" i="4"/>
  <c r="J496" i="4"/>
  <c r="K496" i="4"/>
  <c r="L496" i="4"/>
  <c r="M496" i="4"/>
  <c r="N496" i="4"/>
  <c r="O496" i="4"/>
  <c r="P496" i="4"/>
  <c r="I497" i="4"/>
  <c r="J497" i="4"/>
  <c r="K497" i="4"/>
  <c r="L497" i="4"/>
  <c r="M497" i="4"/>
  <c r="N497" i="4"/>
  <c r="O497" i="4"/>
  <c r="P497" i="4"/>
  <c r="I498" i="4"/>
  <c r="J498" i="4"/>
  <c r="K498" i="4"/>
  <c r="L498" i="4"/>
  <c r="M498" i="4"/>
  <c r="N498" i="4"/>
  <c r="O498" i="4"/>
  <c r="P498" i="4"/>
  <c r="I499" i="4"/>
  <c r="J499" i="4"/>
  <c r="K499" i="4"/>
  <c r="L499" i="4"/>
  <c r="M499" i="4"/>
  <c r="N499" i="4"/>
  <c r="O499" i="4"/>
  <c r="P499" i="4"/>
  <c r="I500" i="4"/>
  <c r="J500" i="4"/>
  <c r="K500" i="4"/>
  <c r="L500" i="4"/>
  <c r="M500" i="4"/>
  <c r="N500" i="4"/>
  <c r="O500" i="4"/>
  <c r="P500" i="4"/>
  <c r="I501" i="4"/>
  <c r="J501" i="4"/>
  <c r="K501" i="4"/>
  <c r="L501" i="4"/>
  <c r="M501" i="4"/>
  <c r="N501" i="4"/>
  <c r="O501" i="4"/>
  <c r="P501" i="4"/>
  <c r="I502" i="4"/>
  <c r="J502" i="4"/>
  <c r="K502" i="4"/>
  <c r="L502" i="4"/>
  <c r="M502" i="4"/>
  <c r="N502" i="4"/>
  <c r="O502" i="4"/>
  <c r="P502" i="4"/>
  <c r="I503" i="4"/>
  <c r="J503" i="4"/>
  <c r="K503" i="4"/>
  <c r="L503" i="4"/>
  <c r="M503" i="4"/>
  <c r="N503" i="4"/>
  <c r="O503" i="4"/>
  <c r="P503" i="4"/>
  <c r="I508" i="4"/>
  <c r="J508" i="4"/>
  <c r="K508" i="4"/>
  <c r="L508" i="4"/>
  <c r="M508" i="4"/>
  <c r="N508" i="4"/>
  <c r="O508" i="4"/>
  <c r="P508" i="4"/>
  <c r="I509" i="4"/>
  <c r="J509" i="4"/>
  <c r="K509" i="4"/>
  <c r="L509" i="4"/>
  <c r="M509" i="4"/>
  <c r="N509" i="4"/>
  <c r="O509" i="4"/>
  <c r="P509" i="4"/>
  <c r="I510" i="4"/>
  <c r="J510" i="4"/>
  <c r="K510" i="4"/>
  <c r="L510" i="4"/>
  <c r="M510" i="4"/>
  <c r="N510" i="4"/>
  <c r="O510" i="4"/>
  <c r="P510" i="4"/>
  <c r="I511" i="4"/>
  <c r="J511" i="4"/>
  <c r="K511" i="4"/>
  <c r="L511" i="4"/>
  <c r="M511" i="4"/>
  <c r="N511" i="4"/>
  <c r="O511" i="4"/>
  <c r="P511" i="4"/>
  <c r="I512" i="4"/>
  <c r="J512" i="4"/>
  <c r="K512" i="4"/>
  <c r="L512" i="4"/>
  <c r="M512" i="4"/>
  <c r="N512" i="4"/>
  <c r="O512" i="4"/>
  <c r="P512" i="4"/>
  <c r="I513" i="4"/>
  <c r="J513" i="4"/>
  <c r="K513" i="4"/>
  <c r="L513" i="4"/>
  <c r="M513" i="4"/>
  <c r="N513" i="4"/>
  <c r="O513" i="4"/>
  <c r="P513" i="4"/>
  <c r="I514" i="4"/>
  <c r="J514" i="4"/>
  <c r="K514" i="4"/>
  <c r="L514" i="4"/>
  <c r="M514" i="4"/>
  <c r="N514" i="4"/>
  <c r="O514" i="4"/>
  <c r="P514" i="4"/>
  <c r="I515" i="4"/>
  <c r="J515" i="4"/>
  <c r="K515" i="4"/>
  <c r="L515" i="4"/>
  <c r="M515" i="4"/>
  <c r="N515" i="4"/>
  <c r="O515" i="4"/>
  <c r="P515" i="4"/>
  <c r="I516" i="4"/>
  <c r="J516" i="4"/>
  <c r="K516" i="4"/>
  <c r="L516" i="4"/>
  <c r="M516" i="4"/>
  <c r="N516" i="4"/>
  <c r="O516" i="4"/>
  <c r="P516" i="4"/>
  <c r="I517" i="4"/>
  <c r="J517" i="4"/>
  <c r="K517" i="4"/>
  <c r="L517" i="4"/>
  <c r="M517" i="4"/>
  <c r="N517" i="4"/>
  <c r="O517" i="4"/>
  <c r="P517" i="4"/>
  <c r="I518" i="4"/>
  <c r="J518" i="4"/>
  <c r="K518" i="4"/>
  <c r="L518" i="4"/>
  <c r="M518" i="4"/>
  <c r="N518" i="4"/>
  <c r="O518" i="4"/>
  <c r="P518" i="4"/>
  <c r="I519" i="4"/>
  <c r="J519" i="4"/>
  <c r="K519" i="4"/>
  <c r="L519" i="4"/>
  <c r="M519" i="4"/>
  <c r="N519" i="4"/>
  <c r="O519" i="4"/>
  <c r="P519" i="4"/>
  <c r="I520" i="4"/>
  <c r="J520" i="4"/>
  <c r="K520" i="4"/>
  <c r="L520" i="4"/>
  <c r="M520" i="4"/>
  <c r="N520" i="4"/>
  <c r="O520" i="4"/>
  <c r="P520" i="4"/>
  <c r="I521" i="4"/>
  <c r="J521" i="4"/>
  <c r="K521" i="4"/>
  <c r="L521" i="4"/>
  <c r="M521" i="4"/>
  <c r="N521" i="4"/>
  <c r="O521" i="4"/>
  <c r="P521" i="4"/>
  <c r="I522" i="4"/>
  <c r="J522" i="4"/>
  <c r="K522" i="4"/>
  <c r="L522" i="4"/>
  <c r="M522" i="4"/>
  <c r="N522" i="4"/>
  <c r="O522" i="4"/>
  <c r="P522" i="4"/>
  <c r="I523" i="4"/>
  <c r="J523" i="4"/>
  <c r="K523" i="4"/>
  <c r="L523" i="4"/>
  <c r="M523" i="4"/>
  <c r="N523" i="4"/>
  <c r="O523" i="4"/>
  <c r="P523" i="4"/>
  <c r="I528" i="4"/>
  <c r="J528" i="4"/>
  <c r="K528" i="4"/>
  <c r="L528" i="4"/>
  <c r="M528" i="4"/>
  <c r="N528" i="4"/>
  <c r="O528" i="4"/>
  <c r="P528" i="4"/>
  <c r="I529" i="4"/>
  <c r="J529" i="4"/>
  <c r="K529" i="4"/>
  <c r="L529" i="4"/>
  <c r="M529" i="4"/>
  <c r="N529" i="4"/>
  <c r="O529" i="4"/>
  <c r="P529" i="4"/>
  <c r="I530" i="4"/>
  <c r="J530" i="4"/>
  <c r="K530" i="4"/>
  <c r="L530" i="4"/>
  <c r="M530" i="4"/>
  <c r="N530" i="4"/>
  <c r="O530" i="4"/>
  <c r="P530" i="4"/>
  <c r="I531" i="4"/>
  <c r="J531" i="4"/>
  <c r="K531" i="4"/>
  <c r="L531" i="4"/>
  <c r="M531" i="4"/>
  <c r="N531" i="4"/>
  <c r="O531" i="4"/>
  <c r="P531" i="4"/>
  <c r="I532" i="4"/>
  <c r="J532" i="4"/>
  <c r="K532" i="4"/>
  <c r="L532" i="4"/>
  <c r="M532" i="4"/>
  <c r="N532" i="4"/>
  <c r="O532" i="4"/>
  <c r="P532" i="4"/>
  <c r="I533" i="4"/>
  <c r="J533" i="4"/>
  <c r="K533" i="4"/>
  <c r="L533" i="4"/>
  <c r="M533" i="4"/>
  <c r="N533" i="4"/>
  <c r="O533" i="4"/>
  <c r="P533" i="4"/>
  <c r="I534" i="4"/>
  <c r="J534" i="4"/>
  <c r="K534" i="4"/>
  <c r="L534" i="4"/>
  <c r="M534" i="4"/>
  <c r="N534" i="4"/>
  <c r="O534" i="4"/>
  <c r="P534" i="4"/>
  <c r="I535" i="4"/>
  <c r="J535" i="4"/>
  <c r="K535" i="4"/>
  <c r="L535" i="4"/>
  <c r="M535" i="4"/>
  <c r="N535" i="4"/>
  <c r="O535" i="4"/>
  <c r="P535" i="4"/>
  <c r="I536" i="4"/>
  <c r="J536" i="4"/>
  <c r="K536" i="4"/>
  <c r="L536" i="4"/>
  <c r="M536" i="4"/>
  <c r="N536" i="4"/>
  <c r="O536" i="4"/>
  <c r="P536" i="4"/>
  <c r="I537" i="4"/>
  <c r="J537" i="4"/>
  <c r="K537" i="4"/>
  <c r="L537" i="4"/>
  <c r="M537" i="4"/>
  <c r="N537" i="4"/>
  <c r="O537" i="4"/>
  <c r="P537" i="4"/>
  <c r="I538" i="4"/>
  <c r="J538" i="4"/>
  <c r="K538" i="4"/>
  <c r="L538" i="4"/>
  <c r="M538" i="4"/>
  <c r="N538" i="4"/>
  <c r="O538" i="4"/>
  <c r="P538" i="4"/>
  <c r="I539" i="4"/>
  <c r="J539" i="4"/>
  <c r="K539" i="4"/>
  <c r="L539" i="4"/>
  <c r="M539" i="4"/>
  <c r="N539" i="4"/>
  <c r="O539" i="4"/>
  <c r="P539" i="4"/>
  <c r="I540" i="4"/>
  <c r="J540" i="4"/>
  <c r="K540" i="4"/>
  <c r="L540" i="4"/>
  <c r="M540" i="4"/>
  <c r="N540" i="4"/>
  <c r="O540" i="4"/>
  <c r="P540" i="4"/>
  <c r="I541" i="4"/>
  <c r="J541" i="4"/>
  <c r="K541" i="4"/>
  <c r="L541" i="4"/>
  <c r="M541" i="4"/>
  <c r="N541" i="4"/>
  <c r="O541" i="4"/>
  <c r="P541" i="4"/>
  <c r="I542" i="4"/>
  <c r="J542" i="4"/>
  <c r="K542" i="4"/>
  <c r="L542" i="4"/>
  <c r="M542" i="4"/>
  <c r="N542" i="4"/>
  <c r="O542" i="4"/>
  <c r="P542" i="4"/>
  <c r="I543" i="4"/>
  <c r="J543" i="4"/>
  <c r="K543" i="4"/>
  <c r="L543" i="4"/>
  <c r="M543" i="4"/>
  <c r="N543" i="4"/>
  <c r="O543" i="4"/>
  <c r="P543" i="4"/>
  <c r="I544" i="4"/>
  <c r="J544" i="4"/>
  <c r="K544" i="4"/>
  <c r="L544" i="4"/>
  <c r="M544" i="4"/>
  <c r="N544" i="4"/>
  <c r="O544" i="4"/>
  <c r="P544" i="4"/>
  <c r="I545" i="4"/>
  <c r="J545" i="4"/>
  <c r="K545" i="4"/>
  <c r="L545" i="4"/>
  <c r="M545" i="4"/>
  <c r="N545" i="4"/>
  <c r="O545" i="4"/>
  <c r="P545" i="4"/>
  <c r="I546" i="4"/>
  <c r="J546" i="4"/>
  <c r="K546" i="4"/>
  <c r="L546" i="4"/>
  <c r="M546" i="4"/>
  <c r="N546" i="4"/>
  <c r="O546" i="4"/>
  <c r="P546" i="4"/>
  <c r="I551" i="4"/>
  <c r="J551" i="4"/>
  <c r="K551" i="4"/>
  <c r="L551" i="4"/>
  <c r="M551" i="4"/>
  <c r="N551" i="4"/>
  <c r="O551" i="4"/>
  <c r="P551" i="4"/>
  <c r="I552" i="4"/>
  <c r="J552" i="4"/>
  <c r="K552" i="4"/>
  <c r="L552" i="4"/>
  <c r="M552" i="4"/>
  <c r="N552" i="4"/>
  <c r="O552" i="4"/>
  <c r="P552" i="4"/>
  <c r="I553" i="4"/>
  <c r="J553" i="4"/>
  <c r="K553" i="4"/>
  <c r="L553" i="4"/>
  <c r="M553" i="4"/>
  <c r="N553" i="4"/>
  <c r="O553" i="4"/>
  <c r="P553" i="4"/>
  <c r="I554" i="4"/>
  <c r="J554" i="4"/>
  <c r="K554" i="4"/>
  <c r="L554" i="4"/>
  <c r="M554" i="4"/>
  <c r="N554" i="4"/>
  <c r="O554" i="4"/>
  <c r="P554" i="4"/>
  <c r="I555" i="4"/>
  <c r="J555" i="4"/>
  <c r="K555" i="4"/>
  <c r="L555" i="4"/>
  <c r="M555" i="4"/>
  <c r="N555" i="4"/>
  <c r="O555" i="4"/>
  <c r="P555" i="4"/>
  <c r="I556" i="4"/>
  <c r="J556" i="4"/>
  <c r="K556" i="4"/>
  <c r="L556" i="4"/>
  <c r="M556" i="4"/>
  <c r="N556" i="4"/>
  <c r="O556" i="4"/>
  <c r="P556" i="4"/>
  <c r="I557" i="4"/>
  <c r="J557" i="4"/>
  <c r="K557" i="4"/>
  <c r="L557" i="4"/>
  <c r="M557" i="4"/>
  <c r="N557" i="4"/>
  <c r="O557" i="4"/>
  <c r="P557" i="4"/>
  <c r="I558" i="4"/>
  <c r="J558" i="4"/>
  <c r="K558" i="4"/>
  <c r="L558" i="4"/>
  <c r="M558" i="4"/>
  <c r="N558" i="4"/>
  <c r="O558" i="4"/>
  <c r="P558" i="4"/>
  <c r="I559" i="4"/>
  <c r="J559" i="4"/>
  <c r="K559" i="4"/>
  <c r="L559" i="4"/>
  <c r="M559" i="4"/>
  <c r="N559" i="4"/>
  <c r="O559" i="4"/>
  <c r="P559" i="4"/>
  <c r="I560" i="4"/>
  <c r="J560" i="4"/>
  <c r="K560" i="4"/>
  <c r="L560" i="4"/>
  <c r="M560" i="4"/>
  <c r="N560" i="4"/>
  <c r="O560" i="4"/>
  <c r="P560" i="4"/>
  <c r="I561" i="4"/>
  <c r="J561" i="4"/>
  <c r="K561" i="4"/>
  <c r="L561" i="4"/>
  <c r="M561" i="4"/>
  <c r="N561" i="4"/>
  <c r="O561" i="4"/>
  <c r="P561" i="4"/>
  <c r="I562" i="4"/>
  <c r="J562" i="4"/>
  <c r="K562" i="4"/>
  <c r="L562" i="4"/>
  <c r="M562" i="4"/>
  <c r="N562" i="4"/>
  <c r="O562" i="4"/>
  <c r="P562" i="4"/>
  <c r="I563" i="4"/>
  <c r="J563" i="4"/>
  <c r="K563" i="4"/>
  <c r="L563" i="4"/>
  <c r="M563" i="4"/>
  <c r="N563" i="4"/>
  <c r="O563" i="4"/>
  <c r="P563" i="4"/>
  <c r="I564" i="4"/>
  <c r="J564" i="4"/>
  <c r="K564" i="4"/>
  <c r="L564" i="4"/>
  <c r="M564" i="4"/>
  <c r="N564" i="4"/>
  <c r="O564" i="4"/>
  <c r="P564" i="4"/>
  <c r="I565" i="4"/>
  <c r="J565" i="4"/>
  <c r="K565" i="4"/>
  <c r="L565" i="4"/>
  <c r="M565" i="4"/>
  <c r="N565" i="4"/>
  <c r="O565" i="4"/>
  <c r="P565" i="4"/>
  <c r="I566" i="4"/>
  <c r="J566" i="4"/>
  <c r="K566" i="4"/>
  <c r="L566" i="4"/>
  <c r="M566" i="4"/>
  <c r="N566" i="4"/>
  <c r="O566" i="4"/>
  <c r="P566" i="4"/>
  <c r="I567" i="4"/>
  <c r="J567" i="4"/>
  <c r="K567" i="4"/>
  <c r="L567" i="4"/>
  <c r="M567" i="4"/>
  <c r="N567" i="4"/>
  <c r="O567" i="4"/>
  <c r="P567" i="4"/>
  <c r="I568" i="4"/>
  <c r="J568" i="4"/>
  <c r="K568" i="4"/>
  <c r="L568" i="4"/>
  <c r="M568" i="4"/>
  <c r="N568" i="4"/>
  <c r="O568" i="4"/>
  <c r="P568" i="4"/>
  <c r="I569" i="4"/>
  <c r="J569" i="4"/>
  <c r="K569" i="4"/>
  <c r="L569" i="4"/>
  <c r="M569" i="4"/>
  <c r="N569" i="4"/>
  <c r="O569" i="4"/>
  <c r="P569" i="4"/>
  <c r="I574" i="4"/>
  <c r="J574" i="4"/>
  <c r="K574" i="4"/>
  <c r="L574" i="4"/>
  <c r="M574" i="4"/>
  <c r="N574" i="4"/>
  <c r="O574" i="4"/>
  <c r="P574" i="4"/>
  <c r="I575" i="4"/>
  <c r="J575" i="4"/>
  <c r="K575" i="4"/>
  <c r="L575" i="4"/>
  <c r="M575" i="4"/>
  <c r="N575" i="4"/>
  <c r="O575" i="4"/>
  <c r="P575" i="4"/>
  <c r="I576" i="4"/>
  <c r="J576" i="4"/>
  <c r="K576" i="4"/>
  <c r="L576" i="4"/>
  <c r="M576" i="4"/>
  <c r="N576" i="4"/>
  <c r="O576" i="4"/>
  <c r="P576" i="4"/>
  <c r="I577" i="4"/>
  <c r="J577" i="4"/>
  <c r="K577" i="4"/>
  <c r="L577" i="4"/>
  <c r="M577" i="4"/>
  <c r="N577" i="4"/>
  <c r="O577" i="4"/>
  <c r="P577" i="4"/>
  <c r="I578" i="4"/>
  <c r="J578" i="4"/>
  <c r="K578" i="4"/>
  <c r="L578" i="4"/>
  <c r="M578" i="4"/>
  <c r="N578" i="4"/>
  <c r="O578" i="4"/>
  <c r="P578" i="4"/>
  <c r="I579" i="4"/>
  <c r="J579" i="4"/>
  <c r="K579" i="4"/>
  <c r="L579" i="4"/>
  <c r="M579" i="4"/>
  <c r="N579" i="4"/>
  <c r="O579" i="4"/>
  <c r="P579" i="4"/>
  <c r="I580" i="4"/>
  <c r="J580" i="4"/>
  <c r="K580" i="4"/>
  <c r="L580" i="4"/>
  <c r="M580" i="4"/>
  <c r="N580" i="4"/>
  <c r="O580" i="4"/>
  <c r="P580" i="4"/>
  <c r="I581" i="4"/>
  <c r="J581" i="4"/>
  <c r="K581" i="4"/>
  <c r="L581" i="4"/>
  <c r="M581" i="4"/>
  <c r="N581" i="4"/>
  <c r="O581" i="4"/>
  <c r="P581" i="4"/>
  <c r="I582" i="4"/>
  <c r="J582" i="4"/>
  <c r="K582" i="4"/>
  <c r="L582" i="4"/>
  <c r="M582" i="4"/>
  <c r="N582" i="4"/>
  <c r="O582" i="4"/>
  <c r="P582" i="4"/>
  <c r="I583" i="4"/>
  <c r="J583" i="4"/>
  <c r="K583" i="4"/>
  <c r="L583" i="4"/>
  <c r="M583" i="4"/>
  <c r="N583" i="4"/>
  <c r="O583" i="4"/>
  <c r="P583" i="4"/>
  <c r="I584" i="4"/>
  <c r="J584" i="4"/>
  <c r="K584" i="4"/>
  <c r="L584" i="4"/>
  <c r="M584" i="4"/>
  <c r="N584" i="4"/>
  <c r="O584" i="4"/>
  <c r="P584" i="4"/>
  <c r="I585" i="4"/>
  <c r="J585" i="4"/>
  <c r="K585" i="4"/>
  <c r="L585" i="4"/>
  <c r="M585" i="4"/>
  <c r="N585" i="4"/>
  <c r="O585" i="4"/>
  <c r="P585" i="4"/>
  <c r="I586" i="4"/>
  <c r="J586" i="4"/>
  <c r="K586" i="4"/>
  <c r="L586" i="4"/>
  <c r="M586" i="4"/>
  <c r="N586" i="4"/>
  <c r="O586" i="4"/>
  <c r="P586" i="4"/>
  <c r="I587" i="4"/>
  <c r="J587" i="4"/>
  <c r="K587" i="4"/>
  <c r="L587" i="4"/>
  <c r="M587" i="4"/>
  <c r="N587" i="4"/>
  <c r="O587" i="4"/>
  <c r="P587" i="4"/>
  <c r="I588" i="4"/>
  <c r="J588" i="4"/>
  <c r="K588" i="4"/>
  <c r="L588" i="4"/>
  <c r="M588" i="4"/>
  <c r="N588" i="4"/>
  <c r="O588" i="4"/>
  <c r="P588" i="4"/>
  <c r="I589" i="4"/>
  <c r="J589" i="4"/>
  <c r="K589" i="4"/>
  <c r="L589" i="4"/>
  <c r="M589" i="4"/>
  <c r="N589" i="4"/>
  <c r="O589" i="4"/>
  <c r="P589" i="4"/>
  <c r="I590" i="4"/>
  <c r="J590" i="4"/>
  <c r="K590" i="4"/>
  <c r="L590" i="4"/>
  <c r="M590" i="4"/>
  <c r="N590" i="4"/>
  <c r="O590" i="4"/>
  <c r="P590" i="4"/>
  <c r="I591" i="4"/>
  <c r="J591" i="4"/>
  <c r="K591" i="4"/>
  <c r="L591" i="4"/>
  <c r="M591" i="4"/>
  <c r="N591" i="4"/>
  <c r="O591" i="4"/>
  <c r="P591" i="4"/>
  <c r="I592" i="4"/>
  <c r="J592" i="4"/>
  <c r="K592" i="4"/>
  <c r="L592" i="4"/>
  <c r="M592" i="4"/>
  <c r="N592" i="4"/>
  <c r="O592" i="4"/>
  <c r="P592" i="4"/>
  <c r="I593" i="4"/>
  <c r="J593" i="4"/>
  <c r="K593" i="4"/>
  <c r="L593" i="4"/>
  <c r="M593" i="4"/>
  <c r="N593" i="4"/>
  <c r="O593" i="4"/>
  <c r="P593" i="4"/>
  <c r="I594" i="4"/>
  <c r="J594" i="4"/>
  <c r="K594" i="4"/>
  <c r="L594" i="4"/>
  <c r="M594" i="4"/>
  <c r="N594" i="4"/>
  <c r="O594" i="4"/>
  <c r="P594" i="4"/>
  <c r="I595" i="4"/>
  <c r="J595" i="4"/>
  <c r="K595" i="4"/>
  <c r="L595" i="4"/>
  <c r="M595" i="4"/>
  <c r="N595" i="4"/>
  <c r="O595" i="4"/>
  <c r="P595" i="4"/>
  <c r="I600" i="4"/>
  <c r="J600" i="4"/>
  <c r="K600" i="4"/>
  <c r="L600" i="4"/>
  <c r="M600" i="4"/>
  <c r="N600" i="4"/>
  <c r="O600" i="4"/>
  <c r="P600" i="4"/>
  <c r="I601" i="4"/>
  <c r="J601" i="4"/>
  <c r="K601" i="4"/>
  <c r="L601" i="4"/>
  <c r="M601" i="4"/>
  <c r="N601" i="4"/>
  <c r="O601" i="4"/>
  <c r="P601" i="4"/>
  <c r="I602" i="4"/>
  <c r="J602" i="4"/>
  <c r="K602" i="4"/>
  <c r="L602" i="4"/>
  <c r="M602" i="4"/>
  <c r="N602" i="4"/>
  <c r="O602" i="4"/>
  <c r="P602" i="4"/>
  <c r="I603" i="4"/>
  <c r="J603" i="4"/>
  <c r="K603" i="4"/>
  <c r="L603" i="4"/>
  <c r="M603" i="4"/>
  <c r="N603" i="4"/>
  <c r="O603" i="4"/>
  <c r="P603" i="4"/>
  <c r="I604" i="4"/>
  <c r="J604" i="4"/>
  <c r="K604" i="4"/>
  <c r="L604" i="4"/>
  <c r="M604" i="4"/>
  <c r="N604" i="4"/>
  <c r="O604" i="4"/>
  <c r="P604" i="4"/>
  <c r="I605" i="4"/>
  <c r="J605" i="4"/>
  <c r="K605" i="4"/>
  <c r="L605" i="4"/>
  <c r="M605" i="4"/>
  <c r="N605" i="4"/>
  <c r="O605" i="4"/>
  <c r="P605" i="4"/>
  <c r="I606" i="4"/>
  <c r="J606" i="4"/>
  <c r="K606" i="4"/>
  <c r="L606" i="4"/>
  <c r="M606" i="4"/>
  <c r="N606" i="4"/>
  <c r="O606" i="4"/>
  <c r="P606" i="4"/>
  <c r="I607" i="4"/>
  <c r="J607" i="4"/>
  <c r="K607" i="4"/>
  <c r="L607" i="4"/>
  <c r="M607" i="4"/>
  <c r="N607" i="4"/>
  <c r="O607" i="4"/>
  <c r="P607" i="4"/>
  <c r="I608" i="4"/>
  <c r="J608" i="4"/>
  <c r="K608" i="4"/>
  <c r="L608" i="4"/>
  <c r="M608" i="4"/>
  <c r="N608" i="4"/>
  <c r="O608" i="4"/>
  <c r="P608" i="4"/>
  <c r="I609" i="4"/>
  <c r="J609" i="4"/>
  <c r="K609" i="4"/>
  <c r="L609" i="4"/>
  <c r="M609" i="4"/>
  <c r="N609" i="4"/>
  <c r="O609" i="4"/>
  <c r="P609" i="4"/>
  <c r="I610" i="4"/>
  <c r="J610" i="4"/>
  <c r="K610" i="4"/>
  <c r="L610" i="4"/>
  <c r="M610" i="4"/>
  <c r="N610" i="4"/>
  <c r="O610" i="4"/>
  <c r="P610" i="4"/>
  <c r="I611" i="4"/>
  <c r="J611" i="4"/>
  <c r="K611" i="4"/>
  <c r="L611" i="4"/>
  <c r="M611" i="4"/>
  <c r="N611" i="4"/>
  <c r="O611" i="4"/>
  <c r="P611" i="4"/>
  <c r="I612" i="4"/>
  <c r="J612" i="4"/>
  <c r="K612" i="4"/>
  <c r="L612" i="4"/>
  <c r="M612" i="4"/>
  <c r="N612" i="4"/>
  <c r="O612" i="4"/>
  <c r="P612" i="4"/>
  <c r="I613" i="4"/>
  <c r="J613" i="4"/>
  <c r="K613" i="4"/>
  <c r="L613" i="4"/>
  <c r="M613" i="4"/>
  <c r="N613" i="4"/>
  <c r="O613" i="4"/>
  <c r="P613" i="4"/>
  <c r="I614" i="4"/>
  <c r="J614" i="4"/>
  <c r="K614" i="4"/>
  <c r="L614" i="4"/>
  <c r="M614" i="4"/>
  <c r="N614" i="4"/>
  <c r="O614" i="4"/>
  <c r="P614" i="4"/>
  <c r="I615" i="4"/>
  <c r="J615" i="4"/>
  <c r="K615" i="4"/>
  <c r="L615" i="4"/>
  <c r="M615" i="4"/>
  <c r="N615" i="4"/>
  <c r="O615" i="4"/>
  <c r="P615" i="4"/>
  <c r="I616" i="4"/>
  <c r="J616" i="4"/>
  <c r="K616" i="4"/>
  <c r="L616" i="4"/>
  <c r="M616" i="4"/>
  <c r="N616" i="4"/>
  <c r="O616" i="4"/>
  <c r="P616" i="4"/>
  <c r="I617" i="4"/>
  <c r="J617" i="4"/>
  <c r="K617" i="4"/>
  <c r="L617" i="4"/>
  <c r="M617" i="4"/>
  <c r="N617" i="4"/>
  <c r="O617" i="4"/>
  <c r="P617" i="4"/>
  <c r="C33" i="2"/>
  <c r="L33" i="2"/>
  <c r="H33" i="2"/>
  <c r="F33" i="2"/>
  <c r="H32" i="2"/>
  <c r="F12" i="4" l="1"/>
  <c r="G12" i="4"/>
  <c r="F824" i="4"/>
  <c r="F823" i="4"/>
  <c r="G823" i="4"/>
  <c r="G824" i="4"/>
</calcChain>
</file>

<file path=xl/sharedStrings.xml><?xml version="1.0" encoding="utf-8"?>
<sst xmlns="http://schemas.openxmlformats.org/spreadsheetml/2006/main" count="2491" uniqueCount="1209">
  <si>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</si>
  <si>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</si>
  <si>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</si>
  <si>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</si>
  <si>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</si>
  <si>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</si>
  <si>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</si>
  <si>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</si>
  <si>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</si>
  <si>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</si>
  <si>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</si>
  <si>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</si>
  <si>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</si>
  <si>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</si>
  <si>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</si>
  <si>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</si>
  <si>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</si>
  <si>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</si>
  <si>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</si>
  <si>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</si>
  <si>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</si>
  <si>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</si>
  <si>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</si>
  <si>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</si>
  <si>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</si>
  <si>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</si>
  <si>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</si>
  <si>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</si>
  <si>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</si>
  <si>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</si>
  <si>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</si>
  <si>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</si>
  <si>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</si>
  <si>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</si>
  <si>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</si>
  <si>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</si>
  <si>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</si>
  <si>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</si>
  <si>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</si>
  <si>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</si>
  <si>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</si>
  <si>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</si>
  <si>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</si>
  <si>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</si>
  <si>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</si>
  <si>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</si>
  <si>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</si>
  <si>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</si>
  <si>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</si>
  <si>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</si>
  <si>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</si>
  <si>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</si>
  <si>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</si>
  <si>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</si>
  <si>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</si>
  <si>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</si>
  <si>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</si>
  <si>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</si>
  <si>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</si>
  <si>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</si>
  <si>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</si>
  <si>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</si>
  <si>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</si>
  <si>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</si>
  <si>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</si>
  <si>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</si>
  <si>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</si>
  <si>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</si>
  <si>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</si>
  <si>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</si>
  <si>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</si>
  <si>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</si>
  <si>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</si>
  <si>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</si>
  <si>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</si>
  <si>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</si>
  <si>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</si>
  <si>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</si>
  <si>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</si>
  <si>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</si>
  <si>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</si>
  <si>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</si>
  <si>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</si>
  <si>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</si>
  <si>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</si>
  <si>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</si>
  <si>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</si>
  <si>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</si>
  <si>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</si>
  <si>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</si>
  <si>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</si>
  <si>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</si>
  <si>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</si>
  <si>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</si>
  <si>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</si>
  <si>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</si>
  <si>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</si>
  <si>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</si>
  <si>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</si>
  <si>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</si>
  <si>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</si>
  <si>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</si>
  <si>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</si>
  <si>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</si>
  <si>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</si>
  <si>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</si>
  <si>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</si>
  <si>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</si>
  <si>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</si>
  <si>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</si>
  <si>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</si>
  <si>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</si>
  <si>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</si>
  <si>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</si>
  <si>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</si>
  <si>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</si>
  <si>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</si>
  <si>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</si>
  <si>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</si>
  <si>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</si>
  <si>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</si>
  <si>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</si>
  <si>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</si>
  <si>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</si>
  <si>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</si>
  <si>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</si>
  <si>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</si>
  <si>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</si>
  <si>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</si>
  <si>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</si>
  <si>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</si>
  <si>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</si>
  <si>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</si>
  <si>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</si>
  <si>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</si>
  <si>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</si>
  <si>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</si>
  <si>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</si>
  <si>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</si>
  <si>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</si>
  <si>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</si>
  <si>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</si>
  <si>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</si>
  <si>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</si>
  <si>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</si>
  <si>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</si>
  <si>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</si>
  <si>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</si>
  <si>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</si>
  <si>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</si>
  <si>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</si>
  <si>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</si>
  <si>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</si>
  <si>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</si>
  <si>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</si>
  <si>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</si>
  <si>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</si>
  <si>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</si>
  <si>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</si>
  <si>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</si>
  <si>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</si>
  <si>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</si>
  <si>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</si>
  <si>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</si>
  <si>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</si>
  <si>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</si>
  <si>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</si>
  <si>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</si>
  <si>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</si>
  <si>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</si>
  <si>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</si>
  <si>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</si>
  <si>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</si>
  <si>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</si>
  <si>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</si>
  <si>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</si>
  <si>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</si>
  <si>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</si>
  <si>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</si>
  <si>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</si>
  <si>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</si>
  <si>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</si>
  <si>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</si>
  <si>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</si>
  <si>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</si>
  <si>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</si>
  <si>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</si>
  <si>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</si>
  <si>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</si>
  <si>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</si>
  <si>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</si>
  <si>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</si>
  <si>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</si>
  <si>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</si>
  <si>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</si>
  <si>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</si>
  <si>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</si>
  <si>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</si>
  <si>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</si>
  <si>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</si>
  <si>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</si>
  <si>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</si>
  <si>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</si>
  <si>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</si>
  <si>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</si>
  <si>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</si>
  <si>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</si>
  <si>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</si>
  <si>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</si>
  <si>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</si>
  <si>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</si>
  <si>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</si>
  <si>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</si>
  <si>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</si>
  <si>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</si>
  <si>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</si>
  <si>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</si>
  <si>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</si>
  <si>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</si>
  <si>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</si>
  <si>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</si>
  <si>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</si>
  <si>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</si>
  <si>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</si>
  <si>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</si>
  <si>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</si>
  <si>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</si>
  <si>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</si>
  <si>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</si>
  <si>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</si>
  <si>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</si>
  <si>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</si>
  <si>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</si>
  <si>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</si>
  <si>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</si>
  <si>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</si>
  <si>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</si>
  <si>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</si>
  <si>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</si>
  <si>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</si>
  <si>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</si>
  <si>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</si>
  <si>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</si>
  <si>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</si>
  <si>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</si>
  <si>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</si>
  <si>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</si>
  <si>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</si>
  <si>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</si>
  <si>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</si>
  <si>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</si>
  <si>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</si>
  <si>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</si>
  <si>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</si>
  <si>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</si>
  <si>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</si>
  <si>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</si>
  <si>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</si>
  <si>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</si>
  <si>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</si>
  <si>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</si>
  <si>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</si>
  <si>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</si>
  <si>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</si>
  <si>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</si>
  <si>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</si>
  <si>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</si>
  <si>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</si>
  <si>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</si>
  <si>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</si>
  <si>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</si>
  <si>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</si>
  <si>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</si>
  <si>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</si>
  <si>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</si>
  <si>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</si>
  <si>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</si>
  <si>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</si>
  <si>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</si>
  <si>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</si>
  <si>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</si>
  <si>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</si>
  <si>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</si>
  <si>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</si>
  <si>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</si>
  <si>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</si>
  <si>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</si>
  <si>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</si>
  <si>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</si>
  <si>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</si>
  <si>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</si>
  <si>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</si>
  <si>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</si>
  <si>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20.03.2024</t>
  </si>
  <si>
    <t>^</t>
  </si>
  <si>
    <t xml:space="preserve">БУТО АСМА(Сальбутамол) інхалер 0,1мг 200д </t>
  </si>
  <si>
    <t>упак.</t>
  </si>
  <si>
    <t>30,35</t>
  </si>
  <si>
    <t xml:space="preserve">Сальбутамол аер.д/інг.доз.100мкг/доз по 200доз в балоні </t>
  </si>
  <si>
    <t xml:space="preserve">Халат   не/стер.120*140 </t>
  </si>
  <si>
    <t>шт.</t>
  </si>
  <si>
    <t>ВСЬОГО за рахунком 202СКЛ</t>
  </si>
  <si>
    <t xml:space="preserve">APC-ACETAMINOPHEN FCC 325MG 100 BTL </t>
  </si>
  <si>
    <t>уп</t>
  </si>
  <si>
    <t>90,45</t>
  </si>
  <si>
    <t xml:space="preserve">APC-ACETAMINOPHEN TAB 325MG 100 BTL </t>
  </si>
  <si>
    <t xml:space="preserve">APC-ACETAMINOPHEN TAB 500MG 100 BTL </t>
  </si>
  <si>
    <t xml:space="preserve">APO-ACETAMINOPHEN 325 MG TAB 1000 BTL </t>
  </si>
  <si>
    <t>721,79</t>
  </si>
  <si>
    <t xml:space="preserve">Hexaspray 30г </t>
  </si>
  <si>
    <t xml:space="preserve">Hydrocortisone sodium .100mg, </t>
  </si>
  <si>
    <t>фл</t>
  </si>
  <si>
    <t>1544,75</t>
  </si>
  <si>
    <t xml:space="preserve">L-ЛІЗИНУ ЕСЦИНАТ Розчин для ін"єкцій, 1мг/мл по 5 мл в ампулах №10 </t>
  </si>
  <si>
    <t>упак</t>
  </si>
  <si>
    <t>606,69</t>
  </si>
  <si>
    <t xml:space="preserve">NCD комплект Базовий модуль 1а-ліки (202862321) </t>
  </si>
  <si>
    <t>комп-т</t>
  </si>
  <si>
    <t xml:space="preserve">TESK (хірургічний набір на випадок травм і надзвичай </t>
  </si>
  <si>
    <t>наб</t>
  </si>
  <si>
    <t>1325,75</t>
  </si>
  <si>
    <t xml:space="preserve">TESK (хірургічний набір на випадок травм і надзвичайних ситуацій)2019модель1А)набір,лікарські засоби,базові </t>
  </si>
  <si>
    <t>43227,30</t>
  </si>
  <si>
    <t xml:space="preserve">TESK 2019 модуль 1В10, хірургічний набір для багатор </t>
  </si>
  <si>
    <t>3176,40</t>
  </si>
  <si>
    <t xml:space="preserve">TESK 2019,модуль 1В(набір хірургічний),хірургічний дренажний матеріал (202862692) </t>
  </si>
  <si>
    <t>набір</t>
  </si>
  <si>
    <t>20734,43</t>
  </si>
  <si>
    <t xml:space="preserve">Ібупрофен 100мл № 1 </t>
  </si>
  <si>
    <t>флак,</t>
  </si>
  <si>
    <t>0,55</t>
  </si>
  <si>
    <t xml:space="preserve">Ібупрофен 400мг таб.№ 1000 </t>
  </si>
  <si>
    <t>табл</t>
  </si>
  <si>
    <t xml:space="preserve">Ібупрофен 600мг №20 </t>
  </si>
  <si>
    <t>уп.</t>
  </si>
  <si>
    <t xml:space="preserve">Ібупрофен 600мг №30 </t>
  </si>
  <si>
    <t xml:space="preserve">Ізосорбіду динітрат / ІЗО-МІК 1,25мг/дозу по 15мл </t>
  </si>
  <si>
    <t>325,96</t>
  </si>
  <si>
    <t xml:space="preserve">Іміпенем+циластатин 500мг </t>
  </si>
  <si>
    <t>109,77</t>
  </si>
  <si>
    <t xml:space="preserve">Іміпенем/циластатин   500/500мг 20мл </t>
  </si>
  <si>
    <t>279,18</t>
  </si>
  <si>
    <t xml:space="preserve">Іміпенем/циластатин   500/500мг 20мл №10 </t>
  </si>
  <si>
    <t xml:space="preserve">Імуноглобулін протиправцевий  500МО/2мл  №1 </t>
  </si>
  <si>
    <t>768,12</t>
  </si>
  <si>
    <t xml:space="preserve">Імуноглобулін протиправцевий /СЕРО-ТЕТ 1 мл р-н для ін єкц. 250ОД/мл н,0№1689 в.06.12.22 081Т21016 </t>
  </si>
  <si>
    <t>ампул</t>
  </si>
  <si>
    <t xml:space="preserve">Імуноглобулін протиправцевий /Тетабулін1 мл р-н для ін єкц. 250ОД/мл н.№1689 в.06.12.22 с.7A22D001T </t>
  </si>
  <si>
    <t xml:space="preserve">Інсулін (людський) insulatard 100 IU/ml.10 ml.фл №10 в кор. </t>
  </si>
  <si>
    <t xml:space="preserve">Інсулін (людський) insulatard 100 МО/мл.10мл.(терм.до 06.2024р) </t>
  </si>
  <si>
    <t xml:space="preserve">Інсулін (людський)Мікстард (30/70)100 МО/мл,10 мл,(терм. до 10.2024р.) </t>
  </si>
  <si>
    <t xml:space="preserve">Інсулін insulatard HM 100 од/мл 10мл </t>
  </si>
  <si>
    <t xml:space="preserve">Інсулін Актрапід  НМ р-н д/ін. 100 МО/мл по 10мл  №1 </t>
  </si>
  <si>
    <t>амп</t>
  </si>
  <si>
    <t>394,50</t>
  </si>
  <si>
    <t xml:space="preserve">Інсулін Актрапід  Флекспен 100 3мл у картридж вкладений в шприц -ручки </t>
  </si>
  <si>
    <t>шпр-ручка</t>
  </si>
  <si>
    <t xml:space="preserve">Інсулін Актрапід  Флекспен 100 3мл у картриджу у багатодозовій однораз.шприц ручці №5  нак.93126441-1 </t>
  </si>
  <si>
    <t>0,01</t>
  </si>
  <si>
    <t xml:space="preserve">Інсулін Актрапід НМ  100од/мл 10мл </t>
  </si>
  <si>
    <t xml:space="preserve">Інсулін МІКСТАРД-30 100од/мл 10мл </t>
  </si>
  <si>
    <t xml:space="preserve">Інсулін ТРЕСІБА ФЛЕКСТАЧ 100од/мл 3мл шприц-ручка </t>
  </si>
  <si>
    <t>шпр</t>
  </si>
  <si>
    <t xml:space="preserve">Інсулін людський / Actrapid HM , 100ui/ml, 10ml vial </t>
  </si>
  <si>
    <t>74,75</t>
  </si>
  <si>
    <t xml:space="preserve">Інсулін людський / Insulin, Mixtard 30, 100ui/ml, 10ml vial </t>
  </si>
  <si>
    <t>76,23</t>
  </si>
  <si>
    <t xml:space="preserve">Інсулін людський / Mixtard 30 HM , 100ui/ml, 10ml vial </t>
  </si>
  <si>
    <t xml:space="preserve">Ісодин , пена для мытья рук  250 мл. </t>
  </si>
  <si>
    <t xml:space="preserve">АПО-МЕЛОКСІКАМ 7,5 МГ ТАБЛ. №100 БУТ </t>
  </si>
  <si>
    <t>590,10</t>
  </si>
  <si>
    <t xml:space="preserve">АПО-МЕТОПРОЛОЛ 100 МГ ТАБЛ. №100 БУТ </t>
  </si>
  <si>
    <t>400,96</t>
  </si>
  <si>
    <t xml:space="preserve">АПО-МЕТОПРОЛОЛ 100 МГ ТАБЛ. №1000 БУТ </t>
  </si>
  <si>
    <t>4009,64</t>
  </si>
  <si>
    <t xml:space="preserve">АПО-МЕТОПРОЛОЛ 25МГТАБЛ. №1000 БУТ </t>
  </si>
  <si>
    <t>1894,34</t>
  </si>
  <si>
    <t xml:space="preserve">АПО-МЕТОПРОЛОЛ 50 МГТАБЛ №1000 БУТ </t>
  </si>
  <si>
    <t>1838,37</t>
  </si>
  <si>
    <t xml:space="preserve">АПО-ФУРОСЕМІД 40 МГ ТАБ №1000 БУТ </t>
  </si>
  <si>
    <t>963,37</t>
  </si>
  <si>
    <t xml:space="preserve">Адреналін Дарниця р-н для ін"єкції 1,82 мг/мл по 1 мл в амп. №10 </t>
  </si>
  <si>
    <t xml:space="preserve">Азітроміцин 250мг№24 </t>
  </si>
  <si>
    <t xml:space="preserve">Азітроміцин по 500мг №3 </t>
  </si>
  <si>
    <t xml:space="preserve">Азарга очні краплі 10мг+5мг/1мл5мл </t>
  </si>
  <si>
    <t xml:space="preserve">Азимед 500мг №3 </t>
  </si>
  <si>
    <t xml:space="preserve">Азитроміцин 500мг, упак. 3 табл </t>
  </si>
  <si>
    <t>75,24</t>
  </si>
  <si>
    <t xml:space="preserve">Азитроміцин/азитрокс(Азитроміцин) 500мг Сандоз таб.вкриті плівкою оболонкою по 500мг №3 </t>
  </si>
  <si>
    <t xml:space="preserve">Актовегін р-н д/ін 40мг/мл по 5мл(200мг) в амп №5 </t>
  </si>
  <si>
    <t>541,99</t>
  </si>
  <si>
    <t xml:space="preserve">Акушерський набір (полівітаміни) </t>
  </si>
  <si>
    <t>шт</t>
  </si>
  <si>
    <t xml:space="preserve">Акушерський набір (розчин глюкози 5%500,0мл) </t>
  </si>
  <si>
    <t xml:space="preserve">Акушерський набір (розчин натрію хлорид 0,9%500,0мл) </t>
  </si>
  <si>
    <t xml:space="preserve">Акушерський набір (розчин рінгера лактат 500,0 мл ) </t>
  </si>
  <si>
    <t xml:space="preserve">Акушерський набір(катетири) </t>
  </si>
  <si>
    <t xml:space="preserve">Акушерський набір(перев"язувальний) </t>
  </si>
  <si>
    <t xml:space="preserve">Акушерський набір, антисептик (S9902217) </t>
  </si>
  <si>
    <t xml:space="preserve">Акушерський набір, катетер, шовний матеріал, рукавиці (S9908302) </t>
  </si>
  <si>
    <t xml:space="preserve">Акушерський набір,лікарські засоби,патологічні пологи (S9908300) </t>
  </si>
  <si>
    <t xml:space="preserve">Альбувен,р-н д/інфузій 20% по 100мл </t>
  </si>
  <si>
    <t>2110,04</t>
  </si>
  <si>
    <t xml:space="preserve">Ам-АЛІТЕР,табл.по 4 мг/10 мг№30 </t>
  </si>
  <si>
    <t>пач.</t>
  </si>
  <si>
    <t>149,80</t>
  </si>
  <si>
    <t xml:space="preserve">Ам-АЛІТЕР,табл.по 8 мг/5 мг№30 </t>
  </si>
  <si>
    <t xml:space="preserve">Аміналон,таб.по 250мг№50 </t>
  </si>
  <si>
    <t xml:space="preserve">Амінокапронова к-та 5% 100,0 </t>
  </si>
  <si>
    <t>49,25</t>
  </si>
  <si>
    <t xml:space="preserve">Амінокапронова к-та 5% 100,0 (№123 від 27.04.2022р.Резерв) </t>
  </si>
  <si>
    <t xml:space="preserve">Аміодарон 200мг №90 </t>
  </si>
  <si>
    <t xml:space="preserve">Амітриптилін HCI 25 мг №1000 </t>
  </si>
  <si>
    <t xml:space="preserve">Амоксіклав 2Х таб. 875мг/125мг №14 </t>
  </si>
  <si>
    <t xml:space="preserve">Амоксіклав 500/125 №30 таб. </t>
  </si>
  <si>
    <t xml:space="preserve">Амоксіциклін 875mg  №100 табл. </t>
  </si>
  <si>
    <t xml:space="preserve">Амоксіциклін 875mg №100 тaбл </t>
  </si>
  <si>
    <t xml:space="preserve">Амоксіциклін та інгібітор беталактамаз / Calamox д/ін 0,6gm №1 500mg-100mg </t>
  </si>
  <si>
    <t xml:space="preserve">Амоксіцилін 500мг №30 </t>
  </si>
  <si>
    <t xml:space="preserve">Амоксиціклін +Клавуланова кислота ,457,457 </t>
  </si>
  <si>
    <t xml:space="preserve">Амоксиціклін 1000 мг.таб. №24 </t>
  </si>
  <si>
    <t xml:space="preserve">Амоксиціклин 1000  №30 </t>
  </si>
  <si>
    <t xml:space="preserve">Амоксицилін + клавуланова кислота 10/200/мг </t>
  </si>
  <si>
    <t xml:space="preserve">Амоксицилін 100мг + клавуланова кислота 200мг/5мл, №100 </t>
  </si>
  <si>
    <t>3438,78</t>
  </si>
  <si>
    <t xml:space="preserve">Амоксицилін та інгібітор бета-лактамаз / Амоксицилін </t>
  </si>
  <si>
    <t>фла</t>
  </si>
  <si>
    <t xml:space="preserve">Ампіцилін 1000мг, фл. 50шт в упак </t>
  </si>
  <si>
    <t>261,44</t>
  </si>
  <si>
    <t xml:space="preserve">Ампицілін 2000мг №1 фл </t>
  </si>
  <si>
    <t xml:space="preserve">Анальгін 500мг №100 </t>
  </si>
  <si>
    <t>164,00</t>
  </si>
  <si>
    <t xml:space="preserve">Анальгін 500мг №20 </t>
  </si>
  <si>
    <t>пак</t>
  </si>
  <si>
    <t xml:space="preserve">Анлок №10(цетиризин) </t>
  </si>
  <si>
    <t xml:space="preserve">Антисептик  Phago Clean ENDO 5л №2 </t>
  </si>
  <si>
    <t xml:space="preserve">Антисептичний засіб Mellered (1л) </t>
  </si>
  <si>
    <t xml:space="preserve">Апіксабан 5мг </t>
  </si>
  <si>
    <t xml:space="preserve">Аргінин глутамат / ГЛУТАРГІН, 0,75 </t>
  </si>
  <si>
    <t>таб</t>
  </si>
  <si>
    <t>6,26</t>
  </si>
  <si>
    <t xml:space="preserve">Аспіроза капсули тверді по 10мг/100 мг№30 </t>
  </si>
  <si>
    <t>197,47</t>
  </si>
  <si>
    <t xml:space="preserve">Атропін  р-н для ін"єкцій 1 мг/мл по 1 мл в амп. </t>
  </si>
  <si>
    <t>3,53</t>
  </si>
  <si>
    <t xml:space="preserve">Атропін / Atropine Sulfate 1mg/ml , 1мг/мл </t>
  </si>
  <si>
    <t>6,19</t>
  </si>
  <si>
    <t xml:space="preserve">Атропін/Атропіну сульфат 0,4мг 1мл </t>
  </si>
  <si>
    <t xml:space="preserve">Атропін/атропіну сульфат 600мкг/мл,600мкг/мл </t>
  </si>
  <si>
    <t xml:space="preserve">Ацетамінофен 325мг </t>
  </si>
  <si>
    <t>1,50</t>
  </si>
  <si>
    <t xml:space="preserve">Ацетилсаліцилова кислота в таб. </t>
  </si>
  <si>
    <t xml:space="preserve">Ацетилцистеїн №30, 100мг </t>
  </si>
  <si>
    <t xml:space="preserve">Бажана,саше №10 по 10стіків в картонній пачці </t>
  </si>
  <si>
    <t xml:space="preserve">Бак для води 300л (SL014165) </t>
  </si>
  <si>
    <t>1622,79</t>
  </si>
  <si>
    <t xml:space="preserve">Бандаж середньої растяжності 15см х 5м №10 </t>
  </si>
  <si>
    <t xml:space="preserve">Бахіли медичні не стерильні </t>
  </si>
  <si>
    <t>0,50</t>
  </si>
  <si>
    <t xml:space="preserve">Бемедозон амп 4мг/мл №5 </t>
  </si>
  <si>
    <t>227,76</t>
  </si>
  <si>
    <t xml:space="preserve">Бензилпеніцилін по 1 000 000 ОД у флак. </t>
  </si>
  <si>
    <t xml:space="preserve">Бетадин р-н 500 мл </t>
  </si>
  <si>
    <t xml:space="preserve">Бинт еластичний   середньої розтяжності </t>
  </si>
  <si>
    <t>32,83</t>
  </si>
  <si>
    <t xml:space="preserve">Бинт марлевий ,медичний різних розмірів </t>
  </si>
  <si>
    <t>3,82</t>
  </si>
  <si>
    <t xml:space="preserve">Бинт марлевий медичний нестерильний, різних розмірів </t>
  </si>
  <si>
    <t>1,65</t>
  </si>
  <si>
    <t xml:space="preserve">Бисопролол 10 мг № 100 табл </t>
  </si>
  <si>
    <t xml:space="preserve">Бланк для забору та транспорт.зразків крові на основі фільтр.паперу 903 </t>
  </si>
  <si>
    <t>36,38</t>
  </si>
  <si>
    <t xml:space="preserve">Блокпейн амп 30мг 1мл №10 </t>
  </si>
  <si>
    <t xml:space="preserve">Бронходуал №20 </t>
  </si>
  <si>
    <t>капс</t>
  </si>
  <si>
    <t xml:space="preserve">Бутилскополамін 20мг/мл,1мл №5 </t>
  </si>
  <si>
    <t xml:space="preserve">Віпенем, порошок для р-ну д/інф по 500мг/500мг у фл </t>
  </si>
  <si>
    <t>269,90</t>
  </si>
  <si>
    <t xml:space="preserve">Вазелін медичний ,5г </t>
  </si>
  <si>
    <t xml:space="preserve">Ванкоміцин 500мг </t>
  </si>
  <si>
    <t xml:space="preserve">Векуроній 4мг </t>
  </si>
  <si>
    <t xml:space="preserve">Витратні матеріали  (Аплікатор для взяття мазку) (до 01.20.2025р) </t>
  </si>
  <si>
    <t xml:space="preserve">Витратні матеріали / Антирефлюксний фільтр назогастральної відстійної трубки / Nasogastric Sump Tube Anti-Reflux Filte </t>
  </si>
  <si>
    <t xml:space="preserve">Витратні матеріали / Бахіли </t>
  </si>
  <si>
    <t xml:space="preserve">Витратні матеріали / Затискач/Clemp Umbilical single use.sterile №100 </t>
  </si>
  <si>
    <t xml:space="preserve">Гідроксид алюмінію 500мг №1000 </t>
  </si>
  <si>
    <t xml:space="preserve">Гідрохлортіазід/лізінопріл 12.5mg-10mg № 500 табл. </t>
  </si>
  <si>
    <t xml:space="preserve">Гідрохлортіазид 25 мг </t>
  </si>
  <si>
    <t>0,22</t>
  </si>
  <si>
    <t xml:space="preserve">Гідрохлортіазид табл. по 25 мг№1000 </t>
  </si>
  <si>
    <t xml:space="preserve">Гадобутрол р-н д/ін у попередньо наповненому шприці по 7,5 мл </t>
  </si>
  <si>
    <t>536,31</t>
  </si>
  <si>
    <t xml:space="preserve">Галоперідол 10 № 100 табл </t>
  </si>
  <si>
    <t xml:space="preserve">Галоперідол 5 мг, №50  амп </t>
  </si>
  <si>
    <t xml:space="preserve">Гекодез  розчин для інфузій 60мг/мл по 200мл </t>
  </si>
  <si>
    <t>195,56</t>
  </si>
  <si>
    <t xml:space="preserve">Гекодез  розчин для інфузій 60мг/мл по 400мл </t>
  </si>
  <si>
    <t>339,59</t>
  </si>
  <si>
    <t xml:space="preserve">Гекодез р-н  60мг/мл по 200мл (№123 від 27.04.2022р.Резерв) </t>
  </si>
  <si>
    <t xml:space="preserve">Гекотон р-р д/інф. 400мл (резерв) </t>
  </si>
  <si>
    <t>флак.</t>
  </si>
  <si>
    <t>361,15</t>
  </si>
  <si>
    <t xml:space="preserve">Гекотон розчин для інфузій по 200мл </t>
  </si>
  <si>
    <t>167,28</t>
  </si>
  <si>
    <t xml:space="preserve">Гекотон розчин для інфузій по 400мл </t>
  </si>
  <si>
    <t>280,85</t>
  </si>
  <si>
    <t xml:space="preserve">Геласпан 4% 500мл </t>
  </si>
  <si>
    <t xml:space="preserve">Гель  для зовнішнього застосування/Масажний гель 120мл </t>
  </si>
  <si>
    <t xml:space="preserve">Гель  для узд 5000 мл </t>
  </si>
  <si>
    <t>344,22</t>
  </si>
  <si>
    <t xml:space="preserve">Гентамицин 20мг/ 2мл №10 </t>
  </si>
  <si>
    <t xml:space="preserve">Гептамінол / Ginkor Fort, tabl. №30 </t>
  </si>
  <si>
    <t xml:space="preserve">Глюкоза / Glucose(dextrose) 50% по 50 мл </t>
  </si>
  <si>
    <t>36,35</t>
  </si>
  <si>
    <t xml:space="preserve">Глюкоза 5% 1000мл </t>
  </si>
  <si>
    <t xml:space="preserve">Глюкоза р-н 5% 100мл </t>
  </si>
  <si>
    <t xml:space="preserve">Глюкопіролат 0.2mg/mL № 25 амп. </t>
  </si>
  <si>
    <t xml:space="preserve">Глюкостерил 10%500,0 </t>
  </si>
  <si>
    <t xml:space="preserve">Глюкостерил 5%500,0 </t>
  </si>
  <si>
    <t>контейнер</t>
  </si>
  <si>
    <t xml:space="preserve">Голка  31Gx6 мм, стер. № 100 шт. </t>
  </si>
  <si>
    <t xml:space="preserve">Голка спинальна 25G, стер,однор, 25шт в упак </t>
  </si>
  <si>
    <t>412,30</t>
  </si>
  <si>
    <t xml:space="preserve">Голка хірургічна 1/2 кола, кругле, вушко пружине, р.14, стер, 50 наборів №12 в упак </t>
  </si>
  <si>
    <t xml:space="preserve">Голки 25G х1,5" </t>
  </si>
  <si>
    <t>1,15</t>
  </si>
  <si>
    <t xml:space="preserve">Голки G21, Луєр, стер, 100 шт в упак </t>
  </si>
  <si>
    <t>41,80</t>
  </si>
  <si>
    <t xml:space="preserve">Голки до шприців р.18 G 1/2, одноразова </t>
  </si>
  <si>
    <t xml:space="preserve">Грандазол розчин для інфузій 5 мг/2,5мл по 200мл. </t>
  </si>
  <si>
    <t>пляшка</t>
  </si>
  <si>
    <t>241,32</t>
  </si>
  <si>
    <t xml:space="preserve">Діклофенак таб.100 мг №21 </t>
  </si>
  <si>
    <t xml:space="preserve">Діметікон / Nyda 50ml 1V, antilice agent </t>
  </si>
  <si>
    <t>131,31</t>
  </si>
  <si>
    <t xml:space="preserve">Далацин  75мг №24 </t>
  </si>
  <si>
    <t xml:space="preserve">Далацин 150мг для прийому всередину №100 </t>
  </si>
  <si>
    <t xml:space="preserve">Дездерман антисептик для рук 1000 мл. </t>
  </si>
  <si>
    <t xml:space="preserve">Дексаметазон табл. по 0,5мг №10 </t>
  </si>
  <si>
    <t>22,17</t>
  </si>
  <si>
    <t xml:space="preserve">Дексаметазону натрію фосфат 4мг/мл по 1мл в амп, 50амп в упак </t>
  </si>
  <si>
    <t>195,32</t>
  </si>
  <si>
    <t xml:space="preserve">Декстран 70 (6% у натрію хлориді 0,9% внутрішньовенна інфузія,фл.500мл)№10 </t>
  </si>
  <si>
    <t>1246,08</t>
  </si>
  <si>
    <t xml:space="preserve">Декстроза (Глюкоза) 5% внутрішньовенна інфузія пляшка 1000мл (двлпортова євроголовка) №10 фл. в упак </t>
  </si>
  <si>
    <t xml:space="preserve">Декстроза (глюкоза)5% внутрішньовенна  інфузія пляшка 1000 мл(двопортова євроголовка)№10 фл. </t>
  </si>
  <si>
    <t xml:space="preserve">Декстроза (глюкоза)5% внутрішньовенна  інфузія пляшка 500 мл (з двома портами)№1 фл.в уп </t>
  </si>
  <si>
    <t>31,50</t>
  </si>
  <si>
    <t xml:space="preserve">Декстроза (глюкоза)50% для ін"єкцій,фл 50мл №20 в упак. </t>
  </si>
  <si>
    <t>566,40</t>
  </si>
  <si>
    <t xml:space="preserve">Декстроза 5% у воді (глюкоза) 1,0 л </t>
  </si>
  <si>
    <t xml:space="preserve">Декстроза 50% ,50мл №1 </t>
  </si>
  <si>
    <t xml:space="preserve">Дигоксин / ДИГОКСИН-ЗДОРОВ`Я, 0,25 </t>
  </si>
  <si>
    <t xml:space="preserve">Дигоксин р-н для ін"єкцій 0,25мг/мл по 1 мл в амп.№10 </t>
  </si>
  <si>
    <t>58,39</t>
  </si>
  <si>
    <t xml:space="preserve">Дидрогестерон / ДУФАСТОН®, 10 мг </t>
  </si>
  <si>
    <t>29,29</t>
  </si>
  <si>
    <t xml:space="preserve">Дидрогестерон / Дуфастон 10 </t>
  </si>
  <si>
    <t xml:space="preserve">Диклофенак/Диклоберл р-н для ін"єкцій 75 мг/3мл в амп.  25мг/мл по 3 мл в амп. №10 </t>
  </si>
  <si>
    <t xml:space="preserve">Дифлюкан 200мг №28 </t>
  </si>
  <si>
    <t xml:space="preserve">Дихальний контур COVIDIEN </t>
  </si>
  <si>
    <t xml:space="preserve">Дихальний контур до ШВЛ </t>
  </si>
  <si>
    <t>17,53</t>
  </si>
  <si>
    <t xml:space="preserve">Дицинон  250мг табл №100 </t>
  </si>
  <si>
    <t>268,46</t>
  </si>
  <si>
    <t xml:space="preserve">Добутамін 1,25% 20мл </t>
  </si>
  <si>
    <t xml:space="preserve">Доксициклін 100 мг </t>
  </si>
  <si>
    <t xml:space="preserve">Долмен р-н для інфузій,25 мг/мл, 2 мл №5 </t>
  </si>
  <si>
    <t>185,63</t>
  </si>
  <si>
    <t xml:space="preserve">Долутегравір / Dovato 50mg, 50mg </t>
  </si>
  <si>
    <t xml:space="preserve">Допамін / Dopamin (Giludop ) amp №5 </t>
  </si>
  <si>
    <t xml:space="preserve">Дофамін 40мг/мл, розчин для ін'єкцій в ампулах 5мл № </t>
  </si>
  <si>
    <t>104,35</t>
  </si>
  <si>
    <t xml:space="preserve">Дофамін концентрат для р-ну д/інф 40мг/мл 5мл </t>
  </si>
  <si>
    <t>38,52</t>
  </si>
  <si>
    <t xml:space="preserve">Дофамін концентрат для р-ну для інфузій 40 мг/мл; по 5 мл в амп. N10 </t>
  </si>
  <si>
    <t>372,41</t>
  </si>
  <si>
    <t xml:space="preserve">Дренажна ємкість для CONFORT NPWT C300.1000мл </t>
  </si>
  <si>
    <t>534,18</t>
  </si>
  <si>
    <t xml:space="preserve">Ексегран  100 мг.  №100 табл. </t>
  </si>
  <si>
    <t xml:space="preserve">Експрес-тест на антиген  COVID -19 "Pandio" </t>
  </si>
  <si>
    <t>80,70</t>
  </si>
  <si>
    <t xml:space="preserve">Екстракт Гінкго </t>
  </si>
  <si>
    <t xml:space="preserve">Електроліт </t>
  </si>
  <si>
    <t xml:space="preserve">Електроліти в комбінації з ін препар. / Gelafundin 4% 500мл </t>
  </si>
  <si>
    <t xml:space="preserve">Електроліти в комбінації з ін препар. / Волюлайт 6% 500мл №20 в коробі, 6% </t>
  </si>
  <si>
    <t>179,86</t>
  </si>
  <si>
    <t xml:space="preserve">Електроліти з вуглеводами/Волюліт 6% 500мл </t>
  </si>
  <si>
    <t xml:space="preserve">Електролітна добавка  вкус  ЛАЙМА, № 300 шт </t>
  </si>
  <si>
    <t xml:space="preserve">Електролітно-вітамінна добавка (смак Лимон Лайма)0,32 унції, №300 набір </t>
  </si>
  <si>
    <t xml:space="preserve">Емульсія Bionolyte 1000мл </t>
  </si>
  <si>
    <t xml:space="preserve">Емульсія Bionolyte 500мл </t>
  </si>
  <si>
    <t xml:space="preserve">Ендотрахеальний катетер 12Fr*53 </t>
  </si>
  <si>
    <t xml:space="preserve">Еноксапарін 150mg/mL № 10 </t>
  </si>
  <si>
    <t xml:space="preserve">Еноксапарин натрія 150 мг/мл № 10 </t>
  </si>
  <si>
    <t xml:space="preserve">Еноксапарин р-н д/ін 10000 анти-Ха МО/мл (6000 анти-Ха МО) по 0,6мл №1 у шпр </t>
  </si>
  <si>
    <t xml:space="preserve">Еноксапарин/Клексан 300 10000 анти- Ха МО/мл 3мл </t>
  </si>
  <si>
    <t xml:space="preserve">Еритроцин 250мг  №100 </t>
  </si>
  <si>
    <t xml:space="preserve">Ертапенем / INVANZ , 1gm 10vial №1, 1gm </t>
  </si>
  <si>
    <t xml:space="preserve">Ертапенем / INVANZ , Ліофілізат для розчину для ін`єкцій 1г, №10фл, 1G </t>
  </si>
  <si>
    <t xml:space="preserve">Зіннат таб. 125 мг №10 </t>
  </si>
  <si>
    <t xml:space="preserve">Зіннат таб. 250 мг №10 </t>
  </si>
  <si>
    <t xml:space="preserve">Заліза фумерат 185мг (екв.60мг заліза) + фолієва к-та 0,4мг, упак 100 табл </t>
  </si>
  <si>
    <t xml:space="preserve">Засоби постоконтактної профілактики </t>
  </si>
  <si>
    <t>43789,87</t>
  </si>
  <si>
    <t xml:space="preserve">Застібка для оральної ендотрахеальної трубки Anchorf </t>
  </si>
  <si>
    <t>390,95</t>
  </si>
  <si>
    <t xml:space="preserve">Захисні комбінезни / Coverall 3B/4B (2XL-3XL) </t>
  </si>
  <si>
    <t xml:space="preserve">Захисні комбінезни / Coverall 3B/4B (XL-XL) </t>
  </si>
  <si>
    <t xml:space="preserve">Захисні окуляри </t>
  </si>
  <si>
    <t>1,59</t>
  </si>
  <si>
    <t xml:space="preserve">Захисні халати </t>
  </si>
  <si>
    <t>11,52</t>
  </si>
  <si>
    <t xml:space="preserve">Захисні халати / Medical apron, розмір 2XL, 3 XI (в асортименті) </t>
  </si>
  <si>
    <t xml:space="preserve">Захисні халати / Халат медичний L, 1 </t>
  </si>
  <si>
    <t xml:space="preserve">Захисні халати / Халат медичний M, 1 </t>
  </si>
  <si>
    <t xml:space="preserve">Захисні халати 110 х 140 см №100 в коробі </t>
  </si>
  <si>
    <t>од.</t>
  </si>
  <si>
    <t xml:space="preserve">Захисні халати/Медичний халат  р.XXL  №100 в коробі </t>
  </si>
  <si>
    <t xml:space="preserve">Захисні халати/Халат ізоляційний , р.XXL </t>
  </si>
  <si>
    <t xml:space="preserve">Захисні халати/Халат поліетиленовий універсальний (синій) </t>
  </si>
  <si>
    <t xml:space="preserve">Захисні щитки для обличчя </t>
  </si>
  <si>
    <t>1,92</t>
  </si>
  <si>
    <t xml:space="preserve">Захисний одяг для зон високого ризику 185 см </t>
  </si>
  <si>
    <t>567,68</t>
  </si>
  <si>
    <t xml:space="preserve">Зволожувач повітря, пляшка з трубкою </t>
  </si>
  <si>
    <t xml:space="preserve">Зитромакс 200мг/5мл ,пляшка 15мл </t>
  </si>
  <si>
    <t xml:space="preserve">Зитромакс 200мг/5мл ,пляшка 30мл </t>
  </si>
  <si>
    <t xml:space="preserve">Калій йодид /Калію йодид 65мг табл,1 </t>
  </si>
  <si>
    <t xml:space="preserve">Калія йодид 50 мкг </t>
  </si>
  <si>
    <t xml:space="preserve">Кальцій 8,94 мг/мл 10мл №50 </t>
  </si>
  <si>
    <t xml:space="preserve">Кальцію хлорид 10% 10мл №20 </t>
  </si>
  <si>
    <t xml:space="preserve">Каністра CS 300 </t>
  </si>
  <si>
    <t xml:space="preserve">Каністра для вакуумної терапії 300мл </t>
  </si>
  <si>
    <t xml:space="preserve">Канюля внутрішньовенна "MEDICARЕ одноразового використання,з крильцями та ін"єкційним клапаном,22 G </t>
  </si>
  <si>
    <t>7,06</t>
  </si>
  <si>
    <t xml:space="preserve">Канюля внутрішньовенна "MEDICARЕ одноразового використання,з крильцями та ін"єкційним клапаном,24 G </t>
  </si>
  <si>
    <t xml:space="preserve">Канюля внутрішньовенна , 18G, стер, однор, 50шт в упак </t>
  </si>
  <si>
    <t>203,68</t>
  </si>
  <si>
    <t xml:space="preserve">Канюля назальна  для дорослих вигнута 2,1 м </t>
  </si>
  <si>
    <t xml:space="preserve">Канюля назальна  з зубцями, доросла </t>
  </si>
  <si>
    <t>5,35</t>
  </si>
  <si>
    <t xml:space="preserve">Каптопрес N20 </t>
  </si>
  <si>
    <t>51,61</t>
  </si>
  <si>
    <t xml:space="preserve">Карбетоцин 100мкг/мл у фл по 1 мл №10 </t>
  </si>
  <si>
    <t>156,94</t>
  </si>
  <si>
    <t xml:space="preserve">Карбонат кальция  1000mg № 50 </t>
  </si>
  <si>
    <t xml:space="preserve">Карбонат кальция  1880mg № 20 </t>
  </si>
  <si>
    <t xml:space="preserve">Карбостезин 0,25% </t>
  </si>
  <si>
    <t xml:space="preserve">Кардикор 10мг  №28 </t>
  </si>
  <si>
    <t xml:space="preserve">Кармелоза натрію / Droptiva Plus Krople D/OSZU 1% 10ml </t>
  </si>
  <si>
    <t>322,43</t>
  </si>
  <si>
    <t xml:space="preserve">Карсил таб.в/о 22,5мг №80 </t>
  </si>
  <si>
    <t xml:space="preserve">Катетер Нелатон 16 мм </t>
  </si>
  <si>
    <t>6,40</t>
  </si>
  <si>
    <t xml:space="preserve">Катетер Нелатона </t>
  </si>
  <si>
    <t xml:space="preserve">Катетер Редона 15 см </t>
  </si>
  <si>
    <t xml:space="preserve">Катетер Родона </t>
  </si>
  <si>
    <t xml:space="preserve">Катетер Фолея,СН 14, стер, 10шт в упак </t>
  </si>
  <si>
    <t>183,16</t>
  </si>
  <si>
    <t xml:space="preserve">Катетер Фолея,СН 16, стер, 10шт в упак </t>
  </si>
  <si>
    <t>186,20</t>
  </si>
  <si>
    <t xml:space="preserve">Катетер для катетеризації центральних вен </t>
  </si>
  <si>
    <t xml:space="preserve">Кетамін 50мг/мл, 10мл  №1 </t>
  </si>
  <si>
    <t xml:space="preserve">Кетонал форте таб.вкриті плівкою оболонкою по 100мг №10 </t>
  </si>
  <si>
    <t xml:space="preserve">Кетотифен Софарма таб. по 1 мг №30 </t>
  </si>
  <si>
    <t xml:space="preserve">Кислота амінокрапонова р-н д/інфуз.50мг/мл по 100мл </t>
  </si>
  <si>
    <t>50,94</t>
  </si>
  <si>
    <t xml:space="preserve">Киснева канюля назальна </t>
  </si>
  <si>
    <t xml:space="preserve">Киснева маска з трубкою дитяча </t>
  </si>
  <si>
    <t xml:space="preserve">Киснева трубка стерильна </t>
  </si>
  <si>
    <t xml:space="preserve">Кліндаміцин 0,300 №32 таб. </t>
  </si>
  <si>
    <t xml:space="preserve">Кліндаміцин 150мг </t>
  </si>
  <si>
    <t xml:space="preserve">Кліндаміцин 300 мг/2мл </t>
  </si>
  <si>
    <t xml:space="preserve">Клапан/ Регульований клапан для реаніматора SunMed, 19mm №20 в коробі </t>
  </si>
  <si>
    <t xml:space="preserve">Кларіцид сироп 10% 100,0 </t>
  </si>
  <si>
    <t xml:space="preserve">Кларитроміцин 500мг </t>
  </si>
  <si>
    <t xml:space="preserve">Клоксацилін /lCloxacilina NORMAN 1g. polvp parai inyectable EFG / 1g </t>
  </si>
  <si>
    <t xml:space="preserve">Клоксацилін 500мг(АБ) №1 </t>
  </si>
  <si>
    <t xml:space="preserve">Клоксацилін 500мг(АБ) №1000 </t>
  </si>
  <si>
    <t xml:space="preserve">Клонідін 150 mg  №100 </t>
  </si>
  <si>
    <t xml:space="preserve">Клонідин/Ліки Клонідин 150мкг/мл 10амп 1мл </t>
  </si>
  <si>
    <t xml:space="preserve">Клопідогрел / КЛОПІДОГРЕЛЬ-ФАРМЕКС, 75 мг </t>
  </si>
  <si>
    <t>1,28</t>
  </si>
  <si>
    <t xml:space="preserve">Ко-тримоксазол 80мг/400 №28 </t>
  </si>
  <si>
    <t>1,00</t>
  </si>
  <si>
    <t xml:space="preserve">Ковдра Термо на поліетеленовій основі 150х200см </t>
  </si>
  <si>
    <t xml:space="preserve">Коломіцин 2млн МО </t>
  </si>
  <si>
    <t>173,30</t>
  </si>
  <si>
    <t xml:space="preserve">Комплект "постіль одноразова", </t>
  </si>
  <si>
    <t xml:space="preserve">Комплект ангіографічний </t>
  </si>
  <si>
    <t xml:space="preserve">Комплект для вакуумної терапії ран роз L для Confort </t>
  </si>
  <si>
    <t>651,78</t>
  </si>
  <si>
    <t xml:space="preserve">Комплект для вакуумної терапії ран роз M для Confort </t>
  </si>
  <si>
    <t>579,66</t>
  </si>
  <si>
    <t xml:space="preserve">Комплект для вакуумної терапії ран роз S для Confort </t>
  </si>
  <si>
    <t>527,80</t>
  </si>
  <si>
    <t xml:space="preserve">Комплект для вакуумної терапії ран: пов"зка середня та аксесуари </t>
  </si>
  <si>
    <t xml:space="preserve">Комплект одягу однор.(бахіли,шапочка,халат) </t>
  </si>
  <si>
    <t xml:space="preserve">Комплект одягу протиепідемічний "Славна" №27(гум) </t>
  </si>
  <si>
    <t>420,56</t>
  </si>
  <si>
    <t xml:space="preserve">Комплект перев"язки NPWT-2-180А </t>
  </si>
  <si>
    <t xml:space="preserve">Комплект перев"язки NPWT-2-260 А </t>
  </si>
  <si>
    <t xml:space="preserve">Контейнер  для перевезення вакцини 2,6л в комп. з 4 водяними пакетами 0,6л. TOPIVAC,1000 мл </t>
  </si>
  <si>
    <t>424,80</t>
  </si>
  <si>
    <t xml:space="preserve">Контомін  10mg  2,0 мл № 10  амп </t>
  </si>
  <si>
    <t xml:space="preserve">Контомін  25mg  5,0 мл  № 10  амп </t>
  </si>
  <si>
    <t xml:space="preserve">Косопт краплі очні,розчин.по 5 мл.по 1 фл.в картоній коробці </t>
  </si>
  <si>
    <t>0,10</t>
  </si>
  <si>
    <t xml:space="preserve">Костюм хімічного захисту XL </t>
  </si>
  <si>
    <t xml:space="preserve">Костюми захисні </t>
  </si>
  <si>
    <t>191,36</t>
  </si>
  <si>
    <t xml:space="preserve">Кофеїн бензонат натрію 100мг/мл,по 1мл  №5 </t>
  </si>
  <si>
    <t xml:space="preserve">Кофеїну цитрат / Кофеїн 200мг </t>
  </si>
  <si>
    <t xml:space="preserve">Кран многоходовий для інфузійної терапії та монітори </t>
  </si>
  <si>
    <t xml:space="preserve">Ксарелто 20мг табл.№100 (10х10) </t>
  </si>
  <si>
    <t>2932,64</t>
  </si>
  <si>
    <t xml:space="preserve">Лідокаїн 2%,30г qel </t>
  </si>
  <si>
    <t xml:space="preserve">Лідокаїн гідрохлорид 2% р-н д/ін по 50мл у флак, 25флак в упак </t>
  </si>
  <si>
    <t>715,16</t>
  </si>
  <si>
    <t xml:space="preserve">Ліотон 1000 МО/г гель 50 г №1 </t>
  </si>
  <si>
    <t>217,88</t>
  </si>
  <si>
    <t xml:space="preserve">Лансопразол 30мг </t>
  </si>
  <si>
    <t>0,62</t>
  </si>
  <si>
    <t xml:space="preserve">Ланцет для взяття крові </t>
  </si>
  <si>
    <t xml:space="preserve">Левомеколь мазь 40г </t>
  </si>
  <si>
    <t>туба</t>
  </si>
  <si>
    <t>40,66</t>
  </si>
  <si>
    <t xml:space="preserve">Левотироксин / Тирозит 100мкг </t>
  </si>
  <si>
    <t xml:space="preserve">Левотомін  25 мг. № 50 амп </t>
  </si>
  <si>
    <t xml:space="preserve">Левофлоксацин р-н д/інф 500мг/100мл по 100мл в контейнерах №1 </t>
  </si>
  <si>
    <t>паков</t>
  </si>
  <si>
    <t>139,05</t>
  </si>
  <si>
    <t xml:space="preserve">Лейкопластир "Набол" №1 </t>
  </si>
  <si>
    <t xml:space="preserve">Лозартан / Клосарт, 100мг </t>
  </si>
  <si>
    <t>1,76</t>
  </si>
  <si>
    <t xml:space="preserve">Лозартан / ТРОСАН, 100 мг </t>
  </si>
  <si>
    <t>1,88</t>
  </si>
  <si>
    <t xml:space="preserve">Лозартан / Тросан , 100мг </t>
  </si>
  <si>
    <t>1,89</t>
  </si>
  <si>
    <t xml:space="preserve">Лоперамід 2 мг №10 </t>
  </si>
  <si>
    <t xml:space="preserve">Лоперамід/Лопераміду гідрохлорид,2 мг </t>
  </si>
  <si>
    <t>0,48</t>
  </si>
  <si>
    <t xml:space="preserve">Лоток медичний/лоток для катетеризації </t>
  </si>
  <si>
    <t xml:space="preserve">Мізопростол 200мг, табл, в одній упак 10 пластинок по 4табл в кожній </t>
  </si>
  <si>
    <t xml:space="preserve">Міртазапін / Mirtazapin Aurobindo 45mg, tabl. </t>
  </si>
  <si>
    <t>1,43</t>
  </si>
  <si>
    <t xml:space="preserve">Міфепристон 200мг, табл, в одній упак 1 табл </t>
  </si>
  <si>
    <t>215,46</t>
  </si>
  <si>
    <t xml:space="preserve">Мішок , 50х80см, 33л, червоний, д/автокл. </t>
  </si>
  <si>
    <t>5,00</t>
  </si>
  <si>
    <t xml:space="preserve">Магній аспарат / Аспаркам </t>
  </si>
  <si>
    <t>0,59</t>
  </si>
  <si>
    <t xml:space="preserve">Магній аспарат / Аспаркам Здоров`я </t>
  </si>
  <si>
    <t>0,39</t>
  </si>
  <si>
    <t xml:space="preserve">Магній аспартат / АСПАРКАМ, не вказано </t>
  </si>
  <si>
    <t xml:space="preserve">Магнію сульфат  р-н для ін"єкцій 100мг 10мл №10 </t>
  </si>
  <si>
    <t xml:space="preserve">Магнію сульфат / Magnesium Sulfate Kalcerks 500mg 10ml </t>
  </si>
  <si>
    <t xml:space="preserve">Магнію сульфат 5% 100,0 </t>
  </si>
  <si>
    <t xml:space="preserve">Маска  анестезеологічна доросла р.М </t>
  </si>
  <si>
    <t xml:space="preserve">Маска Безтуманна 3-рівня  №1 </t>
  </si>
  <si>
    <t xml:space="preserve">Маска захисна  нестерильна </t>
  </si>
  <si>
    <t>0,99</t>
  </si>
  <si>
    <t xml:space="preserve">Маска ларингеальна </t>
  </si>
  <si>
    <t xml:space="preserve">Маска лицева/маска невентилююча для неінвазивної ШВЛ </t>
  </si>
  <si>
    <t xml:space="preserve">Маска,Тканина жовта  №1 </t>
  </si>
  <si>
    <t xml:space="preserve">Маска-Респіратор FFP 2 </t>
  </si>
  <si>
    <t xml:space="preserve">Маски/Маска HYGO-STAR 17.5см х 9,5см№2000 </t>
  </si>
  <si>
    <t xml:space="preserve">Медичні маски  / Маски медичні захисні FFP2NR </t>
  </si>
  <si>
    <t xml:space="preserve">Медичний одяг/ Комбінезон захисний одноразовий </t>
  </si>
  <si>
    <t xml:space="preserve">Мелоксикам 15мг </t>
  </si>
  <si>
    <t xml:space="preserve">Меронем  1000мг №10 </t>
  </si>
  <si>
    <t>68,74</t>
  </si>
  <si>
    <t xml:space="preserve">Меропенем по 1000 мг </t>
  </si>
  <si>
    <t xml:space="preserve">Меропенем по 500 мг </t>
  </si>
  <si>
    <t xml:space="preserve">Метамізол натрій / Metamizole Sodium-Kalceks 500mg/ml, 2ml </t>
  </si>
  <si>
    <t xml:space="preserve">Метамізол натрія 0,4г/мл </t>
  </si>
  <si>
    <t xml:space="preserve">Метамізол натрія 500мг </t>
  </si>
  <si>
    <t xml:space="preserve">Метилтіонінію хлорид/метиленовий синій/Desinfectant 200 мл. </t>
  </si>
  <si>
    <t xml:space="preserve">Метоклопрамід / Cerucal 10mg/2ml </t>
  </si>
  <si>
    <t xml:space="preserve">Метоклопрамід 10мг № 1000 </t>
  </si>
  <si>
    <t>0,71</t>
  </si>
  <si>
    <t xml:space="preserve">Метоклопрамід 10мг/2мл, ампули по 2мл </t>
  </si>
  <si>
    <t>5,31</t>
  </si>
  <si>
    <t xml:space="preserve">Метопролол  5,5 мг </t>
  </si>
  <si>
    <t xml:space="preserve">Метопролол  50 мг № 100 табл </t>
  </si>
  <si>
    <t xml:space="preserve">Метопролол 100 мг №30 </t>
  </si>
  <si>
    <t xml:space="preserve">Метопролол 200 мг № 100 табл </t>
  </si>
  <si>
    <t xml:space="preserve">Метопролол тартрат 1000мг </t>
  </si>
  <si>
    <t xml:space="preserve">Метопролол тартрат 50мг таб.оральні №1000 </t>
  </si>
  <si>
    <t xml:space="preserve">Метронідазол 250мг №1000 </t>
  </si>
  <si>
    <t xml:space="preserve">Метронідазол 5% 200 мл </t>
  </si>
  <si>
    <t xml:space="preserve">Метронідазол 500 мг №1000++* </t>
  </si>
  <si>
    <t xml:space="preserve">Метронідазол 5мг/мл ,№40 </t>
  </si>
  <si>
    <t xml:space="preserve">Мовіназа-10 мг таб.вкриті оболонкою,кишковорозчинні по 10 мг№30 </t>
  </si>
  <si>
    <t>20,92</t>
  </si>
  <si>
    <t xml:space="preserve">Модуль (набір) PED-SAM 2020, Модуль 2, Ліки перораль </t>
  </si>
  <si>
    <t>17410,29</t>
  </si>
  <si>
    <t xml:space="preserve">Модуль ІЕНК 2017 BASIC (набір) лікарських засобів, б </t>
  </si>
  <si>
    <t>5980,80</t>
  </si>
  <si>
    <t xml:space="preserve">Моксифлоксацин / Moxifloxacin Hydrochloride 400mg/250ml (Avelox I.V 250ml solution for infusion) </t>
  </si>
  <si>
    <t>548,90</t>
  </si>
  <si>
    <t xml:space="preserve">Морфін Meda р-н д/ін.10 мг/мл по 1мл №10 (№1 від 27.12.2023р) </t>
  </si>
  <si>
    <t>53,55</t>
  </si>
  <si>
    <t xml:space="preserve">Муфта для підключення до кисневого концентратора </t>
  </si>
  <si>
    <t>13,38</t>
  </si>
  <si>
    <t xml:space="preserve">Ніфедипін / ФЕНІГІДИН-ЗДОРОВ`Я, 10 мг </t>
  </si>
  <si>
    <t>0,29</t>
  </si>
  <si>
    <t xml:space="preserve">Ніфедипін / Феніпдин-Здоров`я 10 мг </t>
  </si>
  <si>
    <t xml:space="preserve">Ніфурател / МАКМІРОР, 200 мг </t>
  </si>
  <si>
    <t>25,33</t>
  </si>
  <si>
    <t xml:space="preserve">Наб.EID Суха Краплина Крові,20 шт/наб </t>
  </si>
  <si>
    <t>132,74</t>
  </si>
  <si>
    <t xml:space="preserve">Набір NCD, БАЗОВИЙ модуль 1с - поновлюваний </t>
  </si>
  <si>
    <t>5538,67</t>
  </si>
  <si>
    <t xml:space="preserve">Набір TESK 2019 mobule 1В2)відновлення,Анастазія,основний матеріал </t>
  </si>
  <si>
    <t>994,50</t>
  </si>
  <si>
    <t xml:space="preserve">Набір інструментів для накладання швів (S9910004) </t>
  </si>
  <si>
    <t xml:space="preserve">Набір ВООЗ СТТ Kit - Module 4 (Обладнання), </t>
  </si>
  <si>
    <t>48980,40</t>
  </si>
  <si>
    <t xml:space="preserve">Набір гінекологічний оглядовий №1 стер. </t>
  </si>
  <si>
    <t>26,11</t>
  </si>
  <si>
    <t xml:space="preserve">Набір д/реанімації/ Ручний реаніматор з маскою , розмір 5 </t>
  </si>
  <si>
    <t xml:space="preserve">Набір для екстреної допомоги (IEHK) версія 2017.Додатковий модуль-ліки (на10000 осіб на 3 міс.Без протималярійний,без наркотичних,без психотропних та без ПКП препаратів (202892412-А) </t>
  </si>
  <si>
    <t xml:space="preserve">Набір для збору з порожнини рота, транспортне середовище / Disposable Sampier 10ml </t>
  </si>
  <si>
    <t>3061,21</t>
  </si>
  <si>
    <t xml:space="preserve">Набір для катетеризації центральних вен Certofix Trio 715 </t>
  </si>
  <si>
    <t>517,77</t>
  </si>
  <si>
    <t xml:space="preserve">Набір для невідкладної допомоги (ІЕНК) версія 2017. </t>
  </si>
  <si>
    <t>4246,80</t>
  </si>
  <si>
    <t xml:space="preserve">Набір для невідкладної допомоги (медичний комплект)IEHK версія 2017року.Додатковий модуль-поновлюваний(на 10 000 осіб на 3 м-ці ) </t>
  </si>
  <si>
    <t>24471,60</t>
  </si>
  <si>
    <t xml:space="preserve">Набір коліс , пластик, 4шт </t>
  </si>
  <si>
    <t>48,15</t>
  </si>
  <si>
    <t xml:space="preserve">Набір лікарських засобів , витратних матер. тп інше /Акушерсько-хірургічний набір- супутні матер., ліки/ Obstetric, surgical kit, suppl, 2-equipment </t>
  </si>
  <si>
    <t>27268,47</t>
  </si>
  <si>
    <t xml:space="preserve">Набір лікарських засобів , витратних матер. тп інше /Акушерсько-хірургічний набір- супутні матер., ліки/ Obstetric, surgical kit, suppl,1-drugs </t>
  </si>
  <si>
    <t>77052,87</t>
  </si>
  <si>
    <t xml:space="preserve">Набір лікарських засобів ІЕНК 2017 </t>
  </si>
  <si>
    <t>наб.</t>
  </si>
  <si>
    <t>5246,40</t>
  </si>
  <si>
    <t xml:space="preserve">Набір лікарських засобів ІЕНК 2017, додатковий модуль, холодовий ланцюг(1 кор) </t>
  </si>
  <si>
    <t xml:space="preserve">Набір лікарських засобів ІЕНК 2017, модуль основний </t>
  </si>
  <si>
    <t>4826,69</t>
  </si>
  <si>
    <t xml:space="preserve">Набір лікарських засобів ІЕНК 2017, модуль основний (202892412 Rev.01) </t>
  </si>
  <si>
    <t xml:space="preserve">Набір лікарських засобів ІЕНК 2017,модуль основний  (202892412) Rev.01 </t>
  </si>
  <si>
    <t xml:space="preserve">Набір лікарських засобів,дез засобів SET.DRUGS DISINFECTANST (202844907) </t>
  </si>
  <si>
    <t xml:space="preserve">Набір медичного обладн, медичн посуд та ін / IENK2017, rit, supl. 2-equipment </t>
  </si>
  <si>
    <t>30581,58</t>
  </si>
  <si>
    <t xml:space="preserve">Набір модуль відновлюючий,додатковий </t>
  </si>
  <si>
    <t>15785,57</t>
  </si>
  <si>
    <t xml:space="preserve">Набір невідкладної  медичної допомоги, катетери, шприци (S9901030) </t>
  </si>
  <si>
    <t xml:space="preserve">Набір невідкладної  медичної допомоги, лікарські засоби антибактеріальні (S9901026) </t>
  </si>
  <si>
    <t xml:space="preserve">Набір невідкладної  медичної допомоги, перв'язка (S9901029) </t>
  </si>
  <si>
    <t xml:space="preserve">Набір препарати для інфузії (S9908300) </t>
  </si>
  <si>
    <t xml:space="preserve">Набір хірургічних інструментів ( набір для катетеризації судин) </t>
  </si>
  <si>
    <t>0,98</t>
  </si>
  <si>
    <t xml:space="preserve">Набір шийних витяжних(іммобілізаційних)бандажів,додатковий TESK 2019 mobule 1C </t>
  </si>
  <si>
    <t xml:space="preserve">Набірліків, основний модуль NCDK 2016.(BASIC (202851457) </t>
  </si>
  <si>
    <t xml:space="preserve">Набуметон 500mg № 100 табл. </t>
  </si>
  <si>
    <t>862,69</t>
  </si>
  <si>
    <t xml:space="preserve">Налоксон / Nyxoid  1.8 мг </t>
  </si>
  <si>
    <t xml:space="preserve">Неоміцин 0,5г </t>
  </si>
  <si>
    <t xml:space="preserve">Неоміцин, комбінації / Neomycin+bacitracin ointment 15g tubes </t>
  </si>
  <si>
    <t>32,09</t>
  </si>
  <si>
    <t xml:space="preserve">Нитка абсорб, DEC4 (1), 3/8, 36мм, трикутна, стер, 36шт в упак </t>
  </si>
  <si>
    <t>810,54</t>
  </si>
  <si>
    <t xml:space="preserve">Нитка абсорб, DEC4 (1), 3/8, 50мм, кругла, стер, 36шт в упак </t>
  </si>
  <si>
    <t>803,70</t>
  </si>
  <si>
    <t xml:space="preserve">Нитка абсорб, DEК4 (1), 3/8, 30мм, кругла, стер, 36шт в упак </t>
  </si>
  <si>
    <t xml:space="preserve">Но-шпа  40мг табл №100 </t>
  </si>
  <si>
    <t>253,06</t>
  </si>
  <si>
    <t xml:space="preserve">Новостезин спінал хеві р-н  5 мг/мл по 4 мл у фл. №5 </t>
  </si>
  <si>
    <t>86,61</t>
  </si>
  <si>
    <t xml:space="preserve">Ножиці операційні  20см </t>
  </si>
  <si>
    <t xml:space="preserve">Ножиці пластикові стерильні круглі </t>
  </si>
  <si>
    <t xml:space="preserve">Ножиці пластикові стерильні плоскі </t>
  </si>
  <si>
    <t xml:space="preserve">Ножиці-зажими </t>
  </si>
  <si>
    <t xml:space="preserve">Ноктамід(лорметазепам)2 мг №20 </t>
  </si>
  <si>
    <t xml:space="preserve">Оазис очищення води  67мг, смуга /10 </t>
  </si>
  <si>
    <t>смужка</t>
  </si>
  <si>
    <t xml:space="preserve">Одноразові халати  / Халат медичний (Китай) 115х1357 1 </t>
  </si>
  <si>
    <t xml:space="preserve">Одноразові халати  / Халат медичний (Китай), 1 </t>
  </si>
  <si>
    <t xml:space="preserve">Одноразові халати  / Халат медичний INFAB L, 1 </t>
  </si>
  <si>
    <t xml:space="preserve">Одноразові халати  / Халат медичний Standart Disposable Gowns, 1 </t>
  </si>
  <si>
    <t xml:space="preserve">Одноразові халати  / Халат медичний Vauesare Protektiv Gowns, 1 </t>
  </si>
  <si>
    <t xml:space="preserve">Одяг захистний SMGL2-FBTN 1L синій </t>
  </si>
  <si>
    <t>13,25</t>
  </si>
  <si>
    <t xml:space="preserve">Одяг захистний ААМІ Level 2 жовті </t>
  </si>
  <si>
    <t>11,24</t>
  </si>
  <si>
    <t xml:space="preserve">Оксибутинін 5мг №30 </t>
  </si>
  <si>
    <t xml:space="preserve">Окситоцин 1мл N10 </t>
  </si>
  <si>
    <t>102,60</t>
  </si>
  <si>
    <t xml:space="preserve">Октаплекс 500 МО </t>
  </si>
  <si>
    <t xml:space="preserve">Окуляри з клапаном </t>
  </si>
  <si>
    <t>117,56</t>
  </si>
  <si>
    <t xml:space="preserve">Окуляри захисні </t>
  </si>
  <si>
    <t>91,32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</si>
  <si>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</si>
  <si>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</si>
  <si>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захисні пластикові </t>
  </si>
  <si>
    <t xml:space="preserve">Окуляри захистні зі щитком №10 </t>
  </si>
  <si>
    <t xml:space="preserve">Омепразол / Prazol 20mg №56 капсул в упак </t>
  </si>
  <si>
    <t>221,54</t>
  </si>
  <si>
    <t xml:space="preserve">Ондансетрон, 10мг </t>
  </si>
  <si>
    <t xml:space="preserve">Ондансетрон, 2мг </t>
  </si>
  <si>
    <t xml:space="preserve">Ортез для плечового суглобу р.XL 301 </t>
  </si>
  <si>
    <t xml:space="preserve">Ортез на гомілковостопний суглоб </t>
  </si>
  <si>
    <t xml:space="preserve">Ортофен таб.в/о,киш./розч.по 0,025г. №30 </t>
  </si>
  <si>
    <t xml:space="preserve">Отоскоп/офтальмоскоп </t>
  </si>
  <si>
    <t xml:space="preserve">Офлоксацин р/н д/інф. 200мг/100мл по100мл в контейнерах №1 </t>
  </si>
  <si>
    <t>43,26</t>
  </si>
  <si>
    <t xml:space="preserve">Підгузки дитячі р.2№ 12 </t>
  </si>
  <si>
    <t xml:space="preserve">Піперацилін та інгібітор ферментів 2,25г. </t>
  </si>
  <si>
    <t xml:space="preserve">Пірацетам 200мг/мл 5мл в амп.№10 </t>
  </si>
  <si>
    <t xml:space="preserve">Піридоксину гідрохлорид (вітамін В6) р-н д/ін 50мг/мл по 1 мл №10 в амп </t>
  </si>
  <si>
    <t xml:space="preserve">Піроксикам 20мг </t>
  </si>
  <si>
    <t>5,77</t>
  </si>
  <si>
    <t xml:space="preserve">Пітофенон і анальгетики / СПАЗМАЛГОН®, не вказано </t>
  </si>
  <si>
    <t>3,97</t>
  </si>
  <si>
    <t xml:space="preserve">Пазукрос  1000 мг 200 мл. № 10 </t>
  </si>
  <si>
    <t xml:space="preserve">Пазукрос  300 мг 100 мл. № 10 </t>
  </si>
  <si>
    <t xml:space="preserve">Пазукрос 500 мг 100 мл.№ 10 </t>
  </si>
  <si>
    <t xml:space="preserve">Панадол табл.вкриті обол.500 мг №12 </t>
  </si>
  <si>
    <t xml:space="preserve">Панкреатин 250мг №50 </t>
  </si>
  <si>
    <t xml:space="preserve">Пантопразол 40мг </t>
  </si>
  <si>
    <t xml:space="preserve">Папаверин 2% 2.0 N10 </t>
  </si>
  <si>
    <t>67,21</t>
  </si>
  <si>
    <t xml:space="preserve">Папаверин р-н д/ін 20мг/мл по 2мл №10 в амп </t>
  </si>
  <si>
    <t xml:space="preserve">Парацетамол 1000 мг №20 </t>
  </si>
  <si>
    <t xml:space="preserve">Парацетамол 125 мг №10 </t>
  </si>
  <si>
    <t xml:space="preserve">Парацетамол 1г2мл №10 </t>
  </si>
  <si>
    <t xml:space="preserve">Парацетамол 250мг </t>
  </si>
  <si>
    <t xml:space="preserve">Парацетамол 500мг </t>
  </si>
  <si>
    <t>4,84</t>
  </si>
  <si>
    <t xml:space="preserve">Парацетамол 500мг  №100 (уп.) </t>
  </si>
  <si>
    <t xml:space="preserve">Парацетамол 500мг , упак. 1000 табл </t>
  </si>
  <si>
    <t>370,50</t>
  </si>
  <si>
    <t xml:space="preserve">Парацетамол 650мг </t>
  </si>
  <si>
    <t xml:space="preserve">Парацетамол табл.500 мг №1000 </t>
  </si>
  <si>
    <t xml:space="preserve">Парацетамол,супозиторії ректальні 150 мг </t>
  </si>
  <si>
    <t xml:space="preserve">Парацетамол,супозиторії ректальні 300 мг </t>
  </si>
  <si>
    <t xml:space="preserve">Парацетамол,табл. 200 мг </t>
  </si>
  <si>
    <t xml:space="preserve">Пелюшка 13.9х 13.9 см </t>
  </si>
  <si>
    <t xml:space="preserve">Періндопрес табл.по 8мг/10мг №30 </t>
  </si>
  <si>
    <t>177,79</t>
  </si>
  <si>
    <t xml:space="preserve">Перехідник для дихального контуру </t>
  </si>
  <si>
    <t xml:space="preserve">Песарії Гіно -Певарил </t>
  </si>
  <si>
    <t xml:space="preserve">Пластир 2х4см </t>
  </si>
  <si>
    <t xml:space="preserve">Пластир адгезивний з оксидом цинку, 2,5см х 5м, 10шт в упак </t>
  </si>
  <si>
    <t xml:space="preserve">Пластир для пуповини, н/стер, 3мм х 15см, 500шт в упак </t>
  </si>
  <si>
    <t xml:space="preserve">Пов'язка неадгезивна  12,7 см х 15см №10 </t>
  </si>
  <si>
    <t xml:space="preserve">Повідон-йод 10%  250 мл. </t>
  </si>
  <si>
    <t xml:space="preserve">Повідон-йод 10%  948 мл </t>
  </si>
  <si>
    <t xml:space="preserve">Повідон-йод 10% Букальний Бетадин 125мл р-н </t>
  </si>
  <si>
    <t>3,02</t>
  </si>
  <si>
    <t xml:space="preserve">Повідон-йод/ Браунодин, р-н нашкірний 7,5% 100мл </t>
  </si>
  <si>
    <t xml:space="preserve">Покривало хірургічне, ткане, багатораз, без розрізу, 90 х 150 см </t>
  </si>
  <si>
    <t>237,50</t>
  </si>
  <si>
    <t xml:space="preserve">Прасугрел 10 мг № 30 табл </t>
  </si>
  <si>
    <t xml:space="preserve">Превентор таб.по 20 мг №90 </t>
  </si>
  <si>
    <t>тис. штук</t>
  </si>
  <si>
    <t>600,92</t>
  </si>
  <si>
    <t xml:space="preserve">Преднізолон 30мг/мл  1мл №5 </t>
  </si>
  <si>
    <t>59,95</t>
  </si>
  <si>
    <t xml:space="preserve">Преднізон, 5мг </t>
  </si>
  <si>
    <t xml:space="preserve">Преднизолон, 5,0мг </t>
  </si>
  <si>
    <t xml:space="preserve">Преднизолон,5мг  № 1000 </t>
  </si>
  <si>
    <t xml:space="preserve">Пристрій для введення Ван-Прес </t>
  </si>
  <si>
    <t xml:space="preserve">Пробірка вакутейнер з рідиною Inactiva 2мл №50 </t>
  </si>
  <si>
    <t xml:space="preserve">Пробірка вакуумна 12мл , 16 х 100мм </t>
  </si>
  <si>
    <t xml:space="preserve">Пробірка вакуумна 3мл </t>
  </si>
  <si>
    <t xml:space="preserve">Прокаїн / Procain Pur 10 ILO 20/2ml, amp. 2ml №5 </t>
  </si>
  <si>
    <t>18,39</t>
  </si>
  <si>
    <t xml:space="preserve">Пропофол 20мг/мл 50 мл </t>
  </si>
  <si>
    <t xml:space="preserve">Пропранолол 25мг </t>
  </si>
  <si>
    <t>0,90</t>
  </si>
  <si>
    <t xml:space="preserve">Простирадло водонепроникне, 78 х 120см, однор, 10шт в упак </t>
  </si>
  <si>
    <t>163,40</t>
  </si>
  <si>
    <t xml:space="preserve">Протамін сульфат  10мг/мл </t>
  </si>
  <si>
    <t xml:space="preserve">Пульсоксиметр (SpO2) датчики,чіп і запасна стрічка </t>
  </si>
  <si>
    <t xml:space="preserve">Пульсоксиметр на два параметри/пульсоксиметр,не вказано </t>
  </si>
  <si>
    <t xml:space="preserve">Ранолазин 500мг №60 </t>
  </si>
  <si>
    <t xml:space="preserve">Реополіглюкін 200,0 </t>
  </si>
  <si>
    <t>88,62</t>
  </si>
  <si>
    <t xml:space="preserve">Респіратор  FFP3/Распіратор FFP3 NR.1 </t>
  </si>
  <si>
    <t xml:space="preserve">Респіратор FFP2 або FFP3 (№1866 від 23.11.2021р) </t>
  </si>
  <si>
    <t>81,59</t>
  </si>
  <si>
    <t xml:space="preserve">Респіратор KN-95 , № 50 шт </t>
  </si>
  <si>
    <t xml:space="preserve">Респіратор KN-95, 3M, № 50 </t>
  </si>
  <si>
    <t xml:space="preserve">Респіратор №95 нестерильний </t>
  </si>
  <si>
    <t xml:space="preserve">Респіратор ЛТ-95 </t>
  </si>
  <si>
    <t xml:space="preserve">Респіратор-маска захисна </t>
  </si>
  <si>
    <t xml:space="preserve">Ривароксабан/Xarelto 15 мг </t>
  </si>
  <si>
    <t>32,41</t>
  </si>
  <si>
    <t xml:space="preserve">Ривароксабан/Ксарелто 20 мг </t>
  </si>
  <si>
    <t>5,20</t>
  </si>
  <si>
    <t xml:space="preserve">Рисперидон / Рисперон, 4мг </t>
  </si>
  <si>
    <t xml:space="preserve">Ритоновір </t>
  </si>
  <si>
    <t xml:space="preserve">Розчин бепотастину безилату 15mg/ml, 5ml x Bottle, 15mg/ml </t>
  </si>
  <si>
    <t xml:space="preserve">Розчин декстрози 500мл, 5% </t>
  </si>
  <si>
    <t xml:space="preserve">Рукавички  нестер, </t>
  </si>
  <si>
    <t>1,05</t>
  </si>
  <si>
    <t xml:space="preserve">Рукавички медичні нітрилові оглядові нестерильні неприпудрені L(8-9) </t>
  </si>
  <si>
    <t>пар</t>
  </si>
  <si>
    <t>2,20</t>
  </si>
  <si>
    <t xml:space="preserve">Рукавички медичні нітрилові оглядові нестерильні неприпудрені M(7-8) </t>
  </si>
  <si>
    <t xml:space="preserve">Рукавички медичні нітрилові оглядові нестерильні неприпудрені S (6-7) </t>
  </si>
  <si>
    <t xml:space="preserve">Рукавички хірургічні  латексні  стерильні </t>
  </si>
  <si>
    <t>пара</t>
  </si>
  <si>
    <t>11,39</t>
  </si>
  <si>
    <t xml:space="preserve">Рукавички хірургічні,№7, без пудри, стер, однор, 50пар в упак </t>
  </si>
  <si>
    <t>592,80</t>
  </si>
  <si>
    <t xml:space="preserve">Рукавички хірургічні,№8, без пудри, стер, однор, 50пар в упак </t>
  </si>
  <si>
    <t xml:space="preserve">Сіль для оральної регідратації 20,5 г №100 </t>
  </si>
  <si>
    <t>238,34</t>
  </si>
  <si>
    <t xml:space="preserve">Сальбутамол / Ventolin 100mg (200dose) </t>
  </si>
  <si>
    <t xml:space="preserve">Сальбутамол 100мкг 200доз у балонах </t>
  </si>
  <si>
    <t xml:space="preserve">Сальбутамол 100мкг/доза  200доз </t>
  </si>
  <si>
    <t>417,03</t>
  </si>
  <si>
    <t xml:space="preserve">Сальбутамол 2,5мг </t>
  </si>
  <si>
    <t xml:space="preserve">Сальбутамол 200 H  №1 </t>
  </si>
  <si>
    <t xml:space="preserve">Сенсор глюкози Enlite тм №5 </t>
  </si>
  <si>
    <t xml:space="preserve">Серветки дезінфікуючі (сані-Клос Актив)200шт/уп </t>
  </si>
  <si>
    <t xml:space="preserve">Серветки спиртові №70 </t>
  </si>
  <si>
    <t xml:space="preserve">Серратіопептидаза / СЕРРАТА®, 10 мг </t>
  </si>
  <si>
    <t>3,74</t>
  </si>
  <si>
    <t xml:space="preserve">Серратіопептидаза 10мг </t>
  </si>
  <si>
    <t>3,75</t>
  </si>
  <si>
    <t xml:space="preserve">Сечоприймач </t>
  </si>
  <si>
    <t xml:space="preserve">Сечоприймач 400 мл </t>
  </si>
  <si>
    <t>137,42</t>
  </si>
  <si>
    <t xml:space="preserve">Силденафіл цитрат 10мг/мл ,112мл ,10мг/мл </t>
  </si>
  <si>
    <t xml:space="preserve">Симвастатин 20 мг </t>
  </si>
  <si>
    <t>1,09</t>
  </si>
  <si>
    <t xml:space="preserve">Система  для в/в інфузій </t>
  </si>
  <si>
    <t>6,08</t>
  </si>
  <si>
    <t xml:space="preserve">Система для дренажа </t>
  </si>
  <si>
    <t xml:space="preserve">Солі для пероральної регідрації 20,5г/л №1 </t>
  </si>
  <si>
    <t xml:space="preserve">Солпадеїн актив,табл.шипучі №12 </t>
  </si>
  <si>
    <t xml:space="preserve">Спинальний імобілайзер </t>
  </si>
  <si>
    <t xml:space="preserve">Стімулотон 50мг №30 </t>
  </si>
  <si>
    <t xml:space="preserve">Суліндак 150 мг № 500 табл </t>
  </si>
  <si>
    <t xml:space="preserve">Суліндак 200 мг № 100 табл </t>
  </si>
  <si>
    <t xml:space="preserve">Сульбактам і цефоперазон/Kephazon-S (Cefoperazone and sulbactan) for injection 1000mg/1000mg, 20ml, vial №1 </t>
  </si>
  <si>
    <t>28,11</t>
  </si>
  <si>
    <t xml:space="preserve">Сульфадіазин срібла 1% ,крем  500г </t>
  </si>
  <si>
    <t>265,80</t>
  </si>
  <si>
    <t xml:space="preserve">Сульфаметоксазол і триметоприм/Бактрім форте 160/800мг №50 </t>
  </si>
  <si>
    <t xml:space="preserve">Сульфаметоксазол,100мл/240мг/5мл </t>
  </si>
  <si>
    <t xml:space="preserve">Тіара Тріо табл. вкриті плівкою оболонкою по 5 мг/12,5мг 160мг.№14 </t>
  </si>
  <si>
    <t>108,18</t>
  </si>
  <si>
    <t xml:space="preserve">Тіколін р-н д/ін 125мг/мл ампула 4мл №10 </t>
  </si>
  <si>
    <t>пачка</t>
  </si>
  <si>
    <t>630,23</t>
  </si>
  <si>
    <t xml:space="preserve">Тадалафіл / Tadalafila 5mg №30 </t>
  </si>
  <si>
    <t xml:space="preserve">Тактичне устаткування для польового застосування / Reactiv SkinDecontamination Lotion Kit (RSDL) №50 в упаковці </t>
  </si>
  <si>
    <t>3043,29</t>
  </si>
  <si>
    <t xml:space="preserve">Тейкопламін / Таргоцид ліофілізат для р-ну д/ін 400мг </t>
  </si>
  <si>
    <t xml:space="preserve">Тейкопламін 200мг/3мл </t>
  </si>
  <si>
    <t>259,64</t>
  </si>
  <si>
    <t xml:space="preserve">Термометр інфрачервоний </t>
  </si>
  <si>
    <t xml:space="preserve">Термометр безконтактний ,лобний ,живлення від батарейок </t>
  </si>
  <si>
    <t xml:space="preserve">Термометр медичний </t>
  </si>
  <si>
    <t xml:space="preserve">Термометр,інфрачервоний без контактний,портативна батарея АА,версія без мовлення </t>
  </si>
  <si>
    <t>668,75</t>
  </si>
  <si>
    <t xml:space="preserve">Трамадол 100 мг №1 </t>
  </si>
  <si>
    <t xml:space="preserve">Трамадол 37,5 мг/325 №1 </t>
  </si>
  <si>
    <t xml:space="preserve">Трамадол 50 мг. №1 </t>
  </si>
  <si>
    <t xml:space="preserve">Трамадол 75 мг/650 №1 </t>
  </si>
  <si>
    <t xml:space="preserve">Трамадол Denk таб по 200 мг №30 (№63 від 17.04.2023р.) </t>
  </si>
  <si>
    <t>555,54</t>
  </si>
  <si>
    <t xml:space="preserve">Трамадол гідрохлорид розчин для ін"єкцій 5 % ампула 2 мл </t>
  </si>
  <si>
    <t xml:space="preserve">Транексамова к-та / Євронекс р-н д/ін 100мг/мл, по 5мл в амп №5 </t>
  </si>
  <si>
    <t>305,61</t>
  </si>
  <si>
    <t xml:space="preserve">Транексанова к-та 500мг </t>
  </si>
  <si>
    <t xml:space="preserve">Транексанова к-та капс. № 500 </t>
  </si>
  <si>
    <t xml:space="preserve">Трахіостома 8,0 мм </t>
  </si>
  <si>
    <t xml:space="preserve">Триметоприм </t>
  </si>
  <si>
    <t xml:space="preserve">Трубка ендотрахеальна №3 </t>
  </si>
  <si>
    <t xml:space="preserve">Трубка трахеостомічна  (з манжетою) розмір 6.4 мм внутр., 10,8 мм </t>
  </si>
  <si>
    <t>42,72</t>
  </si>
  <si>
    <t xml:space="preserve">Трубка трахеостомічна  (з манжетою) розмір 7,6 мм внутр., 12,2 мм </t>
  </si>
  <si>
    <t xml:space="preserve">Трубка трахеостомічна  EVAC TAPER GUARD </t>
  </si>
  <si>
    <t>497,89</t>
  </si>
  <si>
    <t xml:space="preserve">Трубка трахеостомічна одноразова 6,4 мм внутр., 74 мм </t>
  </si>
  <si>
    <t xml:space="preserve">Трубка трахеостомічна одноразова 7,5 мм внутр., 8,5 мм </t>
  </si>
  <si>
    <t xml:space="preserve">Трубка трахеостомічна одноразова 7,6 мм внутр., 79 мм </t>
  </si>
  <si>
    <t xml:space="preserve">Убрелви№1 </t>
  </si>
  <si>
    <t xml:space="preserve">Фільтр дихальний Covidien Puritan Bennett (багатораз </t>
  </si>
  <si>
    <t>412,45</t>
  </si>
  <si>
    <t xml:space="preserve">Фільтр дихальний Hydro-Guard Mini-40 </t>
  </si>
  <si>
    <t>60,69</t>
  </si>
  <si>
    <t xml:space="preserve">Фільтр для  дихального контура </t>
  </si>
  <si>
    <t xml:space="preserve">Фільтр повітряний </t>
  </si>
  <si>
    <t>96,30</t>
  </si>
  <si>
    <t xml:space="preserve">Фільтр повітряний HEPA </t>
  </si>
  <si>
    <t>120,38</t>
  </si>
  <si>
    <t xml:space="preserve">Фільтр прозорий дихальний Air-Guard </t>
  </si>
  <si>
    <t>104,59</t>
  </si>
  <si>
    <t xml:space="preserve">Фамцикловир 500мг№30 </t>
  </si>
  <si>
    <t xml:space="preserve">Флагіл (метронидазол) 250 мг №20 </t>
  </si>
  <si>
    <t xml:space="preserve">Флеботон,гель 2% 40г.туба </t>
  </si>
  <si>
    <t xml:space="preserve">Флуклоксетин / Флуоксетин, 0,02г </t>
  </si>
  <si>
    <t>1,96</t>
  </si>
  <si>
    <t xml:space="preserve">Флуконазол 200мг Дифлюкан №28 </t>
  </si>
  <si>
    <t>1014,63</t>
  </si>
  <si>
    <t xml:space="preserve">Фолієва кислота 5мг, флак 1000 табл </t>
  </si>
  <si>
    <t>234,84</t>
  </si>
  <si>
    <t xml:space="preserve">Фолієва кислота табл.по 5мг №1000 </t>
  </si>
  <si>
    <t xml:space="preserve">Фолієва кислота табл.по 5мг №50 </t>
  </si>
  <si>
    <t xml:space="preserve">Фосфоліпіди  / АНТРАЛЬ, 0,2 г </t>
  </si>
  <si>
    <t>6,47</t>
  </si>
  <si>
    <t xml:space="preserve">Фуросемід  20мг/ 2мл </t>
  </si>
  <si>
    <t xml:space="preserve">Фуросемід  40мг № 10 </t>
  </si>
  <si>
    <t xml:space="preserve">Фуросемід  40мг № 1000 </t>
  </si>
  <si>
    <t xml:space="preserve">Фуросемід / Фуросемід-Дарниця, 40 мг </t>
  </si>
  <si>
    <t xml:space="preserve">Фуросемід 125мг № 100 табл </t>
  </si>
  <si>
    <t xml:space="preserve">Фуросемід 20 мг № 30 табл </t>
  </si>
  <si>
    <t xml:space="preserve">Фуросемід 20мг/2мл № 5 амп </t>
  </si>
  <si>
    <t xml:space="preserve">Фуросемід 40 мг 40мг/4мл № 5 амп </t>
  </si>
  <si>
    <t xml:space="preserve">Фуросемід 40 мг № 100 табл </t>
  </si>
  <si>
    <t xml:space="preserve">Фуросемід 40mg № 100 табл. </t>
  </si>
  <si>
    <t xml:space="preserve">Фуросемід 500мг № 50 табл </t>
  </si>
  <si>
    <t xml:space="preserve">Фуросемід таб. по 40 мг </t>
  </si>
  <si>
    <t xml:space="preserve">Фуцис табл.по 150мг №1 </t>
  </si>
  <si>
    <t>7,68</t>
  </si>
  <si>
    <t xml:space="preserve">Фуцис табл.по 150мг №2 </t>
  </si>
  <si>
    <t>10,20</t>
  </si>
  <si>
    <t xml:space="preserve">Фуцис табл.по 150мг №4 </t>
  </si>
  <si>
    <t>19,39</t>
  </si>
  <si>
    <t xml:space="preserve">Хірургічні маски на завязках 50 х 12 (600шт) </t>
  </si>
  <si>
    <t xml:space="preserve">Хірургічні ножиці-зажими </t>
  </si>
  <si>
    <t xml:space="preserve">Халат , рівень захисту 2 ААМІ, нестер., L </t>
  </si>
  <si>
    <t>41,73</t>
  </si>
  <si>
    <t xml:space="preserve">Халат , рівень захисту 2 ААМІ, нестер., XL </t>
  </si>
  <si>
    <t>42,11</t>
  </si>
  <si>
    <t xml:space="preserve">Халат захісний одноразовий р. XL </t>
  </si>
  <si>
    <t xml:space="preserve">Халат захисний </t>
  </si>
  <si>
    <t xml:space="preserve">Халат захисний/ поліетиленовий </t>
  </si>
  <si>
    <t xml:space="preserve">Халат поліпропіленовий </t>
  </si>
  <si>
    <t xml:space="preserve">Хартмана розчин (лактат Рінгера) для внутрішньовенної інфузії фл 1000 мл №10 фл в упак </t>
  </si>
  <si>
    <t xml:space="preserve">Хлорамфенікол 1%, 5г </t>
  </si>
  <si>
    <t xml:space="preserve">Хлоргексидин 200мл </t>
  </si>
  <si>
    <t>36,70</t>
  </si>
  <si>
    <t xml:space="preserve">Хлоргексидину діглюконат, 5%, 16бут/1000мл </t>
  </si>
  <si>
    <t>124,64</t>
  </si>
  <si>
    <t xml:space="preserve">Хлоргекскдин Ацетат ВР 0,02% 1000 мл №6 </t>
  </si>
  <si>
    <t>905,80</t>
  </si>
  <si>
    <t xml:space="preserve">Хлорид калію / Potassium chloride inj. 10ml №5x8 в спайці, n/a </t>
  </si>
  <si>
    <t>0,08</t>
  </si>
  <si>
    <t xml:space="preserve">Хлорид калію / Potassium chloride tab. №20, n/a </t>
  </si>
  <si>
    <t xml:space="preserve">Хлорид калію 2мг </t>
  </si>
  <si>
    <t xml:space="preserve">Целекоксиб капсули по 100 мг №100 </t>
  </si>
  <si>
    <t xml:space="preserve">Церварикс , суспензія д/ін по 0,5мл (1доза) у шпр. №1 з голк. </t>
  </si>
  <si>
    <t>1612,20</t>
  </si>
  <si>
    <t xml:space="preserve">Цефіксим 100мг/5ml,suspension 60 мл </t>
  </si>
  <si>
    <t xml:space="preserve">Цефаклор ,250мг </t>
  </si>
  <si>
    <t xml:space="preserve">Цефалексин 250мг </t>
  </si>
  <si>
    <t xml:space="preserve">Цефалексин 250мг  №100 </t>
  </si>
  <si>
    <t xml:space="preserve">Цефподоксим 100мг №100 (Банан) </t>
  </si>
  <si>
    <t xml:space="preserve">Цефподоксим 50мг/1мл сироп (Банан) </t>
  </si>
  <si>
    <t xml:space="preserve">Цефтріаксон порошок для р-ну д/ін по 1,0г у фл №1 </t>
  </si>
  <si>
    <t xml:space="preserve">Ципрофлоксацин 250 мг </t>
  </si>
  <si>
    <t xml:space="preserve">Ципрофлоксацин 500мг,банка на 100табл. </t>
  </si>
  <si>
    <t>бан</t>
  </si>
  <si>
    <t xml:space="preserve">Цитромакс 250 мг №6 (Азітроміцин) </t>
  </si>
  <si>
    <t xml:space="preserve">Шапочка -берет медична нестерильна </t>
  </si>
  <si>
    <t>1,93</t>
  </si>
  <si>
    <t xml:space="preserve">Шапочка медична н/с №100 </t>
  </si>
  <si>
    <t xml:space="preserve">Шапочка медична одноразова </t>
  </si>
  <si>
    <t>0,30</t>
  </si>
  <si>
    <t xml:space="preserve">Шнур живлення </t>
  </si>
  <si>
    <t>74,90</t>
  </si>
  <si>
    <t xml:space="preserve">Шпріц  0,5 мл 28Gx1/2", № 100 шт. </t>
  </si>
  <si>
    <t xml:space="preserve">Шприц 10мл, Луєр, з голкою 21G, стер, однор, 100шт в упак </t>
  </si>
  <si>
    <t xml:space="preserve">Шприц 2 мл. </t>
  </si>
  <si>
    <t>0,69</t>
  </si>
  <si>
    <t xml:space="preserve">Шприц 20мл, Луєр, без голки, стер однор, 100шт в упак </t>
  </si>
  <si>
    <t>420,66</t>
  </si>
  <si>
    <t xml:space="preserve">Шприц 2мл, Луєр, з голкою 21G, стер, однор, 100шт в упак </t>
  </si>
  <si>
    <t>120,46</t>
  </si>
  <si>
    <t xml:space="preserve">Шприц 3 мл, Луер №1 </t>
  </si>
  <si>
    <t>1,77</t>
  </si>
  <si>
    <t xml:space="preserve">Шприц 50мл, для годування, наконечник катетера, стер, 50шт в упак </t>
  </si>
  <si>
    <t>729,60</t>
  </si>
  <si>
    <t xml:space="preserve">Шприц 5мл, Луєр, з голкою 21G, стер, однор, 100шт в упак </t>
  </si>
  <si>
    <t>113,24</t>
  </si>
  <si>
    <t xml:space="preserve">Шприц ін"єкційний 2-х компонентний  2мл </t>
  </si>
  <si>
    <t xml:space="preserve">Шприц для ін"єкцій 35 мл </t>
  </si>
  <si>
    <t xml:space="preserve">Шприц-ручка для інсуліну багаторазова/ пр. до 08.2026 </t>
  </si>
  <si>
    <t>810,51</t>
  </si>
  <si>
    <t xml:space="preserve">Шприци без голки / Шприц без голки, 1 </t>
  </si>
  <si>
    <t xml:space="preserve">Шприци без голки / Шприц без голки, 2мл </t>
  </si>
  <si>
    <t>6,03</t>
  </si>
  <si>
    <t xml:space="preserve">Шприци для ін'єкцій / Шприц 2мл, 1 </t>
  </si>
  <si>
    <t xml:space="preserve">Шприци для ін’єкцій / Шприц о/p Зкомпонентний 1 мл, </t>
  </si>
  <si>
    <t xml:space="preserve">Шприци однор 0,2мл зканюлею 23G </t>
  </si>
  <si>
    <t>2,26</t>
  </si>
  <si>
    <t xml:space="preserve">Шприци однор 1,20 G.0.90 х 40 мм,з канюлею,стер. </t>
  </si>
  <si>
    <t>184,82</t>
  </si>
  <si>
    <t xml:space="preserve">Штучна легеня / Тестова легеня Test Lung, Hard Sided, 1L </t>
  </si>
  <si>
    <t xml:space="preserve">Щиток  для обличчя </t>
  </si>
  <si>
    <t xml:space="preserve">Щиток захистний ,нестерильний </t>
  </si>
  <si>
    <t xml:space="preserve">Щиток захистний для обличчя плат. </t>
  </si>
  <si>
    <t>Черкаська обласна лікарня</t>
  </si>
  <si>
    <t xml:space="preserve">202СКЛ  </t>
  </si>
  <si>
    <t xml:space="preserve">202СКЛ </t>
  </si>
  <si>
    <t>Залишки медикаментів та виробів медичного призначення, отриманих як благодійна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</si>
</sst>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9" fontId="4" fillId="0" borderId="1" xfId="0" applyNumberFormat="1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5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12.44140625" customWidth="1"/>
    <col min="3" max="3" width="21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1:17" s="17" customFormat="1" ht="15.6" x14ac:dyDescent="0.3">
      <c r="A1" s="15" t="s">
        <v>1208</v>
      </c>
      <c r="B1" s="16"/>
      <c r="C1" s="16"/>
      <c r="D1" s="16"/>
      <c r="E1" s="16"/>
      <c r="F1" s="16"/>
      <c r="G1" s="16"/>
      <c r="H1" s="16"/>
    </row>
    <row r="2" spans="1:17" s="17" customFormat="1" ht="15.6" x14ac:dyDescent="0.3">
      <c r="A2" s="18" t="s">
        <v>1205</v>
      </c>
      <c r="B2" s="18"/>
      <c r="C2" s="18"/>
      <c r="D2" s="18"/>
      <c r="E2" s="18"/>
      <c r="F2" s="18"/>
      <c r="G2" s="18"/>
      <c r="H2" s="18"/>
    </row>
    <row r="3" spans="1:17" s="17" customFormat="1" ht="16.5" customHeight="1" thickBot="1" x14ac:dyDescent="0.35">
      <c r="A3" s="18"/>
      <c r="B3" s="18"/>
      <c r="C3" s="18"/>
      <c r="D3" s="18"/>
      <c r="E3" s="18"/>
      <c r="F3" s="18"/>
      <c r="G3" s="18"/>
      <c r="H3" s="18"/>
    </row>
    <row r="4" spans="1:17" s="17" customFormat="1" ht="26.25" customHeight="1" x14ac:dyDescent="0.25">
      <c r="A4" s="95" t="s">
        <v>139</v>
      </c>
      <c r="B4" s="89" t="s">
        <v>140</v>
      </c>
      <c r="C4" s="89" t="s">
        <v>32</v>
      </c>
      <c r="D4" s="100" t="s">
        <v>141</v>
      </c>
      <c r="E4" s="89" t="s">
        <v>142</v>
      </c>
      <c r="F4" s="89" t="s">
        <v>293</v>
      </c>
      <c r="G4" s="89"/>
      <c r="H4" s="90" t="s">
        <v>146</v>
      </c>
    </row>
    <row r="5" spans="1:17" s="17" customFormat="1" ht="13.2" x14ac:dyDescent="0.25">
      <c r="A5" s="96"/>
      <c r="B5" s="98"/>
      <c r="C5" s="98"/>
      <c r="D5" s="101"/>
      <c r="E5" s="98"/>
      <c r="F5" s="93" t="s">
        <v>147</v>
      </c>
      <c r="G5" s="93" t="s">
        <v>148</v>
      </c>
      <c r="H5" s="91"/>
    </row>
    <row r="6" spans="1:17" s="17" customFormat="1" ht="13.8" thickBot="1" x14ac:dyDescent="0.3">
      <c r="A6" s="97"/>
      <c r="B6" s="99"/>
      <c r="C6" s="99"/>
      <c r="D6" s="102"/>
      <c r="E6" s="99"/>
      <c r="F6" s="94"/>
      <c r="G6" s="94"/>
      <c r="H6" s="92"/>
    </row>
    <row r="7" spans="1:17" s="24" customFormat="1" ht="15" customHeight="1" thickBot="1" x14ac:dyDescent="0.3">
      <c r="A7" s="85" t="s">
        <v>1206</v>
      </c>
      <c r="B7" s="21"/>
      <c r="C7" s="21"/>
      <c r="D7" s="21"/>
      <c r="E7" s="21"/>
      <c r="F7" s="22"/>
      <c r="G7" s="21"/>
      <c r="H7" s="23"/>
    </row>
    <row r="8" spans="1:17" s="24" customFormat="1" ht="15" hidden="1" customHeight="1" thickBot="1" x14ac:dyDescent="0.3">
      <c r="A8" s="79"/>
      <c r="B8" s="80"/>
      <c r="C8" s="80"/>
      <c r="D8" s="80"/>
      <c r="E8" s="80"/>
      <c r="F8" s="81"/>
      <c r="G8" s="80"/>
      <c r="H8" s="82"/>
      <c r="Q8" s="24" t="s">
        <v>294</v>
      </c>
    </row>
    <row r="9" spans="1:17" s="26" customFormat="1" ht="39.6" x14ac:dyDescent="0.25">
      <c r="A9" s="70">
        <v>1</v>
      </c>
      <c r="B9" s="71"/>
      <c r="C9" s="72" t="s">
        <v>295</v>
      </c>
      <c r="D9" s="73" t="s">
        <v>296</v>
      </c>
      <c r="E9" s="74" t="s">
        <v>297</v>
      </c>
      <c r="F9" s="75">
        <v>100</v>
      </c>
      <c r="G9" s="74">
        <v>3034.57</v>
      </c>
      <c r="H9" s="76"/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 t="e">
        <f>#REF!</f>
        <v>#REF!</v>
      </c>
      <c r="O9" s="25">
        <f t="shared" ref="O9:P11" si="0">F9</f>
        <v>100</v>
      </c>
      <c r="P9" s="25">
        <f t="shared" si="0"/>
        <v>3034.57</v>
      </c>
    </row>
    <row r="10" spans="1:17" s="26" customFormat="1" ht="39.6" x14ac:dyDescent="0.25">
      <c r="A10" s="70">
        <v>2</v>
      </c>
      <c r="B10" s="71"/>
      <c r="C10" s="72" t="s">
        <v>298</v>
      </c>
      <c r="D10" s="73" t="s">
        <v>296</v>
      </c>
      <c r="E10" s="74">
        <v>45</v>
      </c>
      <c r="F10" s="75">
        <v>50</v>
      </c>
      <c r="G10" s="74">
        <v>2250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si="0"/>
        <v>50</v>
      </c>
      <c r="P10" s="25">
        <f t="shared" si="0"/>
        <v>2250</v>
      </c>
    </row>
    <row r="11" spans="1:17" s="26" customFormat="1" ht="27" thickBot="1" x14ac:dyDescent="0.3">
      <c r="A11" s="70">
        <v>3</v>
      </c>
      <c r="B11" s="71"/>
      <c r="C11" s="72" t="s">
        <v>299</v>
      </c>
      <c r="D11" s="73" t="s">
        <v>300</v>
      </c>
      <c r="E11" s="74">
        <v>1</v>
      </c>
      <c r="F11" s="75">
        <v>500</v>
      </c>
      <c r="G11" s="74">
        <v>500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500</v>
      </c>
      <c r="P11" s="25">
        <f t="shared" si="0"/>
        <v>500</v>
      </c>
    </row>
    <row r="12" spans="1:17" s="17" customFormat="1" ht="13.8" thickBot="1" x14ac:dyDescent="0.3">
      <c r="A12" s="35"/>
      <c r="B12" s="29" t="s">
        <v>301</v>
      </c>
      <c r="C12" s="29"/>
      <c r="D12" s="29"/>
      <c r="E12" s="30"/>
      <c r="F12" s="31">
        <f>SUM(Лист1!O4:O11)</f>
        <v>650</v>
      </c>
      <c r="G12" s="32">
        <f>SUM(Лист1!P4:P11)</f>
        <v>5784.57</v>
      </c>
      <c r="H12" s="33"/>
    </row>
    <row r="13" spans="1:17" s="24" customFormat="1" ht="15" customHeight="1" thickBot="1" x14ac:dyDescent="0.3">
      <c r="A13" s="85" t="s">
        <v>1207</v>
      </c>
      <c r="B13" s="21"/>
      <c r="C13" s="21"/>
      <c r="D13" s="21"/>
      <c r="E13" s="21"/>
      <c r="F13" s="22"/>
      <c r="G13" s="21"/>
      <c r="H13" s="23"/>
    </row>
    <row r="14" spans="1:17" s="24" customFormat="1" ht="15" hidden="1" customHeight="1" thickBot="1" x14ac:dyDescent="0.3">
      <c r="A14" s="79"/>
      <c r="B14" s="80"/>
      <c r="C14" s="80"/>
      <c r="D14" s="80"/>
      <c r="E14" s="80"/>
      <c r="F14" s="81"/>
      <c r="G14" s="80"/>
      <c r="H14" s="82"/>
      <c r="Q14" s="24" t="s">
        <v>294</v>
      </c>
    </row>
    <row r="15" spans="1:17" s="26" customFormat="1" ht="39.6" x14ac:dyDescent="0.25">
      <c r="A15" s="70">
        <v>1</v>
      </c>
      <c r="B15" s="71"/>
      <c r="C15" s="72" t="s">
        <v>302</v>
      </c>
      <c r="D15" s="73" t="s">
        <v>303</v>
      </c>
      <c r="E15" s="74" t="s">
        <v>304</v>
      </c>
      <c r="F15" s="75">
        <v>200</v>
      </c>
      <c r="G15" s="74">
        <v>18089.05</v>
      </c>
      <c r="H15" s="76"/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>
        <f t="shared" ref="O15:P21" si="1">F15</f>
        <v>200</v>
      </c>
      <c r="P15" s="25">
        <f t="shared" si="1"/>
        <v>18089.05</v>
      </c>
    </row>
    <row r="16" spans="1:17" s="26" customFormat="1" ht="39.6" x14ac:dyDescent="0.25">
      <c r="A16" s="70">
        <v>2</v>
      </c>
      <c r="B16" s="71"/>
      <c r="C16" s="72" t="s">
        <v>305</v>
      </c>
      <c r="D16" s="73" t="s">
        <v>303</v>
      </c>
      <c r="E16" s="74" t="s">
        <v>304</v>
      </c>
      <c r="F16" s="75">
        <v>150</v>
      </c>
      <c r="G16" s="74">
        <v>13566.79</v>
      </c>
      <c r="H16" s="76"/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>
        <f t="shared" si="1"/>
        <v>150</v>
      </c>
      <c r="P16" s="25">
        <f t="shared" si="1"/>
        <v>13566.79</v>
      </c>
    </row>
    <row r="17" spans="1:16" s="26" customFormat="1" ht="39.6" x14ac:dyDescent="0.25">
      <c r="A17" s="70">
        <v>3</v>
      </c>
      <c r="B17" s="71"/>
      <c r="C17" s="72" t="s">
        <v>306</v>
      </c>
      <c r="D17" s="73" t="s">
        <v>303</v>
      </c>
      <c r="E17" s="74" t="s">
        <v>304</v>
      </c>
      <c r="F17" s="75">
        <v>400</v>
      </c>
      <c r="G17" s="74">
        <v>36178.11</v>
      </c>
      <c r="H17" s="76"/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>
        <f t="shared" si="1"/>
        <v>400</v>
      </c>
      <c r="P17" s="25">
        <f t="shared" si="1"/>
        <v>36178.11</v>
      </c>
    </row>
    <row r="18" spans="1:16" s="26" customFormat="1" ht="39.6" x14ac:dyDescent="0.25">
      <c r="A18" s="70">
        <v>4</v>
      </c>
      <c r="B18" s="71"/>
      <c r="C18" s="72" t="s">
        <v>307</v>
      </c>
      <c r="D18" s="73" t="s">
        <v>303</v>
      </c>
      <c r="E18" s="74" t="s">
        <v>308</v>
      </c>
      <c r="F18" s="75">
        <v>292</v>
      </c>
      <c r="G18" s="74">
        <v>210764.01</v>
      </c>
      <c r="H18" s="76"/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>
        <f t="shared" si="1"/>
        <v>292</v>
      </c>
      <c r="P18" s="25">
        <f t="shared" si="1"/>
        <v>210764.01</v>
      </c>
    </row>
    <row r="19" spans="1:16" s="26" customFormat="1" ht="13.2" x14ac:dyDescent="0.25">
      <c r="A19" s="70">
        <v>5</v>
      </c>
      <c r="B19" s="71"/>
      <c r="C19" s="72" t="s">
        <v>309</v>
      </c>
      <c r="D19" s="73" t="s">
        <v>300</v>
      </c>
      <c r="E19" s="74">
        <v>1</v>
      </c>
      <c r="F19" s="75">
        <v>2943</v>
      </c>
      <c r="G19" s="74">
        <v>2943</v>
      </c>
      <c r="H19" s="76"/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>
        <f t="shared" si="1"/>
        <v>2943</v>
      </c>
      <c r="P19" s="25">
        <f t="shared" si="1"/>
        <v>2943</v>
      </c>
    </row>
    <row r="20" spans="1:16" s="26" customFormat="1" ht="26.4" x14ac:dyDescent="0.25">
      <c r="A20" s="70">
        <v>6</v>
      </c>
      <c r="B20" s="71"/>
      <c r="C20" s="72" t="s">
        <v>310</v>
      </c>
      <c r="D20" s="73" t="s">
        <v>311</v>
      </c>
      <c r="E20" s="74" t="s">
        <v>312</v>
      </c>
      <c r="F20" s="75">
        <v>10</v>
      </c>
      <c r="G20" s="74">
        <v>15447.5</v>
      </c>
      <c r="H20" s="76"/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>
        <f t="shared" si="1"/>
        <v>10</v>
      </c>
      <c r="P20" s="25">
        <f t="shared" si="1"/>
        <v>15447.5</v>
      </c>
    </row>
    <row r="21" spans="1:16" s="26" customFormat="1" ht="52.8" x14ac:dyDescent="0.25">
      <c r="A21" s="70">
        <v>7</v>
      </c>
      <c r="B21" s="71"/>
      <c r="C21" s="72" t="s">
        <v>313</v>
      </c>
      <c r="D21" s="73" t="s">
        <v>314</v>
      </c>
      <c r="E21" s="74" t="s">
        <v>315</v>
      </c>
      <c r="F21" s="75">
        <v>2</v>
      </c>
      <c r="G21" s="74">
        <v>1213.3800000000001</v>
      </c>
      <c r="H21" s="76"/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>
        <f t="shared" si="1"/>
        <v>2</v>
      </c>
      <c r="P21" s="25">
        <f t="shared" si="1"/>
        <v>1213.3800000000001</v>
      </c>
    </row>
    <row r="22" spans="1:16" s="17" customFormat="1" ht="13.5" customHeight="1" thickBot="1" x14ac:dyDescent="0.3"/>
    <row r="23" spans="1:16" s="17" customFormat="1" ht="26.25" customHeight="1" x14ac:dyDescent="0.25">
      <c r="A23" s="95" t="s">
        <v>139</v>
      </c>
      <c r="B23" s="89" t="s">
        <v>140</v>
      </c>
      <c r="C23" s="89" t="s">
        <v>32</v>
      </c>
      <c r="D23" s="100" t="s">
        <v>141</v>
      </c>
      <c r="E23" s="89" t="s">
        <v>142</v>
      </c>
      <c r="F23" s="89" t="s">
        <v>293</v>
      </c>
      <c r="G23" s="89"/>
      <c r="H23" s="90" t="s">
        <v>146</v>
      </c>
    </row>
    <row r="24" spans="1:16" s="17" customFormat="1" ht="12.75" customHeight="1" x14ac:dyDescent="0.25">
      <c r="A24" s="96"/>
      <c r="B24" s="98"/>
      <c r="C24" s="98"/>
      <c r="D24" s="101"/>
      <c r="E24" s="98"/>
      <c r="F24" s="93" t="s">
        <v>147</v>
      </c>
      <c r="G24" s="93" t="s">
        <v>148</v>
      </c>
      <c r="H24" s="91"/>
    </row>
    <row r="25" spans="1:16" s="17" customFormat="1" ht="13.5" customHeight="1" thickBot="1" x14ac:dyDescent="0.3">
      <c r="A25" s="97"/>
      <c r="B25" s="99"/>
      <c r="C25" s="99"/>
      <c r="D25" s="102"/>
      <c r="E25" s="99"/>
      <c r="F25" s="94"/>
      <c r="G25" s="94"/>
      <c r="H25" s="92"/>
    </row>
    <row r="26" spans="1:16" s="26" customFormat="1" ht="39.6" x14ac:dyDescent="0.25">
      <c r="A26" s="70">
        <v>8</v>
      </c>
      <c r="B26" s="71"/>
      <c r="C26" s="72" t="s">
        <v>316</v>
      </c>
      <c r="D26" s="73" t="s">
        <v>317</v>
      </c>
      <c r="E26" s="74">
        <v>234950</v>
      </c>
      <c r="F26" s="75">
        <v>1</v>
      </c>
      <c r="G26" s="74">
        <v>234950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ref="O26:O39" si="2">F26</f>
        <v>1</v>
      </c>
      <c r="P26" s="25">
        <f t="shared" ref="P26:P39" si="3">G26</f>
        <v>234950</v>
      </c>
    </row>
    <row r="27" spans="1:16" s="26" customFormat="1" ht="39.6" x14ac:dyDescent="0.25">
      <c r="A27" s="70">
        <v>9</v>
      </c>
      <c r="B27" s="71"/>
      <c r="C27" s="72" t="s">
        <v>318</v>
      </c>
      <c r="D27" s="73" t="s">
        <v>319</v>
      </c>
      <c r="E27" s="74" t="s">
        <v>320</v>
      </c>
      <c r="F27" s="75">
        <v>7</v>
      </c>
      <c r="G27" s="74">
        <v>9280.2200000000012</v>
      </c>
      <c r="H27" s="76"/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>
        <f t="shared" si="2"/>
        <v>7</v>
      </c>
      <c r="P27" s="25">
        <f t="shared" si="3"/>
        <v>9280.2200000000012</v>
      </c>
    </row>
    <row r="28" spans="1:16" s="26" customFormat="1" ht="79.2" x14ac:dyDescent="0.25">
      <c r="A28" s="70">
        <v>10</v>
      </c>
      <c r="B28" s="71"/>
      <c r="C28" s="72" t="s">
        <v>321</v>
      </c>
      <c r="D28" s="73" t="s">
        <v>300</v>
      </c>
      <c r="E28" s="74" t="s">
        <v>322</v>
      </c>
      <c r="F28" s="75">
        <v>1</v>
      </c>
      <c r="G28" s="74">
        <v>43227.3</v>
      </c>
      <c r="H28" s="76"/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>
        <f t="shared" si="2"/>
        <v>1</v>
      </c>
      <c r="P28" s="25">
        <f t="shared" si="3"/>
        <v>43227.3</v>
      </c>
    </row>
    <row r="29" spans="1:16" s="26" customFormat="1" ht="39.6" x14ac:dyDescent="0.25">
      <c r="A29" s="70">
        <v>11</v>
      </c>
      <c r="B29" s="71"/>
      <c r="C29" s="72" t="s">
        <v>323</v>
      </c>
      <c r="D29" s="73" t="s">
        <v>319</v>
      </c>
      <c r="E29" s="74" t="s">
        <v>324</v>
      </c>
      <c r="F29" s="75">
        <v>3</v>
      </c>
      <c r="G29" s="74">
        <v>9529.2000000000007</v>
      </c>
      <c r="H29" s="76"/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>
        <f t="shared" si="2"/>
        <v>3</v>
      </c>
      <c r="P29" s="25">
        <f t="shared" si="3"/>
        <v>9529.2000000000007</v>
      </c>
    </row>
    <row r="30" spans="1:16" s="26" customFormat="1" ht="66" x14ac:dyDescent="0.25">
      <c r="A30" s="70">
        <v>12</v>
      </c>
      <c r="B30" s="71"/>
      <c r="C30" s="72" t="s">
        <v>325</v>
      </c>
      <c r="D30" s="73" t="s">
        <v>326</v>
      </c>
      <c r="E30" s="74" t="s">
        <v>327</v>
      </c>
      <c r="F30" s="75">
        <v>1</v>
      </c>
      <c r="G30" s="74">
        <v>20734.43</v>
      </c>
      <c r="H30" s="76"/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>
        <f t="shared" si="2"/>
        <v>1</v>
      </c>
      <c r="P30" s="25">
        <f t="shared" si="3"/>
        <v>20734.43</v>
      </c>
    </row>
    <row r="31" spans="1:16" s="26" customFormat="1" ht="13.2" x14ac:dyDescent="0.25">
      <c r="A31" s="70">
        <v>13</v>
      </c>
      <c r="B31" s="71"/>
      <c r="C31" s="72" t="s">
        <v>328</v>
      </c>
      <c r="D31" s="73" t="s">
        <v>329</v>
      </c>
      <c r="E31" s="74" t="s">
        <v>330</v>
      </c>
      <c r="F31" s="75">
        <v>50</v>
      </c>
      <c r="G31" s="74">
        <v>27.5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si="2"/>
        <v>50</v>
      </c>
      <c r="P31" s="25">
        <f t="shared" si="3"/>
        <v>27.5</v>
      </c>
    </row>
    <row r="32" spans="1:16" s="26" customFormat="1" ht="26.4" x14ac:dyDescent="0.25">
      <c r="A32" s="70">
        <v>14</v>
      </c>
      <c r="B32" s="71"/>
      <c r="C32" s="72" t="s">
        <v>331</v>
      </c>
      <c r="D32" s="73" t="s">
        <v>332</v>
      </c>
      <c r="E32" s="74">
        <v>1</v>
      </c>
      <c r="F32" s="75">
        <v>3980</v>
      </c>
      <c r="G32" s="74">
        <v>3980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3980</v>
      </c>
      <c r="P32" s="25">
        <f t="shared" si="3"/>
        <v>3980</v>
      </c>
    </row>
    <row r="33" spans="1:16" s="26" customFormat="1" ht="13.2" x14ac:dyDescent="0.25">
      <c r="A33" s="70">
        <v>15</v>
      </c>
      <c r="B33" s="71"/>
      <c r="C33" s="72" t="s">
        <v>333</v>
      </c>
      <c r="D33" s="73" t="s">
        <v>334</v>
      </c>
      <c r="E33" s="74">
        <v>40</v>
      </c>
      <c r="F33" s="75">
        <v>91</v>
      </c>
      <c r="G33" s="74">
        <v>3640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91</v>
      </c>
      <c r="P33" s="25">
        <f t="shared" si="3"/>
        <v>3640</v>
      </c>
    </row>
    <row r="34" spans="1:16" s="26" customFormat="1" ht="13.2" x14ac:dyDescent="0.25">
      <c r="A34" s="70">
        <v>16</v>
      </c>
      <c r="B34" s="71"/>
      <c r="C34" s="72" t="s">
        <v>335</v>
      </c>
      <c r="D34" s="73" t="s">
        <v>334</v>
      </c>
      <c r="E34" s="74">
        <v>1</v>
      </c>
      <c r="F34" s="75">
        <v>19</v>
      </c>
      <c r="G34" s="74">
        <v>19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19</v>
      </c>
      <c r="P34" s="25">
        <f t="shared" si="3"/>
        <v>19</v>
      </c>
    </row>
    <row r="35" spans="1:16" s="26" customFormat="1" ht="39.6" x14ac:dyDescent="0.25">
      <c r="A35" s="70">
        <v>17</v>
      </c>
      <c r="B35" s="71"/>
      <c r="C35" s="72" t="s">
        <v>336</v>
      </c>
      <c r="D35" s="73" t="s">
        <v>329</v>
      </c>
      <c r="E35" s="74" t="s">
        <v>337</v>
      </c>
      <c r="F35" s="75">
        <v>18</v>
      </c>
      <c r="G35" s="74">
        <v>5867.1900000000005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18</v>
      </c>
      <c r="P35" s="25">
        <f t="shared" si="3"/>
        <v>5867.1900000000005</v>
      </c>
    </row>
    <row r="36" spans="1:16" s="26" customFormat="1" ht="26.4" x14ac:dyDescent="0.25">
      <c r="A36" s="70">
        <v>18</v>
      </c>
      <c r="B36" s="71"/>
      <c r="C36" s="72" t="s">
        <v>338</v>
      </c>
      <c r="D36" s="73" t="s">
        <v>311</v>
      </c>
      <c r="E36" s="74" t="s">
        <v>339</v>
      </c>
      <c r="F36" s="75">
        <v>86</v>
      </c>
      <c r="G36" s="74">
        <v>9440.57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86</v>
      </c>
      <c r="P36" s="25">
        <f t="shared" si="3"/>
        <v>9440.57</v>
      </c>
    </row>
    <row r="37" spans="1:16" s="26" customFormat="1" ht="26.4" x14ac:dyDescent="0.25">
      <c r="A37" s="70">
        <v>19</v>
      </c>
      <c r="B37" s="71"/>
      <c r="C37" s="72" t="s">
        <v>340</v>
      </c>
      <c r="D37" s="73" t="s">
        <v>311</v>
      </c>
      <c r="E37" s="74" t="s">
        <v>341</v>
      </c>
      <c r="F37" s="75">
        <v>735</v>
      </c>
      <c r="G37" s="74">
        <v>160940.16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735</v>
      </c>
      <c r="P37" s="25">
        <f t="shared" si="3"/>
        <v>160940.16</v>
      </c>
    </row>
    <row r="38" spans="1:16" s="26" customFormat="1" ht="26.4" x14ac:dyDescent="0.25">
      <c r="A38" s="70">
        <v>20</v>
      </c>
      <c r="B38" s="71"/>
      <c r="C38" s="72" t="s">
        <v>342</v>
      </c>
      <c r="D38" s="73" t="s">
        <v>311</v>
      </c>
      <c r="E38" s="74">
        <v>1</v>
      </c>
      <c r="F38" s="75">
        <v>250</v>
      </c>
      <c r="G38" s="74">
        <v>250</v>
      </c>
      <c r="H38" s="76"/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>
        <f t="shared" si="2"/>
        <v>250</v>
      </c>
      <c r="P38" s="25">
        <f t="shared" si="3"/>
        <v>250</v>
      </c>
    </row>
    <row r="39" spans="1:16" s="26" customFormat="1" ht="39.6" x14ac:dyDescent="0.25">
      <c r="A39" s="70">
        <v>21</v>
      </c>
      <c r="B39" s="71"/>
      <c r="C39" s="72" t="s">
        <v>343</v>
      </c>
      <c r="D39" s="73" t="s">
        <v>296</v>
      </c>
      <c r="E39" s="74" t="s">
        <v>344</v>
      </c>
      <c r="F39" s="75">
        <v>93</v>
      </c>
      <c r="G39" s="74">
        <v>71435.16</v>
      </c>
      <c r="H39" s="76"/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>
        <f t="shared" si="2"/>
        <v>93</v>
      </c>
      <c r="P39" s="25">
        <f t="shared" si="3"/>
        <v>71435.16</v>
      </c>
    </row>
    <row r="40" spans="1:16" s="17" customFormat="1" ht="13.5" customHeight="1" thickBot="1" x14ac:dyDescent="0.3"/>
    <row r="41" spans="1:16" s="17" customFormat="1" ht="26.25" customHeight="1" x14ac:dyDescent="0.25">
      <c r="A41" s="95" t="s">
        <v>139</v>
      </c>
      <c r="B41" s="89" t="s">
        <v>140</v>
      </c>
      <c r="C41" s="89" t="s">
        <v>32</v>
      </c>
      <c r="D41" s="100" t="s">
        <v>141</v>
      </c>
      <c r="E41" s="89" t="s">
        <v>142</v>
      </c>
      <c r="F41" s="89" t="s">
        <v>293</v>
      </c>
      <c r="G41" s="89"/>
      <c r="H41" s="90" t="s">
        <v>146</v>
      </c>
    </row>
    <row r="42" spans="1:16" s="17" customFormat="1" ht="12.75" customHeight="1" x14ac:dyDescent="0.25">
      <c r="A42" s="96"/>
      <c r="B42" s="98"/>
      <c r="C42" s="98"/>
      <c r="D42" s="101"/>
      <c r="E42" s="98"/>
      <c r="F42" s="93" t="s">
        <v>147</v>
      </c>
      <c r="G42" s="93" t="s">
        <v>148</v>
      </c>
      <c r="H42" s="91"/>
    </row>
    <row r="43" spans="1:16" s="17" customFormat="1" ht="13.5" customHeight="1" thickBot="1" x14ac:dyDescent="0.3">
      <c r="A43" s="97"/>
      <c r="B43" s="99"/>
      <c r="C43" s="99"/>
      <c r="D43" s="102"/>
      <c r="E43" s="99"/>
      <c r="F43" s="94"/>
      <c r="G43" s="94"/>
      <c r="H43" s="92"/>
    </row>
    <row r="44" spans="1:16" s="26" customFormat="1" ht="79.2" x14ac:dyDescent="0.25">
      <c r="A44" s="70">
        <v>22</v>
      </c>
      <c r="B44" s="71"/>
      <c r="C44" s="72" t="s">
        <v>345</v>
      </c>
      <c r="D44" s="73" t="s">
        <v>346</v>
      </c>
      <c r="E44" s="74">
        <v>1</v>
      </c>
      <c r="F44" s="75">
        <v>413</v>
      </c>
      <c r="G44" s="74">
        <v>413</v>
      </c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 t="shared" ref="O44:O53" si="4">F44</f>
        <v>413</v>
      </c>
      <c r="P44" s="25">
        <f t="shared" ref="P44:P53" si="5">G44</f>
        <v>413</v>
      </c>
    </row>
    <row r="45" spans="1:16" s="26" customFormat="1" ht="79.2" x14ac:dyDescent="0.25">
      <c r="A45" s="70">
        <v>23</v>
      </c>
      <c r="B45" s="71"/>
      <c r="C45" s="72" t="s">
        <v>347</v>
      </c>
      <c r="D45" s="73" t="s">
        <v>346</v>
      </c>
      <c r="E45" s="74">
        <v>1</v>
      </c>
      <c r="F45" s="75">
        <v>230</v>
      </c>
      <c r="G45" s="74">
        <v>230</v>
      </c>
      <c r="H45" s="76"/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>
        <f t="shared" si="4"/>
        <v>230</v>
      </c>
      <c r="P45" s="25">
        <f t="shared" si="5"/>
        <v>230</v>
      </c>
    </row>
    <row r="46" spans="1:16" s="26" customFormat="1" ht="39.6" x14ac:dyDescent="0.25">
      <c r="A46" s="70">
        <v>24</v>
      </c>
      <c r="B46" s="71"/>
      <c r="C46" s="72" t="s">
        <v>348</v>
      </c>
      <c r="D46" s="73" t="s">
        <v>311</v>
      </c>
      <c r="E46" s="74">
        <v>1</v>
      </c>
      <c r="F46" s="75">
        <v>82</v>
      </c>
      <c r="G46" s="74">
        <v>82</v>
      </c>
      <c r="H46" s="76"/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>
        <f t="shared" si="4"/>
        <v>82</v>
      </c>
      <c r="P46" s="25">
        <f t="shared" si="5"/>
        <v>82</v>
      </c>
    </row>
    <row r="47" spans="1:16" s="26" customFormat="1" ht="52.8" x14ac:dyDescent="0.25">
      <c r="A47" s="70">
        <v>25</v>
      </c>
      <c r="B47" s="71"/>
      <c r="C47" s="72" t="s">
        <v>349</v>
      </c>
      <c r="D47" s="73" t="s">
        <v>311</v>
      </c>
      <c r="E47" s="74">
        <v>109</v>
      </c>
      <c r="F47" s="75">
        <v>6</v>
      </c>
      <c r="G47" s="74">
        <v>654</v>
      </c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si="4"/>
        <v>6</v>
      </c>
      <c r="P47" s="25">
        <f t="shared" si="5"/>
        <v>654</v>
      </c>
    </row>
    <row r="48" spans="1:16" s="26" customFormat="1" ht="66" x14ac:dyDescent="0.25">
      <c r="A48" s="70">
        <v>26</v>
      </c>
      <c r="B48" s="71"/>
      <c r="C48" s="72" t="s">
        <v>350</v>
      </c>
      <c r="D48" s="73" t="s">
        <v>311</v>
      </c>
      <c r="E48" s="74">
        <v>100</v>
      </c>
      <c r="F48" s="75">
        <v>105</v>
      </c>
      <c r="G48" s="74">
        <v>10500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4"/>
        <v>105</v>
      </c>
      <c r="P48" s="25">
        <f t="shared" si="5"/>
        <v>10500</v>
      </c>
    </row>
    <row r="49" spans="1:16" s="26" customFormat="1" ht="26.4" x14ac:dyDescent="0.25">
      <c r="A49" s="70">
        <v>27</v>
      </c>
      <c r="B49" s="71"/>
      <c r="C49" s="72" t="s">
        <v>351</v>
      </c>
      <c r="D49" s="73" t="s">
        <v>346</v>
      </c>
      <c r="E49" s="74">
        <v>1</v>
      </c>
      <c r="F49" s="75">
        <v>181</v>
      </c>
      <c r="G49" s="74">
        <v>181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4"/>
        <v>181</v>
      </c>
      <c r="P49" s="25">
        <f t="shared" si="5"/>
        <v>181</v>
      </c>
    </row>
    <row r="50" spans="1:16" s="26" customFormat="1" ht="39.6" x14ac:dyDescent="0.25">
      <c r="A50" s="70">
        <v>28</v>
      </c>
      <c r="B50" s="71"/>
      <c r="C50" s="72" t="s">
        <v>352</v>
      </c>
      <c r="D50" s="73" t="s">
        <v>353</v>
      </c>
      <c r="E50" s="74" t="s">
        <v>354</v>
      </c>
      <c r="F50" s="75">
        <v>55</v>
      </c>
      <c r="G50" s="74">
        <v>21697.5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4"/>
        <v>55</v>
      </c>
      <c r="P50" s="25">
        <f t="shared" si="5"/>
        <v>21697.5</v>
      </c>
    </row>
    <row r="51" spans="1:16" s="26" customFormat="1" ht="52.8" x14ac:dyDescent="0.25">
      <c r="A51" s="70">
        <v>29</v>
      </c>
      <c r="B51" s="71"/>
      <c r="C51" s="72" t="s">
        <v>355</v>
      </c>
      <c r="D51" s="73" t="s">
        <v>356</v>
      </c>
      <c r="E51" s="74">
        <v>1</v>
      </c>
      <c r="F51" s="75">
        <v>135</v>
      </c>
      <c r="G51" s="74">
        <v>135</v>
      </c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 t="shared" si="4"/>
        <v>135</v>
      </c>
      <c r="P51" s="25">
        <f t="shared" si="5"/>
        <v>135</v>
      </c>
    </row>
    <row r="52" spans="1:16" s="26" customFormat="1" ht="79.2" x14ac:dyDescent="0.25">
      <c r="A52" s="70">
        <v>30</v>
      </c>
      <c r="B52" s="71"/>
      <c r="C52" s="72" t="s">
        <v>357</v>
      </c>
      <c r="D52" s="73" t="s">
        <v>314</v>
      </c>
      <c r="E52" s="74" t="s">
        <v>358</v>
      </c>
      <c r="F52" s="75">
        <v>7</v>
      </c>
      <c r="G52" s="74">
        <v>0.08</v>
      </c>
      <c r="H52" s="76"/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>
        <f t="shared" si="4"/>
        <v>7</v>
      </c>
      <c r="P52" s="25">
        <f t="shared" si="5"/>
        <v>0.08</v>
      </c>
    </row>
    <row r="53" spans="1:16" s="26" customFormat="1" ht="26.4" x14ac:dyDescent="0.25">
      <c r="A53" s="70">
        <v>31</v>
      </c>
      <c r="B53" s="71"/>
      <c r="C53" s="72" t="s">
        <v>359</v>
      </c>
      <c r="D53" s="73" t="s">
        <v>311</v>
      </c>
      <c r="E53" s="74">
        <v>1</v>
      </c>
      <c r="F53" s="75">
        <v>236</v>
      </c>
      <c r="G53" s="74">
        <v>236</v>
      </c>
      <c r="H53" s="76"/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>
        <f t="shared" si="4"/>
        <v>236</v>
      </c>
      <c r="P53" s="25">
        <f t="shared" si="5"/>
        <v>236</v>
      </c>
    </row>
    <row r="54" spans="1:16" s="17" customFormat="1" ht="13.5" customHeight="1" thickBot="1" x14ac:dyDescent="0.3"/>
    <row r="55" spans="1:16" s="17" customFormat="1" ht="26.25" customHeight="1" x14ac:dyDescent="0.25">
      <c r="A55" s="95" t="s">
        <v>139</v>
      </c>
      <c r="B55" s="89" t="s">
        <v>140</v>
      </c>
      <c r="C55" s="89" t="s">
        <v>32</v>
      </c>
      <c r="D55" s="100" t="s">
        <v>141</v>
      </c>
      <c r="E55" s="89" t="s">
        <v>142</v>
      </c>
      <c r="F55" s="89" t="s">
        <v>293</v>
      </c>
      <c r="G55" s="89"/>
      <c r="H55" s="90" t="s">
        <v>146</v>
      </c>
    </row>
    <row r="56" spans="1:16" s="17" customFormat="1" ht="12.75" customHeight="1" x14ac:dyDescent="0.25">
      <c r="A56" s="96"/>
      <c r="B56" s="98"/>
      <c r="C56" s="98"/>
      <c r="D56" s="101"/>
      <c r="E56" s="98"/>
      <c r="F56" s="93" t="s">
        <v>147</v>
      </c>
      <c r="G56" s="93" t="s">
        <v>148</v>
      </c>
      <c r="H56" s="91"/>
    </row>
    <row r="57" spans="1:16" s="17" customFormat="1" ht="13.5" customHeight="1" thickBot="1" x14ac:dyDescent="0.3">
      <c r="A57" s="97"/>
      <c r="B57" s="99"/>
      <c r="C57" s="99"/>
      <c r="D57" s="102"/>
      <c r="E57" s="99"/>
      <c r="F57" s="94"/>
      <c r="G57" s="94"/>
      <c r="H57" s="92"/>
    </row>
    <row r="58" spans="1:16" s="26" customFormat="1" ht="26.4" x14ac:dyDescent="0.25">
      <c r="A58" s="70">
        <v>32</v>
      </c>
      <c r="B58" s="71"/>
      <c r="C58" s="72" t="s">
        <v>360</v>
      </c>
      <c r="D58" s="73" t="s">
        <v>311</v>
      </c>
      <c r="E58" s="74">
        <v>1</v>
      </c>
      <c r="F58" s="75">
        <v>8</v>
      </c>
      <c r="G58" s="74">
        <v>8</v>
      </c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ref="O58:O73" si="6">F58</f>
        <v>8</v>
      </c>
      <c r="P58" s="25">
        <f t="shared" ref="P58:P73" si="7">G58</f>
        <v>8</v>
      </c>
    </row>
    <row r="59" spans="1:16" s="26" customFormat="1" ht="39.6" x14ac:dyDescent="0.25">
      <c r="A59" s="70">
        <v>33</v>
      </c>
      <c r="B59" s="71"/>
      <c r="C59" s="72" t="s">
        <v>361</v>
      </c>
      <c r="D59" s="73" t="s">
        <v>362</v>
      </c>
      <c r="E59" s="74">
        <v>1</v>
      </c>
      <c r="F59" s="75">
        <v>77</v>
      </c>
      <c r="G59" s="74">
        <v>77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si="6"/>
        <v>77</v>
      </c>
      <c r="P59" s="25">
        <f t="shared" si="7"/>
        <v>77</v>
      </c>
    </row>
    <row r="60" spans="1:16" s="26" customFormat="1" ht="39.6" x14ac:dyDescent="0.25">
      <c r="A60" s="70">
        <v>34</v>
      </c>
      <c r="B60" s="71"/>
      <c r="C60" s="72" t="s">
        <v>363</v>
      </c>
      <c r="D60" s="73" t="s">
        <v>311</v>
      </c>
      <c r="E60" s="74" t="s">
        <v>364</v>
      </c>
      <c r="F60" s="75">
        <v>50</v>
      </c>
      <c r="G60" s="74">
        <v>3737.5</v>
      </c>
      <c r="H60" s="76"/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>
        <f t="shared" si="6"/>
        <v>50</v>
      </c>
      <c r="P60" s="25">
        <f t="shared" si="7"/>
        <v>3737.5</v>
      </c>
    </row>
    <row r="61" spans="1:16" s="26" customFormat="1" ht="39.6" x14ac:dyDescent="0.25">
      <c r="A61" s="70">
        <v>35</v>
      </c>
      <c r="B61" s="71"/>
      <c r="C61" s="72" t="s">
        <v>365</v>
      </c>
      <c r="D61" s="73" t="s">
        <v>311</v>
      </c>
      <c r="E61" s="74" t="s">
        <v>366</v>
      </c>
      <c r="F61" s="75">
        <v>60</v>
      </c>
      <c r="G61" s="74">
        <v>4573.8</v>
      </c>
      <c r="H61" s="76"/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>
        <f t="shared" si="6"/>
        <v>60</v>
      </c>
      <c r="P61" s="25">
        <f t="shared" si="7"/>
        <v>4573.8</v>
      </c>
    </row>
    <row r="62" spans="1:16" s="26" customFormat="1" ht="39.6" x14ac:dyDescent="0.25">
      <c r="A62" s="70">
        <v>36</v>
      </c>
      <c r="B62" s="71"/>
      <c r="C62" s="72" t="s">
        <v>367</v>
      </c>
      <c r="D62" s="73" t="s">
        <v>311</v>
      </c>
      <c r="E62" s="74" t="s">
        <v>364</v>
      </c>
      <c r="F62" s="75">
        <v>50</v>
      </c>
      <c r="G62" s="74">
        <v>3737.5</v>
      </c>
      <c r="H62" s="76"/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>
        <f t="shared" si="6"/>
        <v>50</v>
      </c>
      <c r="P62" s="25">
        <f t="shared" si="7"/>
        <v>3737.5</v>
      </c>
    </row>
    <row r="63" spans="1:16" s="26" customFormat="1" ht="26.4" x14ac:dyDescent="0.25">
      <c r="A63" s="70">
        <v>37</v>
      </c>
      <c r="B63" s="71"/>
      <c r="C63" s="72" t="s">
        <v>368</v>
      </c>
      <c r="D63" s="73" t="s">
        <v>334</v>
      </c>
      <c r="E63" s="74">
        <v>45</v>
      </c>
      <c r="F63" s="75">
        <v>470</v>
      </c>
      <c r="G63" s="74">
        <v>21150</v>
      </c>
      <c r="H63" s="76"/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>
        <f t="shared" si="6"/>
        <v>470</v>
      </c>
      <c r="P63" s="25">
        <f t="shared" si="7"/>
        <v>21150</v>
      </c>
    </row>
    <row r="64" spans="1:16" s="26" customFormat="1" ht="26.4" x14ac:dyDescent="0.25">
      <c r="A64" s="70">
        <v>38</v>
      </c>
      <c r="B64" s="71"/>
      <c r="C64" s="72" t="s">
        <v>369</v>
      </c>
      <c r="D64" s="73" t="s">
        <v>303</v>
      </c>
      <c r="E64" s="74" t="s">
        <v>370</v>
      </c>
      <c r="F64" s="75">
        <v>300</v>
      </c>
      <c r="G64" s="74">
        <v>177031.15</v>
      </c>
      <c r="H64" s="76"/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>
        <f t="shared" si="6"/>
        <v>300</v>
      </c>
      <c r="P64" s="25">
        <f t="shared" si="7"/>
        <v>177031.15</v>
      </c>
    </row>
    <row r="65" spans="1:16" s="26" customFormat="1" ht="39.6" x14ac:dyDescent="0.25">
      <c r="A65" s="70">
        <v>39</v>
      </c>
      <c r="B65" s="71"/>
      <c r="C65" s="72" t="s">
        <v>371</v>
      </c>
      <c r="D65" s="73" t="s">
        <v>303</v>
      </c>
      <c r="E65" s="74" t="s">
        <v>372</v>
      </c>
      <c r="F65" s="75">
        <v>198</v>
      </c>
      <c r="G65" s="74">
        <v>79390.92</v>
      </c>
      <c r="H65" s="76"/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>
        <f t="shared" si="6"/>
        <v>198</v>
      </c>
      <c r="P65" s="25">
        <f t="shared" si="7"/>
        <v>79390.92</v>
      </c>
    </row>
    <row r="66" spans="1:16" s="26" customFormat="1" ht="39.6" x14ac:dyDescent="0.25">
      <c r="A66" s="70">
        <v>40</v>
      </c>
      <c r="B66" s="71"/>
      <c r="C66" s="72" t="s">
        <v>373</v>
      </c>
      <c r="D66" s="73" t="s">
        <v>303</v>
      </c>
      <c r="E66" s="74" t="s">
        <v>374</v>
      </c>
      <c r="F66" s="75">
        <v>23</v>
      </c>
      <c r="G66" s="74">
        <v>92221.78</v>
      </c>
      <c r="H66" s="76"/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>
        <f t="shared" si="6"/>
        <v>23</v>
      </c>
      <c r="P66" s="25">
        <f t="shared" si="7"/>
        <v>92221.78</v>
      </c>
    </row>
    <row r="67" spans="1:16" s="26" customFormat="1" ht="39.6" x14ac:dyDescent="0.25">
      <c r="A67" s="70">
        <v>41</v>
      </c>
      <c r="B67" s="71"/>
      <c r="C67" s="72" t="s">
        <v>375</v>
      </c>
      <c r="D67" s="73" t="s">
        <v>303</v>
      </c>
      <c r="E67" s="74" t="s">
        <v>376</v>
      </c>
      <c r="F67" s="75">
        <v>251</v>
      </c>
      <c r="G67" s="74">
        <v>475479.92000000004</v>
      </c>
      <c r="H67" s="76"/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 t="e">
        <f>#REF!</f>
        <v>#REF!</v>
      </c>
      <c r="O67" s="25">
        <f t="shared" si="6"/>
        <v>251</v>
      </c>
      <c r="P67" s="25">
        <f t="shared" si="7"/>
        <v>475479.92000000004</v>
      </c>
    </row>
    <row r="68" spans="1:16" s="26" customFormat="1" ht="26.4" x14ac:dyDescent="0.25">
      <c r="A68" s="70">
        <v>42</v>
      </c>
      <c r="B68" s="71"/>
      <c r="C68" s="72" t="s">
        <v>377</v>
      </c>
      <c r="D68" s="73" t="s">
        <v>303</v>
      </c>
      <c r="E68" s="74" t="s">
        <v>378</v>
      </c>
      <c r="F68" s="75">
        <v>203</v>
      </c>
      <c r="G68" s="74">
        <v>373188.38</v>
      </c>
      <c r="H68" s="76"/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 t="e">
        <f>#REF!</f>
        <v>#REF!</v>
      </c>
      <c r="O68" s="25">
        <f t="shared" si="6"/>
        <v>203</v>
      </c>
      <c r="P68" s="25">
        <f t="shared" si="7"/>
        <v>373188.38</v>
      </c>
    </row>
    <row r="69" spans="1:16" s="26" customFormat="1" ht="26.4" x14ac:dyDescent="0.25">
      <c r="A69" s="70">
        <v>43</v>
      </c>
      <c r="B69" s="71"/>
      <c r="C69" s="72" t="s">
        <v>379</v>
      </c>
      <c r="D69" s="73" t="s">
        <v>303</v>
      </c>
      <c r="E69" s="74" t="s">
        <v>380</v>
      </c>
      <c r="F69" s="75">
        <v>168</v>
      </c>
      <c r="G69" s="74">
        <v>161846.97</v>
      </c>
      <c r="H69" s="76"/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 t="e">
        <f>#REF!</f>
        <v>#REF!</v>
      </c>
      <c r="O69" s="25">
        <f t="shared" si="6"/>
        <v>168</v>
      </c>
      <c r="P69" s="25">
        <f t="shared" si="7"/>
        <v>161846.97</v>
      </c>
    </row>
    <row r="70" spans="1:16" s="26" customFormat="1" ht="52.8" x14ac:dyDescent="0.25">
      <c r="A70" s="70">
        <v>44</v>
      </c>
      <c r="B70" s="71"/>
      <c r="C70" s="72" t="s">
        <v>381</v>
      </c>
      <c r="D70" s="73" t="s">
        <v>296</v>
      </c>
      <c r="E70" s="74">
        <v>70</v>
      </c>
      <c r="F70" s="75">
        <v>241</v>
      </c>
      <c r="G70" s="74">
        <v>16870</v>
      </c>
      <c r="H70" s="76"/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>
        <f t="shared" si="6"/>
        <v>241</v>
      </c>
      <c r="P70" s="25">
        <f t="shared" si="7"/>
        <v>16870</v>
      </c>
    </row>
    <row r="71" spans="1:16" s="26" customFormat="1" ht="13.2" x14ac:dyDescent="0.25">
      <c r="A71" s="70">
        <v>45</v>
      </c>
      <c r="B71" s="71"/>
      <c r="C71" s="72" t="s">
        <v>382</v>
      </c>
      <c r="D71" s="73" t="s">
        <v>314</v>
      </c>
      <c r="E71" s="74">
        <v>1</v>
      </c>
      <c r="F71" s="75">
        <v>19</v>
      </c>
      <c r="G71" s="74">
        <v>19</v>
      </c>
      <c r="H71" s="76"/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>
        <f t="shared" si="6"/>
        <v>19</v>
      </c>
      <c r="P71" s="25">
        <f t="shared" si="7"/>
        <v>19</v>
      </c>
    </row>
    <row r="72" spans="1:16" s="26" customFormat="1" ht="26.4" x14ac:dyDescent="0.25">
      <c r="A72" s="70">
        <v>46</v>
      </c>
      <c r="B72" s="71"/>
      <c r="C72" s="72" t="s">
        <v>383</v>
      </c>
      <c r="D72" s="73" t="s">
        <v>314</v>
      </c>
      <c r="E72" s="74">
        <v>1</v>
      </c>
      <c r="F72" s="75">
        <v>25</v>
      </c>
      <c r="G72" s="74">
        <v>25</v>
      </c>
      <c r="H72" s="76"/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>
        <f t="shared" si="6"/>
        <v>25</v>
      </c>
      <c r="P72" s="25">
        <f t="shared" si="7"/>
        <v>25</v>
      </c>
    </row>
    <row r="73" spans="1:16" s="26" customFormat="1" ht="26.4" x14ac:dyDescent="0.25">
      <c r="A73" s="70">
        <v>47</v>
      </c>
      <c r="B73" s="71"/>
      <c r="C73" s="72" t="s">
        <v>384</v>
      </c>
      <c r="D73" s="73" t="s">
        <v>334</v>
      </c>
      <c r="E73" s="74">
        <v>1</v>
      </c>
      <c r="F73" s="75">
        <v>10</v>
      </c>
      <c r="G73" s="74">
        <v>10</v>
      </c>
      <c r="H73" s="76"/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>
        <f t="shared" si="6"/>
        <v>10</v>
      </c>
      <c r="P73" s="25">
        <f t="shared" si="7"/>
        <v>10</v>
      </c>
    </row>
    <row r="74" spans="1:16" s="17" customFormat="1" ht="13.5" customHeight="1" thickBot="1" x14ac:dyDescent="0.3"/>
    <row r="75" spans="1:16" s="17" customFormat="1" ht="26.25" customHeight="1" x14ac:dyDescent="0.25">
      <c r="A75" s="95" t="s">
        <v>139</v>
      </c>
      <c r="B75" s="89" t="s">
        <v>140</v>
      </c>
      <c r="C75" s="89" t="s">
        <v>32</v>
      </c>
      <c r="D75" s="100" t="s">
        <v>141</v>
      </c>
      <c r="E75" s="89" t="s">
        <v>142</v>
      </c>
      <c r="F75" s="89" t="s">
        <v>293</v>
      </c>
      <c r="G75" s="89"/>
      <c r="H75" s="90" t="s">
        <v>146</v>
      </c>
    </row>
    <row r="76" spans="1:16" s="17" customFormat="1" ht="12.75" customHeight="1" x14ac:dyDescent="0.25">
      <c r="A76" s="96"/>
      <c r="B76" s="98"/>
      <c r="C76" s="98"/>
      <c r="D76" s="101"/>
      <c r="E76" s="98"/>
      <c r="F76" s="93" t="s">
        <v>147</v>
      </c>
      <c r="G76" s="93" t="s">
        <v>148</v>
      </c>
      <c r="H76" s="91"/>
    </row>
    <row r="77" spans="1:16" s="17" customFormat="1" ht="13.5" customHeight="1" thickBot="1" x14ac:dyDescent="0.3">
      <c r="A77" s="97"/>
      <c r="B77" s="99"/>
      <c r="C77" s="99"/>
      <c r="D77" s="102"/>
      <c r="E77" s="99"/>
      <c r="F77" s="94"/>
      <c r="G77" s="94"/>
      <c r="H77" s="92"/>
    </row>
    <row r="78" spans="1:16" s="26" customFormat="1" ht="13.2" x14ac:dyDescent="0.25">
      <c r="A78" s="70">
        <v>48</v>
      </c>
      <c r="B78" s="71"/>
      <c r="C78" s="72" t="s">
        <v>385</v>
      </c>
      <c r="D78" s="73" t="s">
        <v>296</v>
      </c>
      <c r="E78" s="74">
        <v>1</v>
      </c>
      <c r="F78" s="75"/>
      <c r="G78" s="74"/>
      <c r="H78" s="76"/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>
        <f t="shared" ref="O78:O92" si="8">F78</f>
        <v>0</v>
      </c>
      <c r="P78" s="25">
        <f t="shared" ref="P78:P92" si="9">G78</f>
        <v>0</v>
      </c>
    </row>
    <row r="79" spans="1:16" s="26" customFormat="1" ht="26.4" x14ac:dyDescent="0.25">
      <c r="A79" s="70">
        <v>49</v>
      </c>
      <c r="B79" s="71"/>
      <c r="C79" s="72" t="s">
        <v>386</v>
      </c>
      <c r="D79" s="73" t="s">
        <v>296</v>
      </c>
      <c r="E79" s="74" t="s">
        <v>387</v>
      </c>
      <c r="F79" s="75">
        <v>200</v>
      </c>
      <c r="G79" s="74">
        <v>15048</v>
      </c>
      <c r="H79" s="76"/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>
        <f t="shared" si="8"/>
        <v>200</v>
      </c>
      <c r="P79" s="25">
        <f t="shared" si="9"/>
        <v>15048</v>
      </c>
    </row>
    <row r="80" spans="1:16" s="26" customFormat="1" ht="66" x14ac:dyDescent="0.25">
      <c r="A80" s="70">
        <v>50</v>
      </c>
      <c r="B80" s="71"/>
      <c r="C80" s="72" t="s">
        <v>388</v>
      </c>
      <c r="D80" s="73" t="s">
        <v>332</v>
      </c>
      <c r="E80" s="74">
        <v>1</v>
      </c>
      <c r="F80" s="75">
        <v>23</v>
      </c>
      <c r="G80" s="74">
        <v>23</v>
      </c>
      <c r="H80" s="76"/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>
        <f t="shared" si="8"/>
        <v>23</v>
      </c>
      <c r="P80" s="25">
        <f t="shared" si="9"/>
        <v>23</v>
      </c>
    </row>
    <row r="81" spans="1:16" s="26" customFormat="1" ht="39.6" x14ac:dyDescent="0.25">
      <c r="A81" s="70">
        <v>51</v>
      </c>
      <c r="B81" s="71"/>
      <c r="C81" s="72" t="s">
        <v>389</v>
      </c>
      <c r="D81" s="73" t="s">
        <v>314</v>
      </c>
      <c r="E81" s="74" t="s">
        <v>390</v>
      </c>
      <c r="F81" s="75">
        <v>1</v>
      </c>
      <c r="G81" s="74">
        <v>541.99</v>
      </c>
      <c r="H81" s="76"/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>
        <f t="shared" si="8"/>
        <v>1</v>
      </c>
      <c r="P81" s="25">
        <f t="shared" si="9"/>
        <v>541.99</v>
      </c>
    </row>
    <row r="82" spans="1:16" s="26" customFormat="1" ht="26.4" x14ac:dyDescent="0.25">
      <c r="A82" s="70">
        <v>52</v>
      </c>
      <c r="B82" s="71"/>
      <c r="C82" s="72" t="s">
        <v>391</v>
      </c>
      <c r="D82" s="73" t="s">
        <v>392</v>
      </c>
      <c r="E82" s="74">
        <v>2500</v>
      </c>
      <c r="F82" s="75">
        <v>1</v>
      </c>
      <c r="G82" s="74">
        <v>2500</v>
      </c>
      <c r="H82" s="76"/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>
        <f t="shared" si="8"/>
        <v>1</v>
      </c>
      <c r="P82" s="25">
        <f t="shared" si="9"/>
        <v>2500</v>
      </c>
    </row>
    <row r="83" spans="1:16" s="26" customFormat="1" ht="39.6" x14ac:dyDescent="0.25">
      <c r="A83" s="70">
        <v>53</v>
      </c>
      <c r="B83" s="71"/>
      <c r="C83" s="72" t="s">
        <v>393</v>
      </c>
      <c r="D83" s="73" t="s">
        <v>311</v>
      </c>
      <c r="E83" s="74">
        <v>25</v>
      </c>
      <c r="F83" s="75">
        <v>20</v>
      </c>
      <c r="G83" s="74">
        <v>500</v>
      </c>
      <c r="H83" s="76"/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 t="e">
        <f>#REF!</f>
        <v>#REF!</v>
      </c>
      <c r="O83" s="25">
        <f t="shared" si="8"/>
        <v>20</v>
      </c>
      <c r="P83" s="25">
        <f t="shared" si="9"/>
        <v>500</v>
      </c>
    </row>
    <row r="84" spans="1:16" s="26" customFormat="1" ht="39.6" x14ac:dyDescent="0.25">
      <c r="A84" s="70">
        <v>54</v>
      </c>
      <c r="B84" s="71"/>
      <c r="C84" s="72" t="s">
        <v>394</v>
      </c>
      <c r="D84" s="73" t="s">
        <v>311</v>
      </c>
      <c r="E84" s="74">
        <v>20</v>
      </c>
      <c r="F84" s="75">
        <v>20</v>
      </c>
      <c r="G84" s="74">
        <v>400</v>
      </c>
      <c r="H84" s="76"/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 t="e">
        <f>#REF!</f>
        <v>#REF!</v>
      </c>
      <c r="O84" s="25">
        <f t="shared" si="8"/>
        <v>20</v>
      </c>
      <c r="P84" s="25">
        <f t="shared" si="9"/>
        <v>400</v>
      </c>
    </row>
    <row r="85" spans="1:16" s="26" customFormat="1" ht="39.6" x14ac:dyDescent="0.25">
      <c r="A85" s="70">
        <v>55</v>
      </c>
      <c r="B85" s="71"/>
      <c r="C85" s="72" t="s">
        <v>395</v>
      </c>
      <c r="D85" s="73" t="s">
        <v>311</v>
      </c>
      <c r="E85" s="74">
        <v>30</v>
      </c>
      <c r="F85" s="75">
        <v>20</v>
      </c>
      <c r="G85" s="74">
        <v>600</v>
      </c>
      <c r="H85" s="76"/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 t="e">
        <f>#REF!</f>
        <v>#REF!</v>
      </c>
      <c r="O85" s="25">
        <f t="shared" si="8"/>
        <v>20</v>
      </c>
      <c r="P85" s="25">
        <f t="shared" si="9"/>
        <v>600</v>
      </c>
    </row>
    <row r="86" spans="1:16" s="26" customFormat="1" ht="26.4" x14ac:dyDescent="0.25">
      <c r="A86" s="70">
        <v>56</v>
      </c>
      <c r="B86" s="71"/>
      <c r="C86" s="72" t="s">
        <v>396</v>
      </c>
      <c r="D86" s="73" t="s">
        <v>300</v>
      </c>
      <c r="E86" s="74">
        <v>1000</v>
      </c>
      <c r="F86" s="75">
        <v>1</v>
      </c>
      <c r="G86" s="74">
        <v>1000</v>
      </c>
      <c r="H86" s="76"/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 t="e">
        <f>#REF!</f>
        <v>#REF!</v>
      </c>
      <c r="O86" s="25">
        <f t="shared" si="8"/>
        <v>1</v>
      </c>
      <c r="P86" s="25">
        <f t="shared" si="9"/>
        <v>1000</v>
      </c>
    </row>
    <row r="87" spans="1:16" s="26" customFormat="1" ht="39.6" x14ac:dyDescent="0.25">
      <c r="A87" s="70">
        <v>57</v>
      </c>
      <c r="B87" s="71"/>
      <c r="C87" s="72" t="s">
        <v>397</v>
      </c>
      <c r="D87" s="73" t="s">
        <v>300</v>
      </c>
      <c r="E87" s="74">
        <v>2000</v>
      </c>
      <c r="F87" s="75">
        <v>1</v>
      </c>
      <c r="G87" s="74">
        <v>2000</v>
      </c>
      <c r="H87" s="76"/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 t="e">
        <f>#REF!</f>
        <v>#REF!</v>
      </c>
      <c r="O87" s="25">
        <f t="shared" si="8"/>
        <v>1</v>
      </c>
      <c r="P87" s="25">
        <f t="shared" si="9"/>
        <v>2000</v>
      </c>
    </row>
    <row r="88" spans="1:16" s="26" customFormat="1" ht="26.4" x14ac:dyDescent="0.25">
      <c r="A88" s="70">
        <v>58</v>
      </c>
      <c r="B88" s="71">
        <v>0</v>
      </c>
      <c r="C88" s="72" t="s">
        <v>398</v>
      </c>
      <c r="D88" s="73" t="s">
        <v>317</v>
      </c>
      <c r="E88" s="74">
        <v>13580</v>
      </c>
      <c r="F88" s="75">
        <v>20</v>
      </c>
      <c r="G88" s="74">
        <v>271600</v>
      </c>
      <c r="H88" s="76"/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 t="e">
        <f>#REF!</f>
        <v>#REF!</v>
      </c>
      <c r="O88" s="25">
        <f t="shared" si="8"/>
        <v>20</v>
      </c>
      <c r="P88" s="25">
        <f t="shared" si="9"/>
        <v>271600</v>
      </c>
    </row>
    <row r="89" spans="1:16" s="26" customFormat="1" ht="52.8" x14ac:dyDescent="0.25">
      <c r="A89" s="70">
        <v>59</v>
      </c>
      <c r="B89" s="71">
        <v>0</v>
      </c>
      <c r="C89" s="72" t="s">
        <v>399</v>
      </c>
      <c r="D89" s="73" t="s">
        <v>317</v>
      </c>
      <c r="E89" s="74">
        <v>47250</v>
      </c>
      <c r="F89" s="75">
        <v>4</v>
      </c>
      <c r="G89" s="74">
        <v>189000</v>
      </c>
      <c r="H89" s="76"/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 t="e">
        <f>#REF!</f>
        <v>#REF!</v>
      </c>
      <c r="O89" s="25">
        <f t="shared" si="8"/>
        <v>4</v>
      </c>
      <c r="P89" s="25">
        <f t="shared" si="9"/>
        <v>189000</v>
      </c>
    </row>
    <row r="90" spans="1:16" s="26" customFormat="1" ht="52.8" x14ac:dyDescent="0.25">
      <c r="A90" s="70">
        <v>60</v>
      </c>
      <c r="B90" s="71"/>
      <c r="C90" s="72" t="s">
        <v>400</v>
      </c>
      <c r="D90" s="73" t="s">
        <v>300</v>
      </c>
      <c r="E90" s="74"/>
      <c r="F90" s="75">
        <v>1</v>
      </c>
      <c r="G90" s="74"/>
      <c r="H90" s="76"/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>
        <f t="shared" si="8"/>
        <v>1</v>
      </c>
      <c r="P90" s="25">
        <f t="shared" si="9"/>
        <v>0</v>
      </c>
    </row>
    <row r="91" spans="1:16" s="26" customFormat="1" ht="39.6" x14ac:dyDescent="0.25">
      <c r="A91" s="70">
        <v>61</v>
      </c>
      <c r="B91" s="71"/>
      <c r="C91" s="72" t="s">
        <v>401</v>
      </c>
      <c r="D91" s="73" t="s">
        <v>329</v>
      </c>
      <c r="E91" s="74" t="s">
        <v>402</v>
      </c>
      <c r="F91" s="75">
        <v>100</v>
      </c>
      <c r="G91" s="74">
        <v>211004</v>
      </c>
      <c r="H91" s="76"/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>
        <f t="shared" si="8"/>
        <v>100</v>
      </c>
      <c r="P91" s="25">
        <f t="shared" si="9"/>
        <v>211004</v>
      </c>
    </row>
    <row r="92" spans="1:16" s="26" customFormat="1" ht="26.4" x14ac:dyDescent="0.25">
      <c r="A92" s="70">
        <v>62</v>
      </c>
      <c r="B92" s="71"/>
      <c r="C92" s="72" t="s">
        <v>403</v>
      </c>
      <c r="D92" s="73" t="s">
        <v>404</v>
      </c>
      <c r="E92" s="74" t="s">
        <v>405</v>
      </c>
      <c r="F92" s="75"/>
      <c r="G92" s="74"/>
      <c r="H92" s="76"/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 t="e">
        <f>#REF!</f>
        <v>#REF!</v>
      </c>
      <c r="O92" s="25">
        <f t="shared" si="8"/>
        <v>0</v>
      </c>
      <c r="P92" s="25">
        <f t="shared" si="9"/>
        <v>0</v>
      </c>
    </row>
    <row r="93" spans="1:16" s="17" customFormat="1" ht="13.5" customHeight="1" thickBot="1" x14ac:dyDescent="0.3"/>
    <row r="94" spans="1:16" s="17" customFormat="1" ht="26.25" customHeight="1" x14ac:dyDescent="0.25">
      <c r="A94" s="95" t="s">
        <v>139</v>
      </c>
      <c r="B94" s="89" t="s">
        <v>140</v>
      </c>
      <c r="C94" s="89" t="s">
        <v>32</v>
      </c>
      <c r="D94" s="100" t="s">
        <v>141</v>
      </c>
      <c r="E94" s="89" t="s">
        <v>142</v>
      </c>
      <c r="F94" s="89" t="s">
        <v>293</v>
      </c>
      <c r="G94" s="89"/>
      <c r="H94" s="90" t="s">
        <v>146</v>
      </c>
    </row>
    <row r="95" spans="1:16" s="17" customFormat="1" ht="12.75" customHeight="1" x14ac:dyDescent="0.25">
      <c r="A95" s="96"/>
      <c r="B95" s="98"/>
      <c r="C95" s="98"/>
      <c r="D95" s="101"/>
      <c r="E95" s="98"/>
      <c r="F95" s="93" t="s">
        <v>147</v>
      </c>
      <c r="G95" s="93" t="s">
        <v>148</v>
      </c>
      <c r="H95" s="91"/>
    </row>
    <row r="96" spans="1:16" s="17" customFormat="1" ht="13.5" customHeight="1" thickBot="1" x14ac:dyDescent="0.3">
      <c r="A96" s="97"/>
      <c r="B96" s="99"/>
      <c r="C96" s="99"/>
      <c r="D96" s="102"/>
      <c r="E96" s="99"/>
      <c r="F96" s="94"/>
      <c r="G96" s="94"/>
      <c r="H96" s="92"/>
    </row>
    <row r="97" spans="1:16" s="26" customFormat="1" ht="26.4" x14ac:dyDescent="0.25">
      <c r="A97" s="70">
        <v>63</v>
      </c>
      <c r="B97" s="71"/>
      <c r="C97" s="72" t="s">
        <v>406</v>
      </c>
      <c r="D97" s="73" t="s">
        <v>404</v>
      </c>
      <c r="E97" s="74" t="s">
        <v>405</v>
      </c>
      <c r="F97" s="75"/>
      <c r="G97" s="74"/>
      <c r="H97" s="76"/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 t="e">
        <f>#REF!</f>
        <v>#REF!</v>
      </c>
      <c r="O97" s="25">
        <f t="shared" ref="O97:O114" si="10">F97</f>
        <v>0</v>
      </c>
      <c r="P97" s="25">
        <f t="shared" ref="P97:P114" si="11">G97</f>
        <v>0</v>
      </c>
    </row>
    <row r="98" spans="1:16" s="26" customFormat="1" ht="26.4" x14ac:dyDescent="0.25">
      <c r="A98" s="70">
        <v>64</v>
      </c>
      <c r="B98" s="71"/>
      <c r="C98" s="72" t="s">
        <v>407</v>
      </c>
      <c r="D98" s="73" t="s">
        <v>303</v>
      </c>
      <c r="E98" s="74">
        <v>35</v>
      </c>
      <c r="F98" s="75">
        <v>10</v>
      </c>
      <c r="G98" s="74">
        <v>350</v>
      </c>
      <c r="H98" s="76"/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>
        <f t="shared" si="10"/>
        <v>10</v>
      </c>
      <c r="P98" s="25">
        <f t="shared" si="11"/>
        <v>350</v>
      </c>
    </row>
    <row r="99" spans="1:16" s="26" customFormat="1" ht="26.4" x14ac:dyDescent="0.25">
      <c r="A99" s="70">
        <v>65</v>
      </c>
      <c r="B99" s="71"/>
      <c r="C99" s="72" t="s">
        <v>408</v>
      </c>
      <c r="D99" s="73" t="s">
        <v>329</v>
      </c>
      <c r="E99" s="74" t="s">
        <v>409</v>
      </c>
      <c r="F99" s="75">
        <v>87</v>
      </c>
      <c r="G99" s="74">
        <v>4284.9400000000005</v>
      </c>
      <c r="H99" s="76"/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>
        <f t="shared" si="10"/>
        <v>87</v>
      </c>
      <c r="P99" s="25">
        <f t="shared" si="11"/>
        <v>4284.9400000000005</v>
      </c>
    </row>
    <row r="100" spans="1:16" s="26" customFormat="1" ht="39.6" x14ac:dyDescent="0.25">
      <c r="A100" s="70">
        <v>66</v>
      </c>
      <c r="B100" s="71"/>
      <c r="C100" s="72" t="s">
        <v>410</v>
      </c>
      <c r="D100" s="73" t="s">
        <v>329</v>
      </c>
      <c r="E100" s="74" t="s">
        <v>409</v>
      </c>
      <c r="F100" s="75">
        <v>155</v>
      </c>
      <c r="G100" s="74">
        <v>7634.08</v>
      </c>
      <c r="H100" s="76"/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>
        <f t="shared" si="10"/>
        <v>155</v>
      </c>
      <c r="P100" s="25">
        <f t="shared" si="11"/>
        <v>7634.08</v>
      </c>
    </row>
    <row r="101" spans="1:16" s="26" customFormat="1" ht="13.2" x14ac:dyDescent="0.25">
      <c r="A101" s="70">
        <v>67</v>
      </c>
      <c r="B101" s="71"/>
      <c r="C101" s="72" t="s">
        <v>411</v>
      </c>
      <c r="D101" s="73" t="s">
        <v>334</v>
      </c>
      <c r="E101" s="74">
        <v>150</v>
      </c>
      <c r="F101" s="75">
        <v>11</v>
      </c>
      <c r="G101" s="74">
        <v>1650</v>
      </c>
      <c r="H101" s="76"/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>
        <f t="shared" si="10"/>
        <v>11</v>
      </c>
      <c r="P101" s="25">
        <f t="shared" si="11"/>
        <v>1650</v>
      </c>
    </row>
    <row r="102" spans="1:16" s="26" customFormat="1" ht="26.4" x14ac:dyDescent="0.25">
      <c r="A102" s="70">
        <v>68</v>
      </c>
      <c r="B102" s="71"/>
      <c r="C102" s="72" t="s">
        <v>412</v>
      </c>
      <c r="D102" s="73" t="s">
        <v>332</v>
      </c>
      <c r="E102" s="74">
        <v>1</v>
      </c>
      <c r="F102" s="75">
        <v>575</v>
      </c>
      <c r="G102" s="74">
        <v>575</v>
      </c>
      <c r="H102" s="76"/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>
        <f t="shared" si="10"/>
        <v>575</v>
      </c>
      <c r="P102" s="25">
        <f t="shared" si="11"/>
        <v>575</v>
      </c>
    </row>
    <row r="103" spans="1:16" s="26" customFormat="1" ht="26.4" x14ac:dyDescent="0.25">
      <c r="A103" s="70">
        <v>69</v>
      </c>
      <c r="B103" s="71"/>
      <c r="C103" s="72" t="s">
        <v>413</v>
      </c>
      <c r="D103" s="73" t="s">
        <v>334</v>
      </c>
      <c r="E103" s="74">
        <v>1</v>
      </c>
      <c r="F103" s="75">
        <v>179</v>
      </c>
      <c r="G103" s="74">
        <v>179</v>
      </c>
      <c r="H103" s="76"/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 t="e">
        <f>#REF!</f>
        <v>#REF!</v>
      </c>
      <c r="O103" s="25">
        <f t="shared" si="10"/>
        <v>179</v>
      </c>
      <c r="P103" s="25">
        <f t="shared" si="11"/>
        <v>179</v>
      </c>
    </row>
    <row r="104" spans="1:16" s="26" customFormat="1" ht="26.4" x14ac:dyDescent="0.25">
      <c r="A104" s="70">
        <v>70</v>
      </c>
      <c r="B104" s="71"/>
      <c r="C104" s="72" t="s">
        <v>414</v>
      </c>
      <c r="D104" s="73" t="s">
        <v>296</v>
      </c>
      <c r="E104" s="74">
        <v>1</v>
      </c>
      <c r="F104" s="75">
        <v>38</v>
      </c>
      <c r="G104" s="74">
        <v>38</v>
      </c>
      <c r="H104" s="76"/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 t="e">
        <f>#REF!</f>
        <v>#REF!</v>
      </c>
      <c r="O104" s="25">
        <f t="shared" si="10"/>
        <v>38</v>
      </c>
      <c r="P104" s="25">
        <f t="shared" si="11"/>
        <v>38</v>
      </c>
    </row>
    <row r="105" spans="1:16" s="26" customFormat="1" ht="26.4" x14ac:dyDescent="0.25">
      <c r="A105" s="70">
        <v>71</v>
      </c>
      <c r="B105" s="71"/>
      <c r="C105" s="72" t="s">
        <v>415</v>
      </c>
      <c r="D105" s="73" t="s">
        <v>334</v>
      </c>
      <c r="E105" s="74">
        <v>680</v>
      </c>
      <c r="F105" s="75">
        <v>87</v>
      </c>
      <c r="G105" s="74">
        <v>59160</v>
      </c>
      <c r="H105" s="76"/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 t="e">
        <f>#REF!</f>
        <v>#REF!</v>
      </c>
      <c r="O105" s="25">
        <f t="shared" si="10"/>
        <v>87</v>
      </c>
      <c r="P105" s="25">
        <f t="shared" si="11"/>
        <v>59160</v>
      </c>
    </row>
    <row r="106" spans="1:16" s="26" customFormat="1" ht="26.4" x14ac:dyDescent="0.25">
      <c r="A106" s="70">
        <v>72</v>
      </c>
      <c r="B106" s="71"/>
      <c r="C106" s="72" t="s">
        <v>416</v>
      </c>
      <c r="D106" s="73" t="s">
        <v>334</v>
      </c>
      <c r="E106" s="74">
        <v>300</v>
      </c>
      <c r="F106" s="75">
        <v>168</v>
      </c>
      <c r="G106" s="74">
        <v>50400</v>
      </c>
      <c r="H106" s="76"/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 t="e">
        <f>#REF!</f>
        <v>#REF!</v>
      </c>
      <c r="O106" s="25">
        <f t="shared" si="10"/>
        <v>168</v>
      </c>
      <c r="P106" s="25">
        <f t="shared" si="11"/>
        <v>50400</v>
      </c>
    </row>
    <row r="107" spans="1:16" s="26" customFormat="1" ht="52.8" x14ac:dyDescent="0.25">
      <c r="A107" s="70">
        <v>73</v>
      </c>
      <c r="B107" s="71"/>
      <c r="C107" s="72" t="s">
        <v>417</v>
      </c>
      <c r="D107" s="73" t="s">
        <v>311</v>
      </c>
      <c r="E107" s="74">
        <v>1</v>
      </c>
      <c r="F107" s="75">
        <v>177</v>
      </c>
      <c r="G107" s="74">
        <v>177</v>
      </c>
      <c r="H107" s="76"/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 t="e">
        <f>#REF!</f>
        <v>#REF!</v>
      </c>
      <c r="O107" s="25">
        <f t="shared" si="10"/>
        <v>177</v>
      </c>
      <c r="P107" s="25">
        <f t="shared" si="11"/>
        <v>177</v>
      </c>
    </row>
    <row r="108" spans="1:16" s="26" customFormat="1" ht="26.4" x14ac:dyDescent="0.25">
      <c r="A108" s="70">
        <v>74</v>
      </c>
      <c r="B108" s="71"/>
      <c r="C108" s="72" t="s">
        <v>418</v>
      </c>
      <c r="D108" s="73" t="s">
        <v>314</v>
      </c>
      <c r="E108" s="74">
        <v>1</v>
      </c>
      <c r="F108" s="75">
        <v>12</v>
      </c>
      <c r="G108" s="74">
        <v>12</v>
      </c>
      <c r="H108" s="76"/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 t="e">
        <f>#REF!</f>
        <v>#REF!</v>
      </c>
      <c r="O108" s="25">
        <f t="shared" si="10"/>
        <v>12</v>
      </c>
      <c r="P108" s="25">
        <f t="shared" si="11"/>
        <v>12</v>
      </c>
    </row>
    <row r="109" spans="1:16" s="26" customFormat="1" ht="39.6" x14ac:dyDescent="0.25">
      <c r="A109" s="70">
        <v>75</v>
      </c>
      <c r="B109" s="71"/>
      <c r="C109" s="72" t="s">
        <v>419</v>
      </c>
      <c r="D109" s="73" t="s">
        <v>311</v>
      </c>
      <c r="E109" s="74">
        <v>1</v>
      </c>
      <c r="F109" s="75">
        <v>1400</v>
      </c>
      <c r="G109" s="74">
        <v>1400</v>
      </c>
      <c r="H109" s="76"/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 t="e">
        <f>#REF!</f>
        <v>#REF!</v>
      </c>
      <c r="O109" s="25">
        <f t="shared" si="10"/>
        <v>1400</v>
      </c>
      <c r="P109" s="25">
        <f t="shared" si="11"/>
        <v>1400</v>
      </c>
    </row>
    <row r="110" spans="1:16" s="26" customFormat="1" ht="26.4" x14ac:dyDescent="0.25">
      <c r="A110" s="70">
        <v>76</v>
      </c>
      <c r="B110" s="71"/>
      <c r="C110" s="72" t="s">
        <v>420</v>
      </c>
      <c r="D110" s="73" t="s">
        <v>334</v>
      </c>
      <c r="E110" s="74">
        <v>1</v>
      </c>
      <c r="F110" s="75">
        <v>33</v>
      </c>
      <c r="G110" s="74">
        <v>33</v>
      </c>
      <c r="H110" s="76"/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>
        <f t="shared" si="10"/>
        <v>33</v>
      </c>
      <c r="P110" s="25">
        <f t="shared" si="11"/>
        <v>33</v>
      </c>
    </row>
    <row r="111" spans="1:16" s="26" customFormat="1" ht="26.4" x14ac:dyDescent="0.25">
      <c r="A111" s="70">
        <v>77</v>
      </c>
      <c r="B111" s="71"/>
      <c r="C111" s="72" t="s">
        <v>421</v>
      </c>
      <c r="D111" s="73" t="s">
        <v>334</v>
      </c>
      <c r="E111" s="74">
        <v>1</v>
      </c>
      <c r="F111" s="75">
        <v>2</v>
      </c>
      <c r="G111" s="74">
        <v>2</v>
      </c>
      <c r="H111" s="76"/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>
        <f t="shared" si="10"/>
        <v>2</v>
      </c>
      <c r="P111" s="25">
        <f t="shared" si="11"/>
        <v>2</v>
      </c>
    </row>
    <row r="112" spans="1:16" s="26" customFormat="1" ht="39.6" x14ac:dyDescent="0.25">
      <c r="A112" s="70">
        <v>78</v>
      </c>
      <c r="B112" s="71"/>
      <c r="C112" s="72" t="s">
        <v>422</v>
      </c>
      <c r="D112" s="73" t="s">
        <v>332</v>
      </c>
      <c r="E112" s="74">
        <v>1</v>
      </c>
      <c r="F112" s="75">
        <v>250</v>
      </c>
      <c r="G112" s="74">
        <v>250</v>
      </c>
      <c r="H112" s="76"/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>
        <f t="shared" si="10"/>
        <v>250</v>
      </c>
      <c r="P112" s="25">
        <f t="shared" si="11"/>
        <v>250</v>
      </c>
    </row>
    <row r="113" spans="1:16" s="26" customFormat="1" ht="39.6" x14ac:dyDescent="0.25">
      <c r="A113" s="70">
        <v>79</v>
      </c>
      <c r="B113" s="71"/>
      <c r="C113" s="72" t="s">
        <v>423</v>
      </c>
      <c r="D113" s="73" t="s">
        <v>314</v>
      </c>
      <c r="E113" s="74" t="s">
        <v>424</v>
      </c>
      <c r="F113" s="75">
        <v>4</v>
      </c>
      <c r="G113" s="74">
        <v>13755.12</v>
      </c>
      <c r="H113" s="76"/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 t="e">
        <f>#REF!</f>
        <v>#REF!</v>
      </c>
      <c r="O113" s="25">
        <f t="shared" si="10"/>
        <v>4</v>
      </c>
      <c r="P113" s="25">
        <f t="shared" si="11"/>
        <v>13755.12</v>
      </c>
    </row>
    <row r="114" spans="1:16" s="26" customFormat="1" ht="52.8" x14ac:dyDescent="0.25">
      <c r="A114" s="70">
        <v>80</v>
      </c>
      <c r="B114" s="71"/>
      <c r="C114" s="72" t="s">
        <v>425</v>
      </c>
      <c r="D114" s="73" t="s">
        <v>426</v>
      </c>
      <c r="E114" s="74">
        <v>1</v>
      </c>
      <c r="F114" s="75">
        <v>60</v>
      </c>
      <c r="G114" s="74">
        <v>60</v>
      </c>
      <c r="H114" s="76"/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 t="e">
        <f>#REF!</f>
        <v>#REF!</v>
      </c>
      <c r="O114" s="25">
        <f t="shared" si="10"/>
        <v>60</v>
      </c>
      <c r="P114" s="25">
        <f t="shared" si="11"/>
        <v>60</v>
      </c>
    </row>
    <row r="115" spans="1:16" s="17" customFormat="1" ht="13.5" customHeight="1" thickBot="1" x14ac:dyDescent="0.3"/>
    <row r="116" spans="1:16" s="17" customFormat="1" ht="26.25" customHeight="1" x14ac:dyDescent="0.25">
      <c r="A116" s="95" t="s">
        <v>139</v>
      </c>
      <c r="B116" s="89" t="s">
        <v>140</v>
      </c>
      <c r="C116" s="89" t="s">
        <v>32</v>
      </c>
      <c r="D116" s="100" t="s">
        <v>141</v>
      </c>
      <c r="E116" s="89" t="s">
        <v>142</v>
      </c>
      <c r="F116" s="89" t="s">
        <v>293</v>
      </c>
      <c r="G116" s="89"/>
      <c r="H116" s="90" t="s">
        <v>146</v>
      </c>
    </row>
    <row r="117" spans="1:16" s="17" customFormat="1" ht="12.75" customHeight="1" x14ac:dyDescent="0.25">
      <c r="A117" s="96"/>
      <c r="B117" s="98"/>
      <c r="C117" s="98"/>
      <c r="D117" s="101"/>
      <c r="E117" s="98"/>
      <c r="F117" s="93" t="s">
        <v>147</v>
      </c>
      <c r="G117" s="93" t="s">
        <v>148</v>
      </c>
      <c r="H117" s="91"/>
    </row>
    <row r="118" spans="1:16" s="17" customFormat="1" ht="13.5" customHeight="1" thickBot="1" x14ac:dyDescent="0.3">
      <c r="A118" s="97"/>
      <c r="B118" s="99"/>
      <c r="C118" s="99"/>
      <c r="D118" s="102"/>
      <c r="E118" s="99"/>
      <c r="F118" s="94"/>
      <c r="G118" s="94"/>
      <c r="H118" s="92"/>
    </row>
    <row r="119" spans="1:16" s="26" customFormat="1" ht="26.4" x14ac:dyDescent="0.25">
      <c r="A119" s="70">
        <v>81</v>
      </c>
      <c r="B119" s="71"/>
      <c r="C119" s="72" t="s">
        <v>427</v>
      </c>
      <c r="D119" s="73" t="s">
        <v>314</v>
      </c>
      <c r="E119" s="74" t="s">
        <v>428</v>
      </c>
      <c r="F119" s="75">
        <v>100</v>
      </c>
      <c r="G119" s="74">
        <v>26144</v>
      </c>
      <c r="H119" s="76"/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 t="e">
        <f>#REF!</f>
        <v>#REF!</v>
      </c>
      <c r="O119" s="25">
        <f t="shared" ref="O119:O138" si="12">F119</f>
        <v>100</v>
      </c>
      <c r="P119" s="25">
        <f t="shared" ref="P119:P138" si="13">G119</f>
        <v>26144</v>
      </c>
    </row>
    <row r="120" spans="1:16" s="26" customFormat="1" ht="26.4" x14ac:dyDescent="0.25">
      <c r="A120" s="70">
        <v>82</v>
      </c>
      <c r="B120" s="71"/>
      <c r="C120" s="72" t="s">
        <v>429</v>
      </c>
      <c r="D120" s="73" t="s">
        <v>311</v>
      </c>
      <c r="E120" s="74">
        <v>1</v>
      </c>
      <c r="F120" s="75">
        <v>20</v>
      </c>
      <c r="G120" s="74">
        <v>20</v>
      </c>
      <c r="H120" s="76"/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 t="e">
        <f>#REF!</f>
        <v>#REF!</v>
      </c>
      <c r="O120" s="25">
        <f t="shared" si="12"/>
        <v>20</v>
      </c>
      <c r="P120" s="25">
        <f t="shared" si="13"/>
        <v>20</v>
      </c>
    </row>
    <row r="121" spans="1:16" s="26" customFormat="1" ht="13.2" x14ac:dyDescent="0.25">
      <c r="A121" s="70">
        <v>83</v>
      </c>
      <c r="B121" s="71"/>
      <c r="C121" s="72" t="s">
        <v>430</v>
      </c>
      <c r="D121" s="73" t="s">
        <v>314</v>
      </c>
      <c r="E121" s="74" t="s">
        <v>431</v>
      </c>
      <c r="F121" s="75">
        <v>76</v>
      </c>
      <c r="G121" s="74">
        <v>12464.300000000001</v>
      </c>
      <c r="H121" s="76"/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 t="e">
        <f>#REF!</f>
        <v>#REF!</v>
      </c>
      <c r="O121" s="25">
        <f t="shared" si="12"/>
        <v>76</v>
      </c>
      <c r="P121" s="25">
        <f t="shared" si="13"/>
        <v>12464.300000000001</v>
      </c>
    </row>
    <row r="122" spans="1:16" s="26" customFormat="1" ht="13.2" x14ac:dyDescent="0.25">
      <c r="A122" s="70">
        <v>84</v>
      </c>
      <c r="B122" s="71"/>
      <c r="C122" s="72" t="s">
        <v>432</v>
      </c>
      <c r="D122" s="73" t="s">
        <v>433</v>
      </c>
      <c r="E122" s="74">
        <v>1</v>
      </c>
      <c r="F122" s="75">
        <v>84</v>
      </c>
      <c r="G122" s="74">
        <v>84</v>
      </c>
      <c r="H122" s="76"/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 t="e">
        <f>#REF!</f>
        <v>#REF!</v>
      </c>
      <c r="O122" s="25">
        <f t="shared" si="12"/>
        <v>84</v>
      </c>
      <c r="P122" s="25">
        <f t="shared" si="13"/>
        <v>84</v>
      </c>
    </row>
    <row r="123" spans="1:16" s="26" customFormat="1" ht="26.4" x14ac:dyDescent="0.25">
      <c r="A123" s="70">
        <v>85</v>
      </c>
      <c r="B123" s="71"/>
      <c r="C123" s="72" t="s">
        <v>434</v>
      </c>
      <c r="D123" s="73" t="s">
        <v>303</v>
      </c>
      <c r="E123" s="74">
        <v>25</v>
      </c>
      <c r="F123" s="75">
        <v>1</v>
      </c>
      <c r="G123" s="74">
        <v>25</v>
      </c>
      <c r="H123" s="76"/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>
        <f t="shared" si="12"/>
        <v>1</v>
      </c>
      <c r="P123" s="25">
        <f t="shared" si="13"/>
        <v>25</v>
      </c>
    </row>
    <row r="124" spans="1:16" s="26" customFormat="1" ht="26.4" x14ac:dyDescent="0.25">
      <c r="A124" s="70">
        <v>86</v>
      </c>
      <c r="B124" s="71"/>
      <c r="C124" s="72" t="s">
        <v>435</v>
      </c>
      <c r="D124" s="73" t="s">
        <v>300</v>
      </c>
      <c r="E124" s="74">
        <v>320</v>
      </c>
      <c r="F124" s="75">
        <v>4</v>
      </c>
      <c r="G124" s="74">
        <v>1280</v>
      </c>
      <c r="H124" s="76"/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 t="e">
        <f>#REF!</f>
        <v>#REF!</v>
      </c>
      <c r="O124" s="25">
        <f t="shared" si="12"/>
        <v>4</v>
      </c>
      <c r="P124" s="25">
        <f t="shared" si="13"/>
        <v>1280</v>
      </c>
    </row>
    <row r="125" spans="1:16" s="26" customFormat="1" ht="26.4" x14ac:dyDescent="0.25">
      <c r="A125" s="70">
        <v>87</v>
      </c>
      <c r="B125" s="71"/>
      <c r="C125" s="72" t="s">
        <v>436</v>
      </c>
      <c r="D125" s="73" t="s">
        <v>300</v>
      </c>
      <c r="E125" s="74">
        <v>125</v>
      </c>
      <c r="F125" s="75">
        <v>25</v>
      </c>
      <c r="G125" s="74">
        <v>3125</v>
      </c>
      <c r="H125" s="76"/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 t="e">
        <f>#REF!</f>
        <v>#REF!</v>
      </c>
      <c r="O125" s="25">
        <f t="shared" si="12"/>
        <v>25</v>
      </c>
      <c r="P125" s="25">
        <f t="shared" si="13"/>
        <v>3125</v>
      </c>
    </row>
    <row r="126" spans="1:16" s="26" customFormat="1" ht="13.2" x14ac:dyDescent="0.25">
      <c r="A126" s="70">
        <v>88</v>
      </c>
      <c r="B126" s="71"/>
      <c r="C126" s="72" t="s">
        <v>437</v>
      </c>
      <c r="D126" s="73" t="s">
        <v>332</v>
      </c>
      <c r="E126" s="74">
        <v>1</v>
      </c>
      <c r="F126" s="75"/>
      <c r="G126" s="74"/>
      <c r="H126" s="76"/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 t="e">
        <f>#REF!</f>
        <v>#REF!</v>
      </c>
      <c r="O126" s="25">
        <f t="shared" si="12"/>
        <v>0</v>
      </c>
      <c r="P126" s="25">
        <f t="shared" si="13"/>
        <v>0</v>
      </c>
    </row>
    <row r="127" spans="1:16" s="26" customFormat="1" ht="26.4" x14ac:dyDescent="0.25">
      <c r="A127" s="70">
        <v>89</v>
      </c>
      <c r="B127" s="71"/>
      <c r="C127" s="72" t="s">
        <v>438</v>
      </c>
      <c r="D127" s="73" t="s">
        <v>439</v>
      </c>
      <c r="E127" s="74" t="s">
        <v>440</v>
      </c>
      <c r="F127" s="75">
        <v>240</v>
      </c>
      <c r="G127" s="74">
        <v>1502.4</v>
      </c>
      <c r="H127" s="76"/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 t="e">
        <f>#REF!</f>
        <v>#REF!</v>
      </c>
      <c r="O127" s="25">
        <f t="shared" si="12"/>
        <v>240</v>
      </c>
      <c r="P127" s="25">
        <f t="shared" si="13"/>
        <v>1502.4</v>
      </c>
    </row>
    <row r="128" spans="1:16" s="26" customFormat="1" ht="39.6" x14ac:dyDescent="0.25">
      <c r="A128" s="70">
        <v>90</v>
      </c>
      <c r="B128" s="71"/>
      <c r="C128" s="72" t="s">
        <v>441</v>
      </c>
      <c r="D128" s="73" t="s">
        <v>314</v>
      </c>
      <c r="E128" s="74" t="s">
        <v>442</v>
      </c>
      <c r="F128" s="75">
        <v>20</v>
      </c>
      <c r="G128" s="74">
        <v>3949.4</v>
      </c>
      <c r="H128" s="76"/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 t="e">
        <f>#REF!</f>
        <v>#REF!</v>
      </c>
      <c r="O128" s="25">
        <f t="shared" si="12"/>
        <v>20</v>
      </c>
      <c r="P128" s="25">
        <f t="shared" si="13"/>
        <v>3949.4</v>
      </c>
    </row>
    <row r="129" spans="1:16" s="26" customFormat="1" ht="39.6" x14ac:dyDescent="0.25">
      <c r="A129" s="70">
        <v>91</v>
      </c>
      <c r="B129" s="71"/>
      <c r="C129" s="72" t="s">
        <v>443</v>
      </c>
      <c r="D129" s="73" t="s">
        <v>353</v>
      </c>
      <c r="E129" s="74" t="s">
        <v>444</v>
      </c>
      <c r="F129" s="75">
        <v>2875</v>
      </c>
      <c r="G129" s="74">
        <v>10148.75</v>
      </c>
      <c r="H129" s="76"/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 t="e">
        <f>#REF!</f>
        <v>#REF!</v>
      </c>
      <c r="O129" s="25">
        <f t="shared" si="12"/>
        <v>2875</v>
      </c>
      <c r="P129" s="25">
        <f t="shared" si="13"/>
        <v>10148.75</v>
      </c>
    </row>
    <row r="130" spans="1:16" s="26" customFormat="1" ht="26.4" x14ac:dyDescent="0.25">
      <c r="A130" s="70">
        <v>92</v>
      </c>
      <c r="B130" s="71"/>
      <c r="C130" s="72" t="s">
        <v>445</v>
      </c>
      <c r="D130" s="73" t="s">
        <v>353</v>
      </c>
      <c r="E130" s="74" t="s">
        <v>446</v>
      </c>
      <c r="F130" s="75">
        <v>8</v>
      </c>
      <c r="G130" s="74">
        <v>49.52</v>
      </c>
      <c r="H130" s="76"/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 t="e">
        <f>#REF!</f>
        <v>#REF!</v>
      </c>
      <c r="O130" s="25">
        <f t="shared" si="12"/>
        <v>8</v>
      </c>
      <c r="P130" s="25">
        <f t="shared" si="13"/>
        <v>49.52</v>
      </c>
    </row>
    <row r="131" spans="1:16" s="26" customFormat="1" ht="26.4" x14ac:dyDescent="0.25">
      <c r="A131" s="70">
        <v>93</v>
      </c>
      <c r="B131" s="71"/>
      <c r="C131" s="72" t="s">
        <v>447</v>
      </c>
      <c r="D131" s="73" t="s">
        <v>353</v>
      </c>
      <c r="E131" s="74">
        <v>1</v>
      </c>
      <c r="F131" s="75">
        <v>65</v>
      </c>
      <c r="G131" s="74">
        <v>65</v>
      </c>
      <c r="H131" s="76"/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 t="e">
        <f>#REF!</f>
        <v>#REF!</v>
      </c>
      <c r="O131" s="25">
        <f t="shared" si="12"/>
        <v>65</v>
      </c>
      <c r="P131" s="25">
        <f t="shared" si="13"/>
        <v>65</v>
      </c>
    </row>
    <row r="132" spans="1:16" s="26" customFormat="1" ht="39.6" x14ac:dyDescent="0.25">
      <c r="A132" s="70">
        <v>94</v>
      </c>
      <c r="B132" s="71"/>
      <c r="C132" s="72" t="s">
        <v>448</v>
      </c>
      <c r="D132" s="73" t="s">
        <v>353</v>
      </c>
      <c r="E132" s="74">
        <v>1</v>
      </c>
      <c r="F132" s="75">
        <v>780</v>
      </c>
      <c r="G132" s="74">
        <v>780</v>
      </c>
      <c r="H132" s="76"/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 t="e">
        <f>#REF!</f>
        <v>#REF!</v>
      </c>
      <c r="O132" s="25">
        <f t="shared" si="12"/>
        <v>780</v>
      </c>
      <c r="P132" s="25">
        <f t="shared" si="13"/>
        <v>780</v>
      </c>
    </row>
    <row r="133" spans="1:16" s="26" customFormat="1" ht="13.2" x14ac:dyDescent="0.25">
      <c r="A133" s="70">
        <v>95</v>
      </c>
      <c r="B133" s="71"/>
      <c r="C133" s="72" t="s">
        <v>449</v>
      </c>
      <c r="D133" s="73" t="s">
        <v>332</v>
      </c>
      <c r="E133" s="74" t="s">
        <v>450</v>
      </c>
      <c r="F133" s="75">
        <v>420</v>
      </c>
      <c r="G133" s="74">
        <v>630</v>
      </c>
      <c r="H133" s="76"/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 t="e">
        <f>#REF!</f>
        <v>#REF!</v>
      </c>
      <c r="O133" s="25">
        <f t="shared" si="12"/>
        <v>420</v>
      </c>
      <c r="P133" s="25">
        <f t="shared" si="13"/>
        <v>630</v>
      </c>
    </row>
    <row r="134" spans="1:16" s="26" customFormat="1" ht="26.4" x14ac:dyDescent="0.25">
      <c r="A134" s="70">
        <v>96</v>
      </c>
      <c r="B134" s="71"/>
      <c r="C134" s="72" t="s">
        <v>451</v>
      </c>
      <c r="D134" s="73" t="s">
        <v>439</v>
      </c>
      <c r="E134" s="74">
        <v>1</v>
      </c>
      <c r="F134" s="75">
        <v>1930</v>
      </c>
      <c r="G134" s="74">
        <v>1930</v>
      </c>
      <c r="H134" s="76"/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>
        <f t="shared" si="12"/>
        <v>1930</v>
      </c>
      <c r="P134" s="25">
        <f t="shared" si="13"/>
        <v>1930</v>
      </c>
    </row>
    <row r="135" spans="1:16" s="26" customFormat="1" ht="26.4" x14ac:dyDescent="0.25">
      <c r="A135" s="70">
        <v>97</v>
      </c>
      <c r="B135" s="71"/>
      <c r="C135" s="72" t="s">
        <v>452</v>
      </c>
      <c r="D135" s="73" t="s">
        <v>300</v>
      </c>
      <c r="E135" s="74">
        <v>1</v>
      </c>
      <c r="F135" s="75">
        <v>1200</v>
      </c>
      <c r="G135" s="74">
        <v>1200</v>
      </c>
      <c r="H135" s="76"/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 t="e">
        <f>#REF!</f>
        <v>#REF!</v>
      </c>
      <c r="O135" s="25">
        <f t="shared" si="12"/>
        <v>1200</v>
      </c>
      <c r="P135" s="25">
        <f t="shared" si="13"/>
        <v>1200</v>
      </c>
    </row>
    <row r="136" spans="1:16" s="26" customFormat="1" ht="39.6" x14ac:dyDescent="0.25">
      <c r="A136" s="70">
        <v>98</v>
      </c>
      <c r="B136" s="71"/>
      <c r="C136" s="72" t="s">
        <v>453</v>
      </c>
      <c r="D136" s="73" t="s">
        <v>334</v>
      </c>
      <c r="E136" s="74">
        <v>100</v>
      </c>
      <c r="F136" s="75">
        <v>61</v>
      </c>
      <c r="G136" s="74">
        <v>6100</v>
      </c>
      <c r="H136" s="76"/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 t="e">
        <f>#REF!</f>
        <v>#REF!</v>
      </c>
      <c r="O136" s="25">
        <f t="shared" si="12"/>
        <v>61</v>
      </c>
      <c r="P136" s="25">
        <f t="shared" si="13"/>
        <v>6100</v>
      </c>
    </row>
    <row r="137" spans="1:16" s="26" customFormat="1" ht="26.4" x14ac:dyDescent="0.25">
      <c r="A137" s="70">
        <v>99</v>
      </c>
      <c r="B137" s="71"/>
      <c r="C137" s="72" t="s">
        <v>454</v>
      </c>
      <c r="D137" s="73" t="s">
        <v>300</v>
      </c>
      <c r="E137" s="74" t="s">
        <v>455</v>
      </c>
      <c r="F137" s="75">
        <v>1</v>
      </c>
      <c r="G137" s="74">
        <v>1622.7900000000002</v>
      </c>
      <c r="H137" s="76"/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>
        <f t="shared" si="12"/>
        <v>1</v>
      </c>
      <c r="P137" s="25">
        <f t="shared" si="13"/>
        <v>1622.7900000000002</v>
      </c>
    </row>
    <row r="138" spans="1:16" s="26" customFormat="1" ht="39.6" x14ac:dyDescent="0.25">
      <c r="A138" s="70">
        <v>100</v>
      </c>
      <c r="B138" s="71"/>
      <c r="C138" s="72" t="s">
        <v>456</v>
      </c>
      <c r="D138" s="73" t="s">
        <v>300</v>
      </c>
      <c r="E138" s="74">
        <v>35</v>
      </c>
      <c r="F138" s="75">
        <v>2</v>
      </c>
      <c r="G138" s="74">
        <v>70</v>
      </c>
      <c r="H138" s="76"/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 t="e">
        <f>#REF!</f>
        <v>#REF!</v>
      </c>
      <c r="O138" s="25">
        <f t="shared" si="12"/>
        <v>2</v>
      </c>
      <c r="P138" s="25">
        <f t="shared" si="13"/>
        <v>70</v>
      </c>
    </row>
    <row r="139" spans="1:16" s="17" customFormat="1" ht="13.5" customHeight="1" thickBot="1" x14ac:dyDescent="0.3"/>
    <row r="140" spans="1:16" s="17" customFormat="1" ht="26.25" customHeight="1" x14ac:dyDescent="0.25">
      <c r="A140" s="95" t="s">
        <v>139</v>
      </c>
      <c r="B140" s="89" t="s">
        <v>140</v>
      </c>
      <c r="C140" s="89" t="s">
        <v>32</v>
      </c>
      <c r="D140" s="100" t="s">
        <v>141</v>
      </c>
      <c r="E140" s="89" t="s">
        <v>142</v>
      </c>
      <c r="F140" s="89" t="s">
        <v>293</v>
      </c>
      <c r="G140" s="89"/>
      <c r="H140" s="90" t="s">
        <v>146</v>
      </c>
    </row>
    <row r="141" spans="1:16" s="17" customFormat="1" ht="12.75" customHeight="1" x14ac:dyDescent="0.25">
      <c r="A141" s="96"/>
      <c r="B141" s="98"/>
      <c r="C141" s="98"/>
      <c r="D141" s="101"/>
      <c r="E141" s="98"/>
      <c r="F141" s="93" t="s">
        <v>147</v>
      </c>
      <c r="G141" s="93" t="s">
        <v>148</v>
      </c>
      <c r="H141" s="91"/>
    </row>
    <row r="142" spans="1:16" s="17" customFormat="1" ht="13.5" customHeight="1" thickBot="1" x14ac:dyDescent="0.3">
      <c r="A142" s="97"/>
      <c r="B142" s="99"/>
      <c r="C142" s="99"/>
      <c r="D142" s="102"/>
      <c r="E142" s="99"/>
      <c r="F142" s="94"/>
      <c r="G142" s="94"/>
      <c r="H142" s="92"/>
    </row>
    <row r="143" spans="1:16" s="26" customFormat="1" ht="26.4" x14ac:dyDescent="0.25">
      <c r="A143" s="70">
        <v>101</v>
      </c>
      <c r="B143" s="71"/>
      <c r="C143" s="72" t="s">
        <v>457</v>
      </c>
      <c r="D143" s="73" t="s">
        <v>392</v>
      </c>
      <c r="E143" s="74" t="s">
        <v>458</v>
      </c>
      <c r="F143" s="75">
        <v>20000</v>
      </c>
      <c r="G143" s="74">
        <v>10000</v>
      </c>
      <c r="H143" s="76"/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 t="e">
        <f>#REF!</f>
        <v>#REF!</v>
      </c>
      <c r="O143" s="25">
        <f t="shared" ref="O143:O159" si="14">F143</f>
        <v>20000</v>
      </c>
      <c r="P143" s="25">
        <f t="shared" ref="P143:P159" si="15">G143</f>
        <v>10000</v>
      </c>
    </row>
    <row r="144" spans="1:16" s="26" customFormat="1" ht="26.4" x14ac:dyDescent="0.25">
      <c r="A144" s="70">
        <v>102</v>
      </c>
      <c r="B144" s="71"/>
      <c r="C144" s="72" t="s">
        <v>459</v>
      </c>
      <c r="D144" s="73" t="s">
        <v>314</v>
      </c>
      <c r="E144" s="74" t="s">
        <v>460</v>
      </c>
      <c r="F144" s="75">
        <v>5</v>
      </c>
      <c r="G144" s="74">
        <v>1138.8</v>
      </c>
      <c r="H144" s="76"/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 t="e">
        <f>#REF!</f>
        <v>#REF!</v>
      </c>
      <c r="O144" s="25">
        <f t="shared" si="14"/>
        <v>5</v>
      </c>
      <c r="P144" s="25">
        <f t="shared" si="15"/>
        <v>1138.8</v>
      </c>
    </row>
    <row r="145" spans="1:16" s="26" customFormat="1" ht="26.4" x14ac:dyDescent="0.25">
      <c r="A145" s="70">
        <v>103</v>
      </c>
      <c r="B145" s="71"/>
      <c r="C145" s="72" t="s">
        <v>461</v>
      </c>
      <c r="D145" s="73" t="s">
        <v>329</v>
      </c>
      <c r="E145" s="74">
        <v>1</v>
      </c>
      <c r="F145" s="75">
        <v>100</v>
      </c>
      <c r="G145" s="74">
        <v>100</v>
      </c>
      <c r="H145" s="76"/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 t="e">
        <f>#REF!</f>
        <v>#REF!</v>
      </c>
      <c r="O145" s="25">
        <f t="shared" si="14"/>
        <v>100</v>
      </c>
      <c r="P145" s="25">
        <f t="shared" si="15"/>
        <v>100</v>
      </c>
    </row>
    <row r="146" spans="1:16" s="26" customFormat="1" ht="13.2" x14ac:dyDescent="0.25">
      <c r="A146" s="70">
        <v>104</v>
      </c>
      <c r="B146" s="71"/>
      <c r="C146" s="72" t="s">
        <v>462</v>
      </c>
      <c r="D146" s="73" t="s">
        <v>311</v>
      </c>
      <c r="E146" s="74">
        <v>1</v>
      </c>
      <c r="F146" s="75"/>
      <c r="G146" s="74"/>
      <c r="H146" s="76"/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 t="e">
        <f>#REF!</f>
        <v>#REF!</v>
      </c>
      <c r="O146" s="25">
        <f t="shared" si="14"/>
        <v>0</v>
      </c>
      <c r="P146" s="25">
        <f t="shared" si="15"/>
        <v>0</v>
      </c>
    </row>
    <row r="147" spans="1:16" s="26" customFormat="1" ht="26.4" x14ac:dyDescent="0.25">
      <c r="A147" s="70">
        <v>105</v>
      </c>
      <c r="B147" s="71"/>
      <c r="C147" s="72" t="s">
        <v>463</v>
      </c>
      <c r="D147" s="73" t="s">
        <v>300</v>
      </c>
      <c r="E147" s="74" t="s">
        <v>464</v>
      </c>
      <c r="F147" s="75">
        <v>300</v>
      </c>
      <c r="G147" s="74">
        <v>9847.8000000000011</v>
      </c>
      <c r="H147" s="76"/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 t="e">
        <f>#REF!</f>
        <v>#REF!</v>
      </c>
      <c r="O147" s="25">
        <f t="shared" si="14"/>
        <v>300</v>
      </c>
      <c r="P147" s="25">
        <f t="shared" si="15"/>
        <v>9847.8000000000011</v>
      </c>
    </row>
    <row r="148" spans="1:16" s="26" customFormat="1" ht="39.6" x14ac:dyDescent="0.25">
      <c r="A148" s="70">
        <v>106</v>
      </c>
      <c r="B148" s="71"/>
      <c r="C148" s="72" t="s">
        <v>465</v>
      </c>
      <c r="D148" s="73" t="s">
        <v>300</v>
      </c>
      <c r="E148" s="74" t="s">
        <v>466</v>
      </c>
      <c r="F148" s="75">
        <v>1000</v>
      </c>
      <c r="G148" s="74">
        <v>3817.8</v>
      </c>
      <c r="H148" s="76"/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 t="e">
        <f>#REF!</f>
        <v>#REF!</v>
      </c>
      <c r="O148" s="25">
        <f t="shared" si="14"/>
        <v>1000</v>
      </c>
      <c r="P148" s="25">
        <f t="shared" si="15"/>
        <v>3817.8</v>
      </c>
    </row>
    <row r="149" spans="1:16" s="26" customFormat="1" ht="52.8" x14ac:dyDescent="0.25">
      <c r="A149" s="70">
        <v>107</v>
      </c>
      <c r="B149" s="71"/>
      <c r="C149" s="72" t="s">
        <v>467</v>
      </c>
      <c r="D149" s="73" t="s">
        <v>300</v>
      </c>
      <c r="E149" s="74" t="s">
        <v>468</v>
      </c>
      <c r="F149" s="75">
        <v>500</v>
      </c>
      <c r="G149" s="74">
        <v>823</v>
      </c>
      <c r="H149" s="76"/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 t="e">
        <f>#REF!</f>
        <v>#REF!</v>
      </c>
      <c r="O149" s="25">
        <f t="shared" si="14"/>
        <v>500</v>
      </c>
      <c r="P149" s="25">
        <f t="shared" si="15"/>
        <v>823</v>
      </c>
    </row>
    <row r="150" spans="1:16" s="26" customFormat="1" ht="26.4" x14ac:dyDescent="0.25">
      <c r="A150" s="70">
        <v>108</v>
      </c>
      <c r="B150" s="71"/>
      <c r="C150" s="72" t="s">
        <v>469</v>
      </c>
      <c r="D150" s="73" t="s">
        <v>334</v>
      </c>
      <c r="E150" s="74">
        <v>400</v>
      </c>
      <c r="F150" s="75">
        <v>4.7</v>
      </c>
      <c r="G150" s="74">
        <v>1880</v>
      </c>
      <c r="H150" s="76"/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>
        <f t="shared" si="14"/>
        <v>4.7</v>
      </c>
      <c r="P150" s="25">
        <f t="shared" si="15"/>
        <v>1880</v>
      </c>
    </row>
    <row r="151" spans="1:16" s="26" customFormat="1" ht="52.8" x14ac:dyDescent="0.25">
      <c r="A151" s="70">
        <v>109</v>
      </c>
      <c r="B151" s="71"/>
      <c r="C151" s="72" t="s">
        <v>470</v>
      </c>
      <c r="D151" s="73" t="s">
        <v>300</v>
      </c>
      <c r="E151" s="74" t="s">
        <v>471</v>
      </c>
      <c r="F151" s="75">
        <v>300</v>
      </c>
      <c r="G151" s="74">
        <v>10914</v>
      </c>
      <c r="H151" s="76"/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 t="e">
        <f>#REF!</f>
        <v>#REF!</v>
      </c>
      <c r="O151" s="25">
        <f t="shared" si="14"/>
        <v>300</v>
      </c>
      <c r="P151" s="25">
        <f t="shared" si="15"/>
        <v>10914</v>
      </c>
    </row>
    <row r="152" spans="1:16" s="26" customFormat="1" ht="26.4" x14ac:dyDescent="0.25">
      <c r="A152" s="70">
        <v>110</v>
      </c>
      <c r="B152" s="71"/>
      <c r="C152" s="72" t="s">
        <v>472</v>
      </c>
      <c r="D152" s="73" t="s">
        <v>314</v>
      </c>
      <c r="E152" s="74">
        <v>215</v>
      </c>
      <c r="F152" s="75">
        <v>6</v>
      </c>
      <c r="G152" s="74">
        <v>1290</v>
      </c>
      <c r="H152" s="76"/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 t="e">
        <f>#REF!</f>
        <v>#REF!</v>
      </c>
      <c r="O152" s="25">
        <f t="shared" si="14"/>
        <v>6</v>
      </c>
      <c r="P152" s="25">
        <f t="shared" si="15"/>
        <v>1290</v>
      </c>
    </row>
    <row r="153" spans="1:16" s="26" customFormat="1" ht="13.2" x14ac:dyDescent="0.25">
      <c r="A153" s="70">
        <v>111</v>
      </c>
      <c r="B153" s="71"/>
      <c r="C153" s="72" t="s">
        <v>473</v>
      </c>
      <c r="D153" s="73" t="s">
        <v>474</v>
      </c>
      <c r="E153" s="74">
        <v>1</v>
      </c>
      <c r="F153" s="75">
        <v>40</v>
      </c>
      <c r="G153" s="74">
        <v>40</v>
      </c>
      <c r="H153" s="76"/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 t="e">
        <f>#REF!</f>
        <v>#REF!</v>
      </c>
      <c r="O153" s="25">
        <f t="shared" si="14"/>
        <v>40</v>
      </c>
      <c r="P153" s="25">
        <f t="shared" si="15"/>
        <v>40</v>
      </c>
    </row>
    <row r="154" spans="1:16" s="26" customFormat="1" ht="26.4" x14ac:dyDescent="0.25">
      <c r="A154" s="70">
        <v>112</v>
      </c>
      <c r="B154" s="71"/>
      <c r="C154" s="72" t="s">
        <v>475</v>
      </c>
      <c r="D154" s="73" t="s">
        <v>353</v>
      </c>
      <c r="E154" s="74">
        <v>1</v>
      </c>
      <c r="F154" s="75">
        <v>80</v>
      </c>
      <c r="G154" s="74">
        <v>80</v>
      </c>
      <c r="H154" s="76"/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 t="e">
        <f>#REF!</f>
        <v>#REF!</v>
      </c>
      <c r="O154" s="25">
        <f t="shared" si="14"/>
        <v>80</v>
      </c>
      <c r="P154" s="25">
        <f t="shared" si="15"/>
        <v>80</v>
      </c>
    </row>
    <row r="155" spans="1:16" s="26" customFormat="1" ht="39.6" x14ac:dyDescent="0.25">
      <c r="A155" s="70">
        <v>113</v>
      </c>
      <c r="B155" s="71">
        <v>0</v>
      </c>
      <c r="C155" s="72" t="s">
        <v>476</v>
      </c>
      <c r="D155" s="73" t="s">
        <v>329</v>
      </c>
      <c r="E155" s="74" t="s">
        <v>477</v>
      </c>
      <c r="F155" s="75">
        <v>100</v>
      </c>
      <c r="G155" s="74">
        <v>26990</v>
      </c>
      <c r="H155" s="76"/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 t="e">
        <f>#REF!</f>
        <v>#REF!</v>
      </c>
      <c r="O155" s="25">
        <f t="shared" si="14"/>
        <v>100</v>
      </c>
      <c r="P155" s="25">
        <f t="shared" si="15"/>
        <v>26990</v>
      </c>
    </row>
    <row r="156" spans="1:16" s="26" customFormat="1" ht="13.2" x14ac:dyDescent="0.25">
      <c r="A156" s="70">
        <v>114</v>
      </c>
      <c r="B156" s="71"/>
      <c r="C156" s="72" t="s">
        <v>478</v>
      </c>
      <c r="D156" s="73" t="s">
        <v>300</v>
      </c>
      <c r="E156" s="74">
        <v>1</v>
      </c>
      <c r="F156" s="75">
        <v>526</v>
      </c>
      <c r="G156" s="74">
        <v>526</v>
      </c>
      <c r="H156" s="76"/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>
        <f t="shared" si="14"/>
        <v>526</v>
      </c>
      <c r="P156" s="25">
        <f t="shared" si="15"/>
        <v>526</v>
      </c>
    </row>
    <row r="157" spans="1:16" s="26" customFormat="1" ht="13.2" x14ac:dyDescent="0.25">
      <c r="A157" s="70">
        <v>115</v>
      </c>
      <c r="B157" s="71"/>
      <c r="C157" s="72" t="s">
        <v>479</v>
      </c>
      <c r="D157" s="73" t="s">
        <v>329</v>
      </c>
      <c r="E157" s="74">
        <v>1</v>
      </c>
      <c r="F157" s="75">
        <v>150</v>
      </c>
      <c r="G157" s="74">
        <v>150</v>
      </c>
      <c r="H157" s="76"/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 t="e">
        <f>#REF!</f>
        <v>#REF!</v>
      </c>
      <c r="O157" s="25">
        <f t="shared" si="14"/>
        <v>150</v>
      </c>
      <c r="P157" s="25">
        <f t="shared" si="15"/>
        <v>150</v>
      </c>
    </row>
    <row r="158" spans="1:16" s="26" customFormat="1" ht="13.2" x14ac:dyDescent="0.25">
      <c r="A158" s="70">
        <v>116</v>
      </c>
      <c r="B158" s="71"/>
      <c r="C158" s="72" t="s">
        <v>480</v>
      </c>
      <c r="D158" s="73" t="s">
        <v>311</v>
      </c>
      <c r="E158" s="74" t="s">
        <v>358</v>
      </c>
      <c r="F158" s="75">
        <v>80</v>
      </c>
      <c r="G158" s="74">
        <v>0.8</v>
      </c>
      <c r="H158" s="76"/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 t="e">
        <f>#REF!</f>
        <v>#REF!</v>
      </c>
      <c r="O158" s="25">
        <f t="shared" si="14"/>
        <v>80</v>
      </c>
      <c r="P158" s="25">
        <f t="shared" si="15"/>
        <v>0.8</v>
      </c>
    </row>
    <row r="159" spans="1:16" s="26" customFormat="1" ht="52.8" x14ac:dyDescent="0.25">
      <c r="A159" s="70">
        <v>117</v>
      </c>
      <c r="B159" s="71"/>
      <c r="C159" s="72" t="s">
        <v>481</v>
      </c>
      <c r="D159" s="73" t="s">
        <v>392</v>
      </c>
      <c r="E159" s="74">
        <v>1</v>
      </c>
      <c r="F159" s="75">
        <v>2000</v>
      </c>
      <c r="G159" s="74">
        <v>2000</v>
      </c>
      <c r="H159" s="76"/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 t="e">
        <f>#REF!</f>
        <v>#REF!</v>
      </c>
      <c r="O159" s="25">
        <f t="shared" si="14"/>
        <v>2000</v>
      </c>
      <c r="P159" s="25">
        <f t="shared" si="15"/>
        <v>2000</v>
      </c>
    </row>
    <row r="160" spans="1:16" s="17" customFormat="1" ht="13.5" customHeight="1" thickBot="1" x14ac:dyDescent="0.3"/>
    <row r="161" spans="1:16" s="17" customFormat="1" ht="26.25" customHeight="1" x14ac:dyDescent="0.25">
      <c r="A161" s="95" t="s">
        <v>139</v>
      </c>
      <c r="B161" s="89" t="s">
        <v>140</v>
      </c>
      <c r="C161" s="89" t="s">
        <v>32</v>
      </c>
      <c r="D161" s="100" t="s">
        <v>141</v>
      </c>
      <c r="E161" s="89" t="s">
        <v>142</v>
      </c>
      <c r="F161" s="89" t="s">
        <v>293</v>
      </c>
      <c r="G161" s="89"/>
      <c r="H161" s="90" t="s">
        <v>146</v>
      </c>
    </row>
    <row r="162" spans="1:16" s="17" customFormat="1" ht="12.75" customHeight="1" x14ac:dyDescent="0.25">
      <c r="A162" s="96"/>
      <c r="B162" s="98"/>
      <c r="C162" s="98"/>
      <c r="D162" s="101"/>
      <c r="E162" s="98"/>
      <c r="F162" s="93" t="s">
        <v>147</v>
      </c>
      <c r="G162" s="93" t="s">
        <v>148</v>
      </c>
      <c r="H162" s="91"/>
    </row>
    <row r="163" spans="1:16" s="17" customFormat="1" ht="13.5" customHeight="1" thickBot="1" x14ac:dyDescent="0.3">
      <c r="A163" s="97"/>
      <c r="B163" s="99"/>
      <c r="C163" s="99"/>
      <c r="D163" s="102"/>
      <c r="E163" s="99"/>
      <c r="F163" s="94"/>
      <c r="G163" s="94"/>
      <c r="H163" s="92"/>
    </row>
    <row r="164" spans="1:16" s="26" customFormat="1" ht="92.4" x14ac:dyDescent="0.25">
      <c r="A164" s="70">
        <v>118</v>
      </c>
      <c r="B164" s="71"/>
      <c r="C164" s="72" t="s">
        <v>482</v>
      </c>
      <c r="D164" s="73" t="s">
        <v>300</v>
      </c>
      <c r="E164" s="74">
        <v>1</v>
      </c>
      <c r="F164" s="75">
        <v>43</v>
      </c>
      <c r="G164" s="74">
        <v>43</v>
      </c>
      <c r="H164" s="76"/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>
        <f t="shared" ref="O164:O178" si="16">F164</f>
        <v>43</v>
      </c>
      <c r="P164" s="25">
        <f t="shared" ref="P164:P178" si="17">G164</f>
        <v>43</v>
      </c>
    </row>
    <row r="165" spans="1:16" s="26" customFormat="1" ht="26.4" x14ac:dyDescent="0.25">
      <c r="A165" s="70">
        <v>119</v>
      </c>
      <c r="B165" s="71"/>
      <c r="C165" s="72" t="s">
        <v>483</v>
      </c>
      <c r="D165" s="73" t="s">
        <v>300</v>
      </c>
      <c r="E165" s="74">
        <v>1</v>
      </c>
      <c r="F165" s="75">
        <v>4100</v>
      </c>
      <c r="G165" s="74">
        <v>4100</v>
      </c>
      <c r="H165" s="76"/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 t="e">
        <f>#REF!</f>
        <v>#REF!</v>
      </c>
      <c r="O165" s="25">
        <f t="shared" si="16"/>
        <v>4100</v>
      </c>
      <c r="P165" s="25">
        <f t="shared" si="17"/>
        <v>4100</v>
      </c>
    </row>
    <row r="166" spans="1:16" s="26" customFormat="1" ht="52.8" x14ac:dyDescent="0.25">
      <c r="A166" s="70">
        <v>120</v>
      </c>
      <c r="B166" s="71"/>
      <c r="C166" s="72" t="s">
        <v>484</v>
      </c>
      <c r="D166" s="73" t="s">
        <v>300</v>
      </c>
      <c r="E166" s="74">
        <v>1</v>
      </c>
      <c r="F166" s="75">
        <v>200</v>
      </c>
      <c r="G166" s="74">
        <v>200</v>
      </c>
      <c r="H166" s="76"/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 t="e">
        <f>#REF!</f>
        <v>#REF!</v>
      </c>
      <c r="O166" s="25">
        <f t="shared" si="16"/>
        <v>200</v>
      </c>
      <c r="P166" s="25">
        <f t="shared" si="17"/>
        <v>200</v>
      </c>
    </row>
    <row r="167" spans="1:16" s="26" customFormat="1" ht="26.4" x14ac:dyDescent="0.25">
      <c r="A167" s="70">
        <v>121</v>
      </c>
      <c r="B167" s="71"/>
      <c r="C167" s="72" t="s">
        <v>485</v>
      </c>
      <c r="D167" s="73" t="s">
        <v>332</v>
      </c>
      <c r="E167" s="74">
        <v>1</v>
      </c>
      <c r="F167" s="75">
        <v>250</v>
      </c>
      <c r="G167" s="74">
        <v>250</v>
      </c>
      <c r="H167" s="76"/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 t="e">
        <f>#REF!</f>
        <v>#REF!</v>
      </c>
      <c r="O167" s="25">
        <f t="shared" si="16"/>
        <v>250</v>
      </c>
      <c r="P167" s="25">
        <f t="shared" si="17"/>
        <v>250</v>
      </c>
    </row>
    <row r="168" spans="1:16" s="26" customFormat="1" ht="39.6" x14ac:dyDescent="0.25">
      <c r="A168" s="70">
        <v>122</v>
      </c>
      <c r="B168" s="71"/>
      <c r="C168" s="72" t="s">
        <v>486</v>
      </c>
      <c r="D168" s="73" t="s">
        <v>334</v>
      </c>
      <c r="E168" s="74">
        <v>2450</v>
      </c>
      <c r="F168" s="75">
        <v>25</v>
      </c>
      <c r="G168" s="74">
        <v>61250</v>
      </c>
      <c r="H168" s="76"/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 t="e">
        <f>#REF!</f>
        <v>#REF!</v>
      </c>
      <c r="O168" s="25">
        <f t="shared" si="16"/>
        <v>25</v>
      </c>
      <c r="P168" s="25">
        <f t="shared" si="17"/>
        <v>61250</v>
      </c>
    </row>
    <row r="169" spans="1:16" s="26" customFormat="1" ht="13.2" x14ac:dyDescent="0.25">
      <c r="A169" s="70">
        <v>123</v>
      </c>
      <c r="B169" s="71"/>
      <c r="C169" s="72" t="s">
        <v>487</v>
      </c>
      <c r="D169" s="73" t="s">
        <v>332</v>
      </c>
      <c r="E169" s="74" t="s">
        <v>488</v>
      </c>
      <c r="F169" s="75">
        <v>6000</v>
      </c>
      <c r="G169" s="74">
        <v>1338.93</v>
      </c>
      <c r="H169" s="76"/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 t="e">
        <f>#REF!</f>
        <v>#REF!</v>
      </c>
      <c r="O169" s="25">
        <f t="shared" si="16"/>
        <v>6000</v>
      </c>
      <c r="P169" s="25">
        <f t="shared" si="17"/>
        <v>1338.93</v>
      </c>
    </row>
    <row r="170" spans="1:16" s="26" customFormat="1" ht="26.4" x14ac:dyDescent="0.25">
      <c r="A170" s="70">
        <v>124</v>
      </c>
      <c r="B170" s="71"/>
      <c r="C170" s="72" t="s">
        <v>489</v>
      </c>
      <c r="D170" s="73" t="s">
        <v>332</v>
      </c>
      <c r="E170" s="74" t="s">
        <v>330</v>
      </c>
      <c r="F170" s="75">
        <v>9000</v>
      </c>
      <c r="G170" s="74">
        <v>4950</v>
      </c>
      <c r="H170" s="76"/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 t="e">
        <f>#REF!</f>
        <v>#REF!</v>
      </c>
      <c r="O170" s="25">
        <f t="shared" si="16"/>
        <v>9000</v>
      </c>
      <c r="P170" s="25">
        <f t="shared" si="17"/>
        <v>4950</v>
      </c>
    </row>
    <row r="171" spans="1:16" s="26" customFormat="1" ht="52.8" x14ac:dyDescent="0.25">
      <c r="A171" s="70">
        <v>125</v>
      </c>
      <c r="B171" s="71"/>
      <c r="C171" s="72" t="s">
        <v>490</v>
      </c>
      <c r="D171" s="73" t="s">
        <v>362</v>
      </c>
      <c r="E171" s="74" t="s">
        <v>491</v>
      </c>
      <c r="F171" s="75">
        <v>120</v>
      </c>
      <c r="G171" s="74">
        <v>64357.200000000004</v>
      </c>
      <c r="H171" s="76"/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>
        <f t="shared" si="16"/>
        <v>120</v>
      </c>
      <c r="P171" s="25">
        <f t="shared" si="17"/>
        <v>64357.200000000004</v>
      </c>
    </row>
    <row r="172" spans="1:16" s="26" customFormat="1" ht="26.4" x14ac:dyDescent="0.25">
      <c r="A172" s="70">
        <v>126</v>
      </c>
      <c r="B172" s="71"/>
      <c r="C172" s="72" t="s">
        <v>492</v>
      </c>
      <c r="D172" s="73" t="s">
        <v>334</v>
      </c>
      <c r="E172" s="74">
        <v>400</v>
      </c>
      <c r="F172" s="75">
        <v>29</v>
      </c>
      <c r="G172" s="74">
        <v>11600</v>
      </c>
      <c r="H172" s="76"/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 t="e">
        <f>#REF!</f>
        <v>#REF!</v>
      </c>
      <c r="O172" s="25">
        <f t="shared" si="16"/>
        <v>29</v>
      </c>
      <c r="P172" s="25">
        <f t="shared" si="17"/>
        <v>11600</v>
      </c>
    </row>
    <row r="173" spans="1:16" s="26" customFormat="1" ht="26.4" x14ac:dyDescent="0.25">
      <c r="A173" s="70">
        <v>127</v>
      </c>
      <c r="B173" s="71"/>
      <c r="C173" s="72" t="s">
        <v>493</v>
      </c>
      <c r="D173" s="73" t="s">
        <v>334</v>
      </c>
      <c r="E173" s="74">
        <v>350</v>
      </c>
      <c r="F173" s="75">
        <v>190.9</v>
      </c>
      <c r="G173" s="74">
        <v>66815</v>
      </c>
      <c r="H173" s="76"/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 t="e">
        <f>#REF!</f>
        <v>#REF!</v>
      </c>
      <c r="O173" s="25">
        <f t="shared" si="16"/>
        <v>190.9</v>
      </c>
      <c r="P173" s="25">
        <f t="shared" si="17"/>
        <v>66815</v>
      </c>
    </row>
    <row r="174" spans="1:16" s="26" customFormat="1" ht="39.6" x14ac:dyDescent="0.25">
      <c r="A174" s="70">
        <v>128</v>
      </c>
      <c r="B174" s="71"/>
      <c r="C174" s="72" t="s">
        <v>494</v>
      </c>
      <c r="D174" s="73" t="s">
        <v>329</v>
      </c>
      <c r="E174" s="74" t="s">
        <v>495</v>
      </c>
      <c r="F174" s="75">
        <v>64</v>
      </c>
      <c r="G174" s="74">
        <v>12516.09</v>
      </c>
      <c r="H174" s="76"/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 t="e">
        <f>#REF!</f>
        <v>#REF!</v>
      </c>
      <c r="O174" s="25">
        <f t="shared" si="16"/>
        <v>64</v>
      </c>
      <c r="P174" s="25">
        <f t="shared" si="17"/>
        <v>12516.09</v>
      </c>
    </row>
    <row r="175" spans="1:16" s="26" customFormat="1" ht="39.6" x14ac:dyDescent="0.25">
      <c r="A175" s="70">
        <v>129</v>
      </c>
      <c r="B175" s="71"/>
      <c r="C175" s="72" t="s">
        <v>496</v>
      </c>
      <c r="D175" s="73" t="s">
        <v>329</v>
      </c>
      <c r="E175" s="74" t="s">
        <v>497</v>
      </c>
      <c r="F175" s="75">
        <v>9</v>
      </c>
      <c r="G175" s="74">
        <v>3056.27</v>
      </c>
      <c r="H175" s="76"/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 t="e">
        <f>#REF!</f>
        <v>#REF!</v>
      </c>
      <c r="O175" s="25">
        <f t="shared" si="16"/>
        <v>9</v>
      </c>
      <c r="P175" s="25">
        <f t="shared" si="17"/>
        <v>3056.27</v>
      </c>
    </row>
    <row r="176" spans="1:16" s="26" customFormat="1" ht="39.6" x14ac:dyDescent="0.25">
      <c r="A176" s="70">
        <v>130</v>
      </c>
      <c r="B176" s="71"/>
      <c r="C176" s="72" t="s">
        <v>498</v>
      </c>
      <c r="D176" s="73" t="s">
        <v>311</v>
      </c>
      <c r="E176" s="74" t="s">
        <v>495</v>
      </c>
      <c r="F176" s="75">
        <v>309</v>
      </c>
      <c r="G176" s="74">
        <v>60429.240000000005</v>
      </c>
      <c r="H176" s="76"/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 t="e">
        <f>#REF!</f>
        <v>#REF!</v>
      </c>
      <c r="O176" s="25">
        <f t="shared" si="16"/>
        <v>309</v>
      </c>
      <c r="P176" s="25">
        <f t="shared" si="17"/>
        <v>60429.240000000005</v>
      </c>
    </row>
    <row r="177" spans="1:16" s="26" customFormat="1" ht="26.4" x14ac:dyDescent="0.25">
      <c r="A177" s="70">
        <v>131</v>
      </c>
      <c r="B177" s="71"/>
      <c r="C177" s="72" t="s">
        <v>499</v>
      </c>
      <c r="D177" s="73" t="s">
        <v>500</v>
      </c>
      <c r="E177" s="74" t="s">
        <v>501</v>
      </c>
      <c r="F177" s="75">
        <v>144</v>
      </c>
      <c r="G177" s="74">
        <v>52005.090000000004</v>
      </c>
      <c r="H177" s="76"/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 t="e">
        <f>#REF!</f>
        <v>#REF!</v>
      </c>
      <c r="O177" s="25">
        <f t="shared" si="16"/>
        <v>144</v>
      </c>
      <c r="P177" s="25">
        <f t="shared" si="17"/>
        <v>52005.090000000004</v>
      </c>
    </row>
    <row r="178" spans="1:16" s="26" customFormat="1" ht="26.4" x14ac:dyDescent="0.25">
      <c r="A178" s="70">
        <v>132</v>
      </c>
      <c r="B178" s="71"/>
      <c r="C178" s="72" t="s">
        <v>502</v>
      </c>
      <c r="D178" s="73" t="s">
        <v>300</v>
      </c>
      <c r="E178" s="74" t="s">
        <v>503</v>
      </c>
      <c r="F178" s="75">
        <v>16</v>
      </c>
      <c r="G178" s="74">
        <v>2676.54</v>
      </c>
      <c r="H178" s="76"/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 t="e">
        <f>#REF!</f>
        <v>#REF!</v>
      </c>
      <c r="O178" s="25">
        <f t="shared" si="16"/>
        <v>16</v>
      </c>
      <c r="P178" s="25">
        <f t="shared" si="17"/>
        <v>2676.54</v>
      </c>
    </row>
    <row r="179" spans="1:16" s="17" customFormat="1" ht="13.5" customHeight="1" thickBot="1" x14ac:dyDescent="0.3"/>
    <row r="180" spans="1:16" s="17" customFormat="1" ht="26.25" customHeight="1" x14ac:dyDescent="0.25">
      <c r="A180" s="95" t="s">
        <v>139</v>
      </c>
      <c r="B180" s="89" t="s">
        <v>140</v>
      </c>
      <c r="C180" s="89" t="s">
        <v>32</v>
      </c>
      <c r="D180" s="100" t="s">
        <v>141</v>
      </c>
      <c r="E180" s="89" t="s">
        <v>142</v>
      </c>
      <c r="F180" s="89" t="s">
        <v>293</v>
      </c>
      <c r="G180" s="89"/>
      <c r="H180" s="90" t="s">
        <v>146</v>
      </c>
    </row>
    <row r="181" spans="1:16" s="17" customFormat="1" ht="12.75" customHeight="1" x14ac:dyDescent="0.25">
      <c r="A181" s="96"/>
      <c r="B181" s="98"/>
      <c r="C181" s="98"/>
      <c r="D181" s="101"/>
      <c r="E181" s="98"/>
      <c r="F181" s="93" t="s">
        <v>147</v>
      </c>
      <c r="G181" s="93" t="s">
        <v>148</v>
      </c>
      <c r="H181" s="91"/>
    </row>
    <row r="182" spans="1:16" s="17" customFormat="1" ht="13.5" customHeight="1" thickBot="1" x14ac:dyDescent="0.3">
      <c r="A182" s="97"/>
      <c r="B182" s="99"/>
      <c r="C182" s="99"/>
      <c r="D182" s="102"/>
      <c r="E182" s="99"/>
      <c r="F182" s="94"/>
      <c r="G182" s="94"/>
      <c r="H182" s="92"/>
    </row>
    <row r="183" spans="1:16" s="26" customFormat="1" ht="26.4" x14ac:dyDescent="0.25">
      <c r="A183" s="70">
        <v>133</v>
      </c>
      <c r="B183" s="71"/>
      <c r="C183" s="72" t="s">
        <v>504</v>
      </c>
      <c r="D183" s="73" t="s">
        <v>300</v>
      </c>
      <c r="E183" s="74" t="s">
        <v>505</v>
      </c>
      <c r="F183" s="75">
        <v>117</v>
      </c>
      <c r="G183" s="74">
        <v>32859.870000000003</v>
      </c>
      <c r="H183" s="76"/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 t="e">
        <f>#REF!</f>
        <v>#REF!</v>
      </c>
      <c r="O183" s="25">
        <f t="shared" ref="O183:O203" si="18">F183</f>
        <v>117</v>
      </c>
      <c r="P183" s="25">
        <f t="shared" ref="P183:P203" si="19">G183</f>
        <v>32859.870000000003</v>
      </c>
    </row>
    <row r="184" spans="1:16" s="26" customFormat="1" ht="26.4" x14ac:dyDescent="0.25">
      <c r="A184" s="70">
        <v>134</v>
      </c>
      <c r="B184" s="71"/>
      <c r="C184" s="72" t="s">
        <v>504</v>
      </c>
      <c r="D184" s="73" t="s">
        <v>311</v>
      </c>
      <c r="E184" s="74" t="s">
        <v>501</v>
      </c>
      <c r="F184" s="75">
        <v>51</v>
      </c>
      <c r="G184" s="74">
        <v>18418.47</v>
      </c>
      <c r="H184" s="76"/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 t="e">
        <f>#REF!</f>
        <v>#REF!</v>
      </c>
      <c r="O184" s="25">
        <f t="shared" si="18"/>
        <v>51</v>
      </c>
      <c r="P184" s="25">
        <f t="shared" si="19"/>
        <v>18418.47</v>
      </c>
    </row>
    <row r="185" spans="1:16" s="26" customFormat="1" ht="13.2" x14ac:dyDescent="0.25">
      <c r="A185" s="70">
        <v>135</v>
      </c>
      <c r="B185" s="71"/>
      <c r="C185" s="72" t="s">
        <v>506</v>
      </c>
      <c r="D185" s="73" t="s">
        <v>311</v>
      </c>
      <c r="E185" s="74">
        <v>1</v>
      </c>
      <c r="F185" s="75">
        <v>10</v>
      </c>
      <c r="G185" s="74">
        <v>10</v>
      </c>
      <c r="H185" s="76"/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 t="e">
        <f>#REF!</f>
        <v>#REF!</v>
      </c>
      <c r="O185" s="25">
        <f t="shared" si="18"/>
        <v>10</v>
      </c>
      <c r="P185" s="25">
        <f t="shared" si="19"/>
        <v>10</v>
      </c>
    </row>
    <row r="186" spans="1:16" s="26" customFormat="1" ht="39.6" x14ac:dyDescent="0.25">
      <c r="A186" s="70">
        <v>136</v>
      </c>
      <c r="B186" s="71"/>
      <c r="C186" s="72" t="s">
        <v>507</v>
      </c>
      <c r="D186" s="73" t="s">
        <v>300</v>
      </c>
      <c r="E186" s="74">
        <v>1</v>
      </c>
      <c r="F186" s="75">
        <v>509</v>
      </c>
      <c r="G186" s="74">
        <v>509</v>
      </c>
      <c r="H186" s="76"/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 t="e">
        <f>#REF!</f>
        <v>#REF!</v>
      </c>
      <c r="O186" s="25">
        <f t="shared" si="18"/>
        <v>509</v>
      </c>
      <c r="P186" s="25">
        <f t="shared" si="19"/>
        <v>509</v>
      </c>
    </row>
    <row r="187" spans="1:16" s="26" customFormat="1" ht="13.2" x14ac:dyDescent="0.25">
      <c r="A187" s="70">
        <v>137</v>
      </c>
      <c r="B187" s="71"/>
      <c r="C187" s="72" t="s">
        <v>508</v>
      </c>
      <c r="D187" s="73" t="s">
        <v>314</v>
      </c>
      <c r="E187" s="74" t="s">
        <v>509</v>
      </c>
      <c r="F187" s="75">
        <v>1</v>
      </c>
      <c r="G187" s="74">
        <v>344.22</v>
      </c>
      <c r="H187" s="76"/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 t="e">
        <f>#REF!</f>
        <v>#REF!</v>
      </c>
      <c r="O187" s="25">
        <f t="shared" si="18"/>
        <v>1</v>
      </c>
      <c r="P187" s="25">
        <f t="shared" si="19"/>
        <v>344.22</v>
      </c>
    </row>
    <row r="188" spans="1:16" s="26" customFormat="1" ht="26.4" x14ac:dyDescent="0.25">
      <c r="A188" s="70">
        <v>138</v>
      </c>
      <c r="B188" s="71"/>
      <c r="C188" s="72" t="s">
        <v>510</v>
      </c>
      <c r="D188" s="73" t="s">
        <v>296</v>
      </c>
      <c r="E188" s="74">
        <v>1</v>
      </c>
      <c r="F188" s="75">
        <v>44</v>
      </c>
      <c r="G188" s="74">
        <v>44</v>
      </c>
      <c r="H188" s="76"/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 t="e">
        <f>#REF!</f>
        <v>#REF!</v>
      </c>
      <c r="O188" s="25">
        <f t="shared" si="18"/>
        <v>44</v>
      </c>
      <c r="P188" s="25">
        <f t="shared" si="19"/>
        <v>44</v>
      </c>
    </row>
    <row r="189" spans="1:16" s="26" customFormat="1" ht="26.4" x14ac:dyDescent="0.25">
      <c r="A189" s="70">
        <v>139</v>
      </c>
      <c r="B189" s="71"/>
      <c r="C189" s="72" t="s">
        <v>511</v>
      </c>
      <c r="D189" s="73" t="s">
        <v>474</v>
      </c>
      <c r="E189" s="74">
        <v>1</v>
      </c>
      <c r="F189" s="75">
        <v>2520</v>
      </c>
      <c r="G189" s="74">
        <v>2520</v>
      </c>
      <c r="H189" s="76"/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 t="e">
        <f>#REF!</f>
        <v>#REF!</v>
      </c>
      <c r="O189" s="25">
        <f t="shared" si="18"/>
        <v>2520</v>
      </c>
      <c r="P189" s="25">
        <f t="shared" si="19"/>
        <v>2520</v>
      </c>
    </row>
    <row r="190" spans="1:16" s="26" customFormat="1" ht="39.6" x14ac:dyDescent="0.25">
      <c r="A190" s="70">
        <v>140</v>
      </c>
      <c r="B190" s="71"/>
      <c r="C190" s="72" t="s">
        <v>512</v>
      </c>
      <c r="D190" s="73" t="s">
        <v>311</v>
      </c>
      <c r="E190" s="74" t="s">
        <v>513</v>
      </c>
      <c r="F190" s="75"/>
      <c r="G190" s="74"/>
      <c r="H190" s="76"/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 t="e">
        <f>#REF!</f>
        <v>#REF!</v>
      </c>
      <c r="O190" s="25">
        <f t="shared" si="18"/>
        <v>0</v>
      </c>
      <c r="P190" s="25">
        <f t="shared" si="19"/>
        <v>0</v>
      </c>
    </row>
    <row r="191" spans="1:16" s="26" customFormat="1" ht="13.2" x14ac:dyDescent="0.25">
      <c r="A191" s="70">
        <v>141</v>
      </c>
      <c r="B191" s="71"/>
      <c r="C191" s="72" t="s">
        <v>514</v>
      </c>
      <c r="D191" s="73" t="s">
        <v>311</v>
      </c>
      <c r="E191" s="74">
        <v>1</v>
      </c>
      <c r="F191" s="75">
        <v>260</v>
      </c>
      <c r="G191" s="74">
        <v>260</v>
      </c>
      <c r="H191" s="76"/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 t="e">
        <f>#REF!</f>
        <v>#REF!</v>
      </c>
      <c r="O191" s="25">
        <f t="shared" si="18"/>
        <v>260</v>
      </c>
      <c r="P191" s="25">
        <f t="shared" si="19"/>
        <v>260</v>
      </c>
    </row>
    <row r="192" spans="1:16" s="26" customFormat="1" ht="13.2" x14ac:dyDescent="0.25">
      <c r="A192" s="70">
        <v>142</v>
      </c>
      <c r="B192" s="71"/>
      <c r="C192" s="72" t="s">
        <v>515</v>
      </c>
      <c r="D192" s="73" t="s">
        <v>311</v>
      </c>
      <c r="E192" s="74">
        <v>12</v>
      </c>
      <c r="F192" s="75">
        <v>360</v>
      </c>
      <c r="G192" s="74">
        <v>4320</v>
      </c>
      <c r="H192" s="76"/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 t="e">
        <f>#REF!</f>
        <v>#REF!</v>
      </c>
      <c r="O192" s="25">
        <f t="shared" si="18"/>
        <v>360</v>
      </c>
      <c r="P192" s="25">
        <f t="shared" si="19"/>
        <v>4320</v>
      </c>
    </row>
    <row r="193" spans="1:16" s="26" customFormat="1" ht="26.4" x14ac:dyDescent="0.25">
      <c r="A193" s="70">
        <v>143</v>
      </c>
      <c r="B193" s="71"/>
      <c r="C193" s="72" t="s">
        <v>516</v>
      </c>
      <c r="D193" s="73" t="s">
        <v>334</v>
      </c>
      <c r="E193" s="74">
        <v>600</v>
      </c>
      <c r="F193" s="75">
        <v>4</v>
      </c>
      <c r="G193" s="74">
        <v>2400</v>
      </c>
      <c r="H193" s="76"/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 t="e">
        <f>#REF!</f>
        <v>#REF!</v>
      </c>
      <c r="O193" s="25">
        <f t="shared" si="18"/>
        <v>4</v>
      </c>
      <c r="P193" s="25">
        <f t="shared" si="19"/>
        <v>2400</v>
      </c>
    </row>
    <row r="194" spans="1:16" s="26" customFormat="1" ht="26.4" x14ac:dyDescent="0.25">
      <c r="A194" s="70">
        <v>144</v>
      </c>
      <c r="B194" s="71"/>
      <c r="C194" s="72" t="s">
        <v>517</v>
      </c>
      <c r="D194" s="73" t="s">
        <v>311</v>
      </c>
      <c r="E194" s="74">
        <v>1</v>
      </c>
      <c r="F194" s="75">
        <v>98</v>
      </c>
      <c r="G194" s="74">
        <v>98</v>
      </c>
      <c r="H194" s="76"/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 t="e">
        <f>#REF!</f>
        <v>#REF!</v>
      </c>
      <c r="O194" s="25">
        <f t="shared" si="18"/>
        <v>98</v>
      </c>
      <c r="P194" s="25">
        <f t="shared" si="19"/>
        <v>98</v>
      </c>
    </row>
    <row r="195" spans="1:16" s="26" customFormat="1" ht="13.2" x14ac:dyDescent="0.25">
      <c r="A195" s="70">
        <v>145</v>
      </c>
      <c r="B195" s="71"/>
      <c r="C195" s="72" t="s">
        <v>518</v>
      </c>
      <c r="D195" s="73" t="s">
        <v>519</v>
      </c>
      <c r="E195" s="74">
        <v>20</v>
      </c>
      <c r="F195" s="75">
        <v>98</v>
      </c>
      <c r="G195" s="74">
        <v>1960</v>
      </c>
      <c r="H195" s="76"/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 t="e">
        <f>#REF!</f>
        <v>#REF!</v>
      </c>
      <c r="O195" s="25">
        <f t="shared" si="18"/>
        <v>98</v>
      </c>
      <c r="P195" s="25">
        <f t="shared" si="19"/>
        <v>1960</v>
      </c>
    </row>
    <row r="196" spans="1:16" s="26" customFormat="1" ht="26.4" x14ac:dyDescent="0.25">
      <c r="A196" s="70">
        <v>146</v>
      </c>
      <c r="B196" s="71"/>
      <c r="C196" s="72" t="s">
        <v>520</v>
      </c>
      <c r="D196" s="73" t="s">
        <v>334</v>
      </c>
      <c r="E196" s="74">
        <v>50</v>
      </c>
      <c r="F196" s="75">
        <v>631</v>
      </c>
      <c r="G196" s="74">
        <v>31550</v>
      </c>
      <c r="H196" s="76"/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 t="e">
        <f>#REF!</f>
        <v>#REF!</v>
      </c>
      <c r="O196" s="25">
        <f t="shared" si="18"/>
        <v>631</v>
      </c>
      <c r="P196" s="25">
        <f t="shared" si="19"/>
        <v>31550</v>
      </c>
    </row>
    <row r="197" spans="1:16" s="26" customFormat="1" ht="39.6" x14ac:dyDescent="0.25">
      <c r="A197" s="70">
        <v>147</v>
      </c>
      <c r="B197" s="71"/>
      <c r="C197" s="72" t="s">
        <v>521</v>
      </c>
      <c r="D197" s="73" t="s">
        <v>296</v>
      </c>
      <c r="E197" s="74" t="s">
        <v>522</v>
      </c>
      <c r="F197" s="75">
        <v>50</v>
      </c>
      <c r="G197" s="74">
        <v>20615</v>
      </c>
      <c r="H197" s="76"/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 t="e">
        <f>#REF!</f>
        <v>#REF!</v>
      </c>
      <c r="O197" s="25">
        <f t="shared" si="18"/>
        <v>50</v>
      </c>
      <c r="P197" s="25">
        <f t="shared" si="19"/>
        <v>20615</v>
      </c>
    </row>
    <row r="198" spans="1:16" s="26" customFormat="1" ht="52.8" x14ac:dyDescent="0.25">
      <c r="A198" s="70">
        <v>148</v>
      </c>
      <c r="B198" s="71"/>
      <c r="C198" s="72" t="s">
        <v>523</v>
      </c>
      <c r="D198" s="73" t="s">
        <v>296</v>
      </c>
      <c r="E198" s="74">
        <v>2337</v>
      </c>
      <c r="F198" s="75">
        <v>1</v>
      </c>
      <c r="G198" s="74">
        <v>2337</v>
      </c>
      <c r="H198" s="76"/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 t="e">
        <f>#REF!</f>
        <v>#REF!</v>
      </c>
      <c r="O198" s="25">
        <f t="shared" si="18"/>
        <v>1</v>
      </c>
      <c r="P198" s="25">
        <f t="shared" si="19"/>
        <v>2337</v>
      </c>
    </row>
    <row r="199" spans="1:16" s="26" customFormat="1" ht="13.2" x14ac:dyDescent="0.25">
      <c r="A199" s="70">
        <v>149</v>
      </c>
      <c r="B199" s="71"/>
      <c r="C199" s="72" t="s">
        <v>524</v>
      </c>
      <c r="D199" s="73" t="s">
        <v>300</v>
      </c>
      <c r="E199" s="74" t="s">
        <v>525</v>
      </c>
      <c r="F199" s="75">
        <v>4150</v>
      </c>
      <c r="G199" s="74">
        <v>4775.01</v>
      </c>
      <c r="H199" s="76"/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 t="e">
        <f>#REF!</f>
        <v>#REF!</v>
      </c>
      <c r="O199" s="25">
        <f t="shared" si="18"/>
        <v>4150</v>
      </c>
      <c r="P199" s="25">
        <f t="shared" si="19"/>
        <v>4775.01</v>
      </c>
    </row>
    <row r="200" spans="1:16" s="26" customFormat="1" ht="26.4" x14ac:dyDescent="0.25">
      <c r="A200" s="70">
        <v>150</v>
      </c>
      <c r="B200" s="71"/>
      <c r="C200" s="72" t="s">
        <v>526</v>
      </c>
      <c r="D200" s="73" t="s">
        <v>296</v>
      </c>
      <c r="E200" s="74" t="s">
        <v>527</v>
      </c>
      <c r="F200" s="75">
        <v>50</v>
      </c>
      <c r="G200" s="74">
        <v>2090</v>
      </c>
      <c r="H200" s="76"/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 t="e">
        <f>#REF!</f>
        <v>#REF!</v>
      </c>
      <c r="O200" s="25">
        <f t="shared" si="18"/>
        <v>50</v>
      </c>
      <c r="P200" s="25">
        <f t="shared" si="19"/>
        <v>2090</v>
      </c>
    </row>
    <row r="201" spans="1:16" s="26" customFormat="1" ht="26.4" x14ac:dyDescent="0.25">
      <c r="A201" s="70">
        <v>151</v>
      </c>
      <c r="B201" s="71"/>
      <c r="C201" s="72" t="s">
        <v>528</v>
      </c>
      <c r="D201" s="73" t="s">
        <v>300</v>
      </c>
      <c r="E201" s="74">
        <v>2</v>
      </c>
      <c r="F201" s="75">
        <v>5000</v>
      </c>
      <c r="G201" s="74">
        <v>10000</v>
      </c>
      <c r="H201" s="76"/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 t="e">
        <f>#REF!</f>
        <v>#REF!</v>
      </c>
      <c r="O201" s="25">
        <f t="shared" si="18"/>
        <v>5000</v>
      </c>
      <c r="P201" s="25">
        <f t="shared" si="19"/>
        <v>10000</v>
      </c>
    </row>
    <row r="202" spans="1:16" s="26" customFormat="1" ht="39.6" x14ac:dyDescent="0.25">
      <c r="A202" s="70">
        <v>152</v>
      </c>
      <c r="B202" s="71"/>
      <c r="C202" s="72" t="s">
        <v>529</v>
      </c>
      <c r="D202" s="73" t="s">
        <v>530</v>
      </c>
      <c r="E202" s="74" t="s">
        <v>531</v>
      </c>
      <c r="F202" s="75">
        <v>114</v>
      </c>
      <c r="G202" s="74">
        <v>27510.15</v>
      </c>
      <c r="H202" s="76"/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 t="e">
        <f>#REF!</f>
        <v>#REF!</v>
      </c>
      <c r="O202" s="25">
        <f t="shared" si="18"/>
        <v>114</v>
      </c>
      <c r="P202" s="25">
        <f t="shared" si="19"/>
        <v>27510.15</v>
      </c>
    </row>
    <row r="203" spans="1:16" s="26" customFormat="1" ht="26.4" x14ac:dyDescent="0.25">
      <c r="A203" s="70">
        <v>153</v>
      </c>
      <c r="B203" s="71"/>
      <c r="C203" s="72" t="s">
        <v>532</v>
      </c>
      <c r="D203" s="73" t="s">
        <v>334</v>
      </c>
      <c r="E203" s="74">
        <v>1</v>
      </c>
      <c r="F203" s="75">
        <v>3</v>
      </c>
      <c r="G203" s="74">
        <v>3</v>
      </c>
      <c r="H203" s="76"/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 t="e">
        <f>#REF!</f>
        <v>#REF!</v>
      </c>
      <c r="O203" s="25">
        <f t="shared" si="18"/>
        <v>3</v>
      </c>
      <c r="P203" s="25">
        <f t="shared" si="19"/>
        <v>3</v>
      </c>
    </row>
    <row r="204" spans="1:16" s="17" customFormat="1" ht="13.5" customHeight="1" thickBot="1" x14ac:dyDescent="0.3"/>
    <row r="205" spans="1:16" s="17" customFormat="1" ht="26.25" customHeight="1" x14ac:dyDescent="0.25">
      <c r="A205" s="95" t="s">
        <v>139</v>
      </c>
      <c r="B205" s="89" t="s">
        <v>140</v>
      </c>
      <c r="C205" s="89" t="s">
        <v>32</v>
      </c>
      <c r="D205" s="100" t="s">
        <v>141</v>
      </c>
      <c r="E205" s="89" t="s">
        <v>142</v>
      </c>
      <c r="F205" s="89" t="s">
        <v>293</v>
      </c>
      <c r="G205" s="89"/>
      <c r="H205" s="90" t="s">
        <v>146</v>
      </c>
    </row>
    <row r="206" spans="1:16" s="17" customFormat="1" ht="12.75" customHeight="1" x14ac:dyDescent="0.25">
      <c r="A206" s="96"/>
      <c r="B206" s="98"/>
      <c r="C206" s="98"/>
      <c r="D206" s="101"/>
      <c r="E206" s="98"/>
      <c r="F206" s="93" t="s">
        <v>147</v>
      </c>
      <c r="G206" s="93" t="s">
        <v>148</v>
      </c>
      <c r="H206" s="91"/>
    </row>
    <row r="207" spans="1:16" s="17" customFormat="1" ht="13.5" customHeight="1" thickBot="1" x14ac:dyDescent="0.3">
      <c r="A207" s="97"/>
      <c r="B207" s="99"/>
      <c r="C207" s="99"/>
      <c r="D207" s="102"/>
      <c r="E207" s="99"/>
      <c r="F207" s="94"/>
      <c r="G207" s="94"/>
      <c r="H207" s="92"/>
    </row>
    <row r="208" spans="1:16" s="26" customFormat="1" ht="26.4" x14ac:dyDescent="0.25">
      <c r="A208" s="70">
        <v>154</v>
      </c>
      <c r="B208" s="71"/>
      <c r="C208" s="72" t="s">
        <v>533</v>
      </c>
      <c r="D208" s="73" t="s">
        <v>329</v>
      </c>
      <c r="E208" s="74" t="s">
        <v>534</v>
      </c>
      <c r="F208" s="75">
        <v>185</v>
      </c>
      <c r="G208" s="74">
        <v>24291.79</v>
      </c>
      <c r="H208" s="76"/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 t="e">
        <f>#REF!</f>
        <v>#REF!</v>
      </c>
      <c r="O208" s="25">
        <f t="shared" ref="O208:O219" si="20">F208</f>
        <v>185</v>
      </c>
      <c r="P208" s="25">
        <f t="shared" ref="P208:P219" si="21">G208</f>
        <v>24291.79</v>
      </c>
    </row>
    <row r="209" spans="1:16" s="26" customFormat="1" ht="13.2" x14ac:dyDescent="0.25">
      <c r="A209" s="70">
        <v>155</v>
      </c>
      <c r="B209" s="71"/>
      <c r="C209" s="72" t="s">
        <v>535</v>
      </c>
      <c r="D209" s="73" t="s">
        <v>433</v>
      </c>
      <c r="E209" s="74">
        <v>1</v>
      </c>
      <c r="F209" s="75">
        <v>45</v>
      </c>
      <c r="G209" s="74">
        <v>45</v>
      </c>
      <c r="H209" s="76"/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 t="e">
        <f>#REF!</f>
        <v>#REF!</v>
      </c>
      <c r="O209" s="25">
        <f t="shared" si="20"/>
        <v>45</v>
      </c>
      <c r="P209" s="25">
        <f t="shared" si="21"/>
        <v>45</v>
      </c>
    </row>
    <row r="210" spans="1:16" s="26" customFormat="1" ht="39.6" x14ac:dyDescent="0.25">
      <c r="A210" s="70">
        <v>156</v>
      </c>
      <c r="B210" s="71"/>
      <c r="C210" s="72" t="s">
        <v>536</v>
      </c>
      <c r="D210" s="73" t="s">
        <v>433</v>
      </c>
      <c r="E210" s="74">
        <v>1</v>
      </c>
      <c r="F210" s="75">
        <v>100</v>
      </c>
      <c r="G210" s="74">
        <v>100</v>
      </c>
      <c r="H210" s="76"/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 t="e">
        <f>#REF!</f>
        <v>#REF!</v>
      </c>
      <c r="O210" s="25">
        <f t="shared" si="20"/>
        <v>100</v>
      </c>
      <c r="P210" s="25">
        <f t="shared" si="21"/>
        <v>100</v>
      </c>
    </row>
    <row r="211" spans="1:16" s="26" customFormat="1" ht="26.4" x14ac:dyDescent="0.25">
      <c r="A211" s="70">
        <v>157</v>
      </c>
      <c r="B211" s="71"/>
      <c r="C211" s="72" t="s">
        <v>537</v>
      </c>
      <c r="D211" s="73" t="s">
        <v>392</v>
      </c>
      <c r="E211" s="74">
        <v>270</v>
      </c>
      <c r="F211" s="75"/>
      <c r="G211" s="74"/>
      <c r="H211" s="76"/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 t="e">
        <f>#REF!</f>
        <v>#REF!</v>
      </c>
      <c r="O211" s="25">
        <f t="shared" si="20"/>
        <v>0</v>
      </c>
      <c r="P211" s="25">
        <f t="shared" si="21"/>
        <v>0</v>
      </c>
    </row>
    <row r="212" spans="1:16" s="26" customFormat="1" ht="26.4" x14ac:dyDescent="0.25">
      <c r="A212" s="70">
        <v>158</v>
      </c>
      <c r="B212" s="71"/>
      <c r="C212" s="72" t="s">
        <v>538</v>
      </c>
      <c r="D212" s="73" t="s">
        <v>296</v>
      </c>
      <c r="E212" s="74" t="s">
        <v>539</v>
      </c>
      <c r="F212" s="75">
        <v>50</v>
      </c>
      <c r="G212" s="74">
        <v>1108.43</v>
      </c>
      <c r="H212" s="76"/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 t="e">
        <f>#REF!</f>
        <v>#REF!</v>
      </c>
      <c r="O212" s="25">
        <f t="shared" si="20"/>
        <v>50</v>
      </c>
      <c r="P212" s="25">
        <f t="shared" si="21"/>
        <v>1108.43</v>
      </c>
    </row>
    <row r="213" spans="1:16" s="26" customFormat="1" ht="39.6" x14ac:dyDescent="0.25">
      <c r="A213" s="70">
        <v>159</v>
      </c>
      <c r="B213" s="71"/>
      <c r="C213" s="72" t="s">
        <v>540</v>
      </c>
      <c r="D213" s="73" t="s">
        <v>296</v>
      </c>
      <c r="E213" s="74" t="s">
        <v>541</v>
      </c>
      <c r="F213" s="75">
        <v>30</v>
      </c>
      <c r="G213" s="74">
        <v>5859.6</v>
      </c>
      <c r="H213" s="76"/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 t="e">
        <f>#REF!</f>
        <v>#REF!</v>
      </c>
      <c r="O213" s="25">
        <f t="shared" si="20"/>
        <v>30</v>
      </c>
      <c r="P213" s="25">
        <f t="shared" si="21"/>
        <v>5859.6</v>
      </c>
    </row>
    <row r="214" spans="1:16" s="26" customFormat="1" ht="66" x14ac:dyDescent="0.25">
      <c r="A214" s="70">
        <v>160</v>
      </c>
      <c r="B214" s="71"/>
      <c r="C214" s="72" t="s">
        <v>542</v>
      </c>
      <c r="D214" s="73" t="s">
        <v>334</v>
      </c>
      <c r="E214" s="74" t="s">
        <v>543</v>
      </c>
      <c r="F214" s="75">
        <v>45</v>
      </c>
      <c r="G214" s="74">
        <v>56073.600000000006</v>
      </c>
      <c r="H214" s="76"/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 t="e">
        <f>#REF!</f>
        <v>#REF!</v>
      </c>
      <c r="O214" s="25">
        <f t="shared" si="20"/>
        <v>45</v>
      </c>
      <c r="P214" s="25">
        <f t="shared" si="21"/>
        <v>56073.600000000006</v>
      </c>
    </row>
    <row r="215" spans="1:16" s="26" customFormat="1" ht="79.2" x14ac:dyDescent="0.25">
      <c r="A215" s="70">
        <v>161</v>
      </c>
      <c r="B215" s="71"/>
      <c r="C215" s="72" t="s">
        <v>544</v>
      </c>
      <c r="D215" s="73" t="s">
        <v>303</v>
      </c>
      <c r="E215" s="74">
        <v>420</v>
      </c>
      <c r="F215" s="75">
        <v>199</v>
      </c>
      <c r="G215" s="74">
        <v>83580</v>
      </c>
      <c r="H215" s="76"/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 t="e">
        <f>#REF!</f>
        <v>#REF!</v>
      </c>
      <c r="O215" s="25">
        <f t="shared" si="20"/>
        <v>199</v>
      </c>
      <c r="P215" s="25">
        <f t="shared" si="21"/>
        <v>83580</v>
      </c>
    </row>
    <row r="216" spans="1:16" s="26" customFormat="1" ht="79.2" x14ac:dyDescent="0.25">
      <c r="A216" s="70">
        <v>162</v>
      </c>
      <c r="B216" s="71"/>
      <c r="C216" s="72" t="s">
        <v>545</v>
      </c>
      <c r="D216" s="73" t="s">
        <v>334</v>
      </c>
      <c r="E216" s="74">
        <v>420</v>
      </c>
      <c r="F216" s="75">
        <v>25</v>
      </c>
      <c r="G216" s="74">
        <v>10500</v>
      </c>
      <c r="H216" s="76"/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 t="e">
        <f>#REF!</f>
        <v>#REF!</v>
      </c>
      <c r="O216" s="25">
        <f t="shared" si="20"/>
        <v>25</v>
      </c>
      <c r="P216" s="25">
        <f t="shared" si="21"/>
        <v>10500</v>
      </c>
    </row>
    <row r="217" spans="1:16" s="26" customFormat="1" ht="79.2" x14ac:dyDescent="0.25">
      <c r="A217" s="70">
        <v>163</v>
      </c>
      <c r="B217" s="71"/>
      <c r="C217" s="72" t="s">
        <v>546</v>
      </c>
      <c r="D217" s="73" t="s">
        <v>334</v>
      </c>
      <c r="E217" s="74" t="s">
        <v>547</v>
      </c>
      <c r="F217" s="75">
        <v>22</v>
      </c>
      <c r="G217" s="74">
        <v>693</v>
      </c>
      <c r="H217" s="76"/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 t="e">
        <f>#REF!</f>
        <v>#REF!</v>
      </c>
      <c r="O217" s="25">
        <f t="shared" si="20"/>
        <v>22</v>
      </c>
      <c r="P217" s="25">
        <f t="shared" si="21"/>
        <v>693</v>
      </c>
    </row>
    <row r="218" spans="1:16" s="26" customFormat="1" ht="52.8" x14ac:dyDescent="0.25">
      <c r="A218" s="70">
        <v>164</v>
      </c>
      <c r="B218" s="71"/>
      <c r="C218" s="72" t="s">
        <v>548</v>
      </c>
      <c r="D218" s="73" t="s">
        <v>334</v>
      </c>
      <c r="E218" s="74" t="s">
        <v>549</v>
      </c>
      <c r="F218" s="75">
        <v>13</v>
      </c>
      <c r="G218" s="74">
        <v>7363.2000000000007</v>
      </c>
      <c r="H218" s="76"/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 t="e">
        <f>#REF!</f>
        <v>#REF!</v>
      </c>
      <c r="O218" s="25">
        <f t="shared" si="20"/>
        <v>13</v>
      </c>
      <c r="P218" s="25">
        <f t="shared" si="21"/>
        <v>7363.2000000000007</v>
      </c>
    </row>
    <row r="219" spans="1:16" s="26" customFormat="1" ht="26.4" x14ac:dyDescent="0.25">
      <c r="A219" s="70">
        <v>165</v>
      </c>
      <c r="B219" s="71"/>
      <c r="C219" s="72" t="s">
        <v>550</v>
      </c>
      <c r="D219" s="73" t="s">
        <v>311</v>
      </c>
      <c r="E219" s="74">
        <v>1</v>
      </c>
      <c r="F219" s="75">
        <v>240</v>
      </c>
      <c r="G219" s="74">
        <v>240</v>
      </c>
      <c r="H219" s="76"/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 t="e">
        <f>#REF!</f>
        <v>#REF!</v>
      </c>
      <c r="O219" s="25">
        <f t="shared" si="20"/>
        <v>240</v>
      </c>
      <c r="P219" s="25">
        <f t="shared" si="21"/>
        <v>240</v>
      </c>
    </row>
    <row r="220" spans="1:16" s="17" customFormat="1" ht="13.5" customHeight="1" thickBot="1" x14ac:dyDescent="0.3"/>
    <row r="221" spans="1:16" s="17" customFormat="1" ht="26.25" customHeight="1" x14ac:dyDescent="0.25">
      <c r="A221" s="95" t="s">
        <v>139</v>
      </c>
      <c r="B221" s="89" t="s">
        <v>140</v>
      </c>
      <c r="C221" s="89" t="s">
        <v>32</v>
      </c>
      <c r="D221" s="100" t="s">
        <v>141</v>
      </c>
      <c r="E221" s="89" t="s">
        <v>142</v>
      </c>
      <c r="F221" s="89" t="s">
        <v>293</v>
      </c>
      <c r="G221" s="89"/>
      <c r="H221" s="90" t="s">
        <v>146</v>
      </c>
    </row>
    <row r="222" spans="1:16" s="17" customFormat="1" ht="12.75" customHeight="1" x14ac:dyDescent="0.25">
      <c r="A222" s="96"/>
      <c r="B222" s="98"/>
      <c r="C222" s="98"/>
      <c r="D222" s="101"/>
      <c r="E222" s="98"/>
      <c r="F222" s="93" t="s">
        <v>147</v>
      </c>
      <c r="G222" s="93" t="s">
        <v>148</v>
      </c>
      <c r="H222" s="91"/>
    </row>
    <row r="223" spans="1:16" s="17" customFormat="1" ht="13.5" customHeight="1" thickBot="1" x14ac:dyDescent="0.3">
      <c r="A223" s="97"/>
      <c r="B223" s="99"/>
      <c r="C223" s="99"/>
      <c r="D223" s="102"/>
      <c r="E223" s="99"/>
      <c r="F223" s="94"/>
      <c r="G223" s="94"/>
      <c r="H223" s="92"/>
    </row>
    <row r="224" spans="1:16" s="26" customFormat="1" ht="26.4" x14ac:dyDescent="0.25">
      <c r="A224" s="70">
        <v>166</v>
      </c>
      <c r="B224" s="71"/>
      <c r="C224" s="72" t="s">
        <v>551</v>
      </c>
      <c r="D224" s="73" t="s">
        <v>311</v>
      </c>
      <c r="E224" s="74">
        <v>1</v>
      </c>
      <c r="F224" s="75">
        <v>80</v>
      </c>
      <c r="G224" s="74">
        <v>80</v>
      </c>
      <c r="H224" s="76"/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 t="e">
        <f>#REF!</f>
        <v>#REF!</v>
      </c>
      <c r="O224" s="25">
        <f t="shared" ref="O224:O240" si="22">F224</f>
        <v>80</v>
      </c>
      <c r="P224" s="25">
        <f t="shared" ref="P224:P240" si="23">G224</f>
        <v>80</v>
      </c>
    </row>
    <row r="225" spans="1:16" s="26" customFormat="1" ht="26.4" x14ac:dyDescent="0.25">
      <c r="A225" s="70">
        <v>167</v>
      </c>
      <c r="B225" s="71"/>
      <c r="C225" s="72" t="s">
        <v>552</v>
      </c>
      <c r="D225" s="73" t="s">
        <v>439</v>
      </c>
      <c r="E225" s="74" t="s">
        <v>488</v>
      </c>
      <c r="F225" s="75">
        <v>1850</v>
      </c>
      <c r="G225" s="74">
        <v>407</v>
      </c>
      <c r="H225" s="76"/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 t="e">
        <f>#REF!</f>
        <v>#REF!</v>
      </c>
      <c r="O225" s="25">
        <f t="shared" si="22"/>
        <v>1850</v>
      </c>
      <c r="P225" s="25">
        <f t="shared" si="23"/>
        <v>407</v>
      </c>
    </row>
    <row r="226" spans="1:16" s="26" customFormat="1" ht="39.6" x14ac:dyDescent="0.25">
      <c r="A226" s="70">
        <v>168</v>
      </c>
      <c r="B226" s="71"/>
      <c r="C226" s="72" t="s">
        <v>553</v>
      </c>
      <c r="D226" s="73" t="s">
        <v>314</v>
      </c>
      <c r="E226" s="74" t="s">
        <v>554</v>
      </c>
      <c r="F226" s="75">
        <v>1</v>
      </c>
      <c r="G226" s="74">
        <v>58.39</v>
      </c>
      <c r="H226" s="76"/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 t="e">
        <f>#REF!</f>
        <v>#REF!</v>
      </c>
      <c r="O226" s="25">
        <f t="shared" si="22"/>
        <v>1</v>
      </c>
      <c r="P226" s="25">
        <f t="shared" si="23"/>
        <v>58.39</v>
      </c>
    </row>
    <row r="227" spans="1:16" s="26" customFormat="1" ht="26.4" x14ac:dyDescent="0.25">
      <c r="A227" s="70">
        <v>169</v>
      </c>
      <c r="B227" s="71"/>
      <c r="C227" s="72" t="s">
        <v>555</v>
      </c>
      <c r="D227" s="73" t="s">
        <v>439</v>
      </c>
      <c r="E227" s="74" t="s">
        <v>556</v>
      </c>
      <c r="F227" s="75"/>
      <c r="G227" s="74"/>
      <c r="H227" s="76"/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 t="e">
        <f>#REF!</f>
        <v>#REF!</v>
      </c>
      <c r="O227" s="25">
        <f t="shared" si="22"/>
        <v>0</v>
      </c>
      <c r="P227" s="25">
        <f t="shared" si="23"/>
        <v>0</v>
      </c>
    </row>
    <row r="228" spans="1:16" s="26" customFormat="1" ht="26.4" x14ac:dyDescent="0.25">
      <c r="A228" s="70">
        <v>170</v>
      </c>
      <c r="B228" s="71"/>
      <c r="C228" s="72" t="s">
        <v>557</v>
      </c>
      <c r="D228" s="73" t="s">
        <v>332</v>
      </c>
      <c r="E228" s="74" t="s">
        <v>556</v>
      </c>
      <c r="F228" s="75">
        <v>120</v>
      </c>
      <c r="G228" s="74">
        <v>3514.8</v>
      </c>
      <c r="H228" s="76"/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 t="e">
        <f>#REF!</f>
        <v>#REF!</v>
      </c>
      <c r="O228" s="25">
        <f t="shared" si="22"/>
        <v>120</v>
      </c>
      <c r="P228" s="25">
        <f t="shared" si="23"/>
        <v>3514.8</v>
      </c>
    </row>
    <row r="229" spans="1:16" s="26" customFormat="1" ht="52.8" x14ac:dyDescent="0.25">
      <c r="A229" s="70">
        <v>171</v>
      </c>
      <c r="B229" s="71"/>
      <c r="C229" s="72" t="s">
        <v>558</v>
      </c>
      <c r="D229" s="73" t="s">
        <v>353</v>
      </c>
      <c r="E229" s="74">
        <v>1</v>
      </c>
      <c r="F229" s="75">
        <v>270</v>
      </c>
      <c r="G229" s="74">
        <v>270</v>
      </c>
      <c r="H229" s="76"/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 t="e">
        <f>#REF!</f>
        <v>#REF!</v>
      </c>
      <c r="O229" s="25">
        <f t="shared" si="22"/>
        <v>270</v>
      </c>
      <c r="P229" s="25">
        <f t="shared" si="23"/>
        <v>270</v>
      </c>
    </row>
    <row r="230" spans="1:16" s="26" customFormat="1" ht="13.2" x14ac:dyDescent="0.25">
      <c r="A230" s="70">
        <v>172</v>
      </c>
      <c r="B230" s="71"/>
      <c r="C230" s="72" t="s">
        <v>559</v>
      </c>
      <c r="D230" s="73" t="s">
        <v>314</v>
      </c>
      <c r="E230" s="74">
        <v>100</v>
      </c>
      <c r="F230" s="75">
        <v>13</v>
      </c>
      <c r="G230" s="74">
        <v>1300</v>
      </c>
      <c r="H230" s="76"/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 t="e">
        <f>#REF!</f>
        <v>#REF!</v>
      </c>
      <c r="O230" s="25">
        <f t="shared" si="22"/>
        <v>13</v>
      </c>
      <c r="P230" s="25">
        <f t="shared" si="23"/>
        <v>1300</v>
      </c>
    </row>
    <row r="231" spans="1:16" s="26" customFormat="1" ht="26.4" x14ac:dyDescent="0.25">
      <c r="A231" s="70">
        <v>173</v>
      </c>
      <c r="B231" s="71"/>
      <c r="C231" s="72" t="s">
        <v>560</v>
      </c>
      <c r="D231" s="73" t="s">
        <v>300</v>
      </c>
      <c r="E231" s="74">
        <v>1</v>
      </c>
      <c r="F231" s="75">
        <v>50</v>
      </c>
      <c r="G231" s="74">
        <v>50</v>
      </c>
      <c r="H231" s="76"/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 t="e">
        <f>#REF!</f>
        <v>#REF!</v>
      </c>
      <c r="O231" s="25">
        <f t="shared" si="22"/>
        <v>50</v>
      </c>
      <c r="P231" s="25">
        <f t="shared" si="23"/>
        <v>50</v>
      </c>
    </row>
    <row r="232" spans="1:16" s="26" customFormat="1" ht="26.4" x14ac:dyDescent="0.25">
      <c r="A232" s="70">
        <v>174</v>
      </c>
      <c r="B232" s="71"/>
      <c r="C232" s="72" t="s">
        <v>561</v>
      </c>
      <c r="D232" s="73" t="s">
        <v>300</v>
      </c>
      <c r="E232" s="74" t="s">
        <v>562</v>
      </c>
      <c r="F232" s="75">
        <v>130</v>
      </c>
      <c r="G232" s="74">
        <v>2279.02</v>
      </c>
      <c r="H232" s="76"/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 t="e">
        <f>#REF!</f>
        <v>#REF!</v>
      </c>
      <c r="O232" s="25">
        <f t="shared" si="22"/>
        <v>130</v>
      </c>
      <c r="P232" s="25">
        <f t="shared" si="23"/>
        <v>2279.02</v>
      </c>
    </row>
    <row r="233" spans="1:16" s="26" customFormat="1" ht="26.4" x14ac:dyDescent="0.25">
      <c r="A233" s="70">
        <v>175</v>
      </c>
      <c r="B233" s="71"/>
      <c r="C233" s="72" t="s">
        <v>563</v>
      </c>
      <c r="D233" s="73" t="s">
        <v>314</v>
      </c>
      <c r="E233" s="74" t="s">
        <v>564</v>
      </c>
      <c r="F233" s="75">
        <v>33</v>
      </c>
      <c r="G233" s="74">
        <v>8859.0600000000013</v>
      </c>
      <c r="H233" s="76"/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 t="e">
        <f>#REF!</f>
        <v>#REF!</v>
      </c>
      <c r="O233" s="25">
        <f t="shared" si="22"/>
        <v>33</v>
      </c>
      <c r="P233" s="25">
        <f t="shared" si="23"/>
        <v>8859.0600000000013</v>
      </c>
    </row>
    <row r="234" spans="1:16" s="26" customFormat="1" ht="13.2" x14ac:dyDescent="0.25">
      <c r="A234" s="70">
        <v>176</v>
      </c>
      <c r="B234" s="71">
        <v>0</v>
      </c>
      <c r="C234" s="72" t="s">
        <v>565</v>
      </c>
      <c r="D234" s="73" t="s">
        <v>311</v>
      </c>
      <c r="E234" s="74">
        <v>175</v>
      </c>
      <c r="F234" s="75"/>
      <c r="G234" s="74"/>
      <c r="H234" s="76"/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 t="e">
        <f>#REF!</f>
        <v>#REF!</v>
      </c>
      <c r="O234" s="25">
        <f t="shared" si="22"/>
        <v>0</v>
      </c>
      <c r="P234" s="25">
        <f t="shared" si="23"/>
        <v>0</v>
      </c>
    </row>
    <row r="235" spans="1:16" s="26" customFormat="1" ht="13.2" x14ac:dyDescent="0.25">
      <c r="A235" s="70">
        <v>177</v>
      </c>
      <c r="B235" s="71"/>
      <c r="C235" s="72" t="s">
        <v>566</v>
      </c>
      <c r="D235" s="73" t="s">
        <v>474</v>
      </c>
      <c r="E235" s="74">
        <v>1</v>
      </c>
      <c r="F235" s="75">
        <v>76520</v>
      </c>
      <c r="G235" s="74">
        <v>76520</v>
      </c>
      <c r="H235" s="76"/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 t="e">
        <f>#REF!</f>
        <v>#REF!</v>
      </c>
      <c r="O235" s="25">
        <f t="shared" si="22"/>
        <v>76520</v>
      </c>
      <c r="P235" s="25">
        <f t="shared" si="23"/>
        <v>76520</v>
      </c>
    </row>
    <row r="236" spans="1:16" s="26" customFormat="1" ht="39.6" x14ac:dyDescent="0.25">
      <c r="A236" s="70">
        <v>178</v>
      </c>
      <c r="B236" s="71"/>
      <c r="C236" s="72" t="s">
        <v>567</v>
      </c>
      <c r="D236" s="73" t="s">
        <v>314</v>
      </c>
      <c r="E236" s="74" t="s">
        <v>568</v>
      </c>
      <c r="F236" s="75">
        <v>26</v>
      </c>
      <c r="G236" s="74">
        <v>4826.3100000000004</v>
      </c>
      <c r="H236" s="76"/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 t="e">
        <f>#REF!</f>
        <v>#REF!</v>
      </c>
      <c r="O236" s="25">
        <f t="shared" si="22"/>
        <v>26</v>
      </c>
      <c r="P236" s="25">
        <f t="shared" si="23"/>
        <v>4826.3100000000004</v>
      </c>
    </row>
    <row r="237" spans="1:16" s="26" customFormat="1" ht="26.4" x14ac:dyDescent="0.25">
      <c r="A237" s="70">
        <v>179</v>
      </c>
      <c r="B237" s="71"/>
      <c r="C237" s="72" t="s">
        <v>569</v>
      </c>
      <c r="D237" s="73" t="s">
        <v>439</v>
      </c>
      <c r="E237" s="74">
        <v>1</v>
      </c>
      <c r="F237" s="75">
        <v>30</v>
      </c>
      <c r="G237" s="74">
        <v>30</v>
      </c>
      <c r="H237" s="76"/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 t="e">
        <f>#REF!</f>
        <v>#REF!</v>
      </c>
      <c r="O237" s="25">
        <f t="shared" si="22"/>
        <v>30</v>
      </c>
      <c r="P237" s="25">
        <f t="shared" si="23"/>
        <v>30</v>
      </c>
    </row>
    <row r="238" spans="1:16" s="26" customFormat="1" ht="26.4" x14ac:dyDescent="0.25">
      <c r="A238" s="70">
        <v>180</v>
      </c>
      <c r="B238" s="71"/>
      <c r="C238" s="72" t="s">
        <v>570</v>
      </c>
      <c r="D238" s="73" t="s">
        <v>353</v>
      </c>
      <c r="E238" s="74">
        <v>1</v>
      </c>
      <c r="F238" s="75">
        <v>25</v>
      </c>
      <c r="G238" s="74">
        <v>25</v>
      </c>
      <c r="H238" s="76"/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 t="e">
        <f>#REF!</f>
        <v>#REF!</v>
      </c>
      <c r="O238" s="25">
        <f t="shared" si="22"/>
        <v>25</v>
      </c>
      <c r="P238" s="25">
        <f t="shared" si="23"/>
        <v>25</v>
      </c>
    </row>
    <row r="239" spans="1:16" s="26" customFormat="1" ht="39.6" x14ac:dyDescent="0.25">
      <c r="A239" s="70">
        <v>181</v>
      </c>
      <c r="B239" s="71"/>
      <c r="C239" s="72" t="s">
        <v>571</v>
      </c>
      <c r="D239" s="73" t="s">
        <v>303</v>
      </c>
      <c r="E239" s="74" t="s">
        <v>572</v>
      </c>
      <c r="F239" s="75">
        <v>51</v>
      </c>
      <c r="G239" s="74">
        <v>5321.63</v>
      </c>
      <c r="H239" s="76"/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 t="e">
        <f>#REF!</f>
        <v>#REF!</v>
      </c>
      <c r="O239" s="25">
        <f t="shared" si="22"/>
        <v>51</v>
      </c>
      <c r="P239" s="25">
        <f t="shared" si="23"/>
        <v>5321.63</v>
      </c>
    </row>
    <row r="240" spans="1:16" s="26" customFormat="1" ht="39.6" x14ac:dyDescent="0.25">
      <c r="A240" s="70">
        <v>182</v>
      </c>
      <c r="B240" s="71"/>
      <c r="C240" s="72" t="s">
        <v>573</v>
      </c>
      <c r="D240" s="73" t="s">
        <v>353</v>
      </c>
      <c r="E240" s="74" t="s">
        <v>574</v>
      </c>
      <c r="F240" s="75">
        <v>200</v>
      </c>
      <c r="G240" s="74">
        <v>7704</v>
      </c>
      <c r="H240" s="76"/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 t="e">
        <f>#REF!</f>
        <v>#REF!</v>
      </c>
      <c r="O240" s="25">
        <f t="shared" si="22"/>
        <v>200</v>
      </c>
      <c r="P240" s="25">
        <f t="shared" si="23"/>
        <v>7704</v>
      </c>
    </row>
    <row r="241" spans="1:16" s="17" customFormat="1" ht="13.5" customHeight="1" thickBot="1" x14ac:dyDescent="0.3"/>
    <row r="242" spans="1:16" s="17" customFormat="1" ht="26.25" customHeight="1" x14ac:dyDescent="0.25">
      <c r="A242" s="95" t="s">
        <v>139</v>
      </c>
      <c r="B242" s="89" t="s">
        <v>140</v>
      </c>
      <c r="C242" s="89" t="s">
        <v>32</v>
      </c>
      <c r="D242" s="100" t="s">
        <v>141</v>
      </c>
      <c r="E242" s="89" t="s">
        <v>142</v>
      </c>
      <c r="F242" s="89" t="s">
        <v>293</v>
      </c>
      <c r="G242" s="89"/>
      <c r="H242" s="90" t="s">
        <v>146</v>
      </c>
    </row>
    <row r="243" spans="1:16" s="17" customFormat="1" ht="12.75" customHeight="1" x14ac:dyDescent="0.25">
      <c r="A243" s="96"/>
      <c r="B243" s="98"/>
      <c r="C243" s="98"/>
      <c r="D243" s="101"/>
      <c r="E243" s="98"/>
      <c r="F243" s="93" t="s">
        <v>147</v>
      </c>
      <c r="G243" s="93" t="s">
        <v>148</v>
      </c>
      <c r="H243" s="91"/>
    </row>
    <row r="244" spans="1:16" s="17" customFormat="1" ht="13.5" customHeight="1" thickBot="1" x14ac:dyDescent="0.3">
      <c r="A244" s="97"/>
      <c r="B244" s="99"/>
      <c r="C244" s="99"/>
      <c r="D244" s="102"/>
      <c r="E244" s="99"/>
      <c r="F244" s="94"/>
      <c r="G244" s="94"/>
      <c r="H244" s="92"/>
    </row>
    <row r="245" spans="1:16" s="26" customFormat="1" ht="52.8" x14ac:dyDescent="0.25">
      <c r="A245" s="70">
        <v>183</v>
      </c>
      <c r="B245" s="71"/>
      <c r="C245" s="72" t="s">
        <v>575</v>
      </c>
      <c r="D245" s="73" t="s">
        <v>296</v>
      </c>
      <c r="E245" s="74" t="s">
        <v>576</v>
      </c>
      <c r="F245" s="75">
        <v>329</v>
      </c>
      <c r="G245" s="74">
        <v>122523.90000000001</v>
      </c>
      <c r="H245" s="76"/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 t="e">
        <f>#REF!</f>
        <v>#REF!</v>
      </c>
      <c r="O245" s="25">
        <f t="shared" ref="O245:O259" si="24">F245</f>
        <v>329</v>
      </c>
      <c r="P245" s="25">
        <f t="shared" ref="P245:P259" si="25">G245</f>
        <v>122523.90000000001</v>
      </c>
    </row>
    <row r="246" spans="1:16" s="26" customFormat="1" ht="39.6" x14ac:dyDescent="0.25">
      <c r="A246" s="70">
        <v>184</v>
      </c>
      <c r="B246" s="71"/>
      <c r="C246" s="72" t="s">
        <v>577</v>
      </c>
      <c r="D246" s="73" t="s">
        <v>300</v>
      </c>
      <c r="E246" s="74" t="s">
        <v>578</v>
      </c>
      <c r="F246" s="75">
        <v>990</v>
      </c>
      <c r="G246" s="74">
        <v>528837.85</v>
      </c>
      <c r="H246" s="76"/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 t="e">
        <f>#REF!</f>
        <v>#REF!</v>
      </c>
      <c r="O246" s="25">
        <f t="shared" si="24"/>
        <v>990</v>
      </c>
      <c r="P246" s="25">
        <f t="shared" si="25"/>
        <v>528837.85</v>
      </c>
    </row>
    <row r="247" spans="1:16" s="26" customFormat="1" ht="26.4" x14ac:dyDescent="0.25">
      <c r="A247" s="70">
        <v>185</v>
      </c>
      <c r="B247" s="71"/>
      <c r="C247" s="72" t="s">
        <v>579</v>
      </c>
      <c r="D247" s="73" t="s">
        <v>334</v>
      </c>
      <c r="E247" s="74">
        <v>150</v>
      </c>
      <c r="F247" s="75">
        <v>31</v>
      </c>
      <c r="G247" s="74">
        <v>4650</v>
      </c>
      <c r="H247" s="76"/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 t="e">
        <f>#REF!</f>
        <v>#REF!</v>
      </c>
      <c r="O247" s="25">
        <f t="shared" si="24"/>
        <v>31</v>
      </c>
      <c r="P247" s="25">
        <f t="shared" si="25"/>
        <v>4650</v>
      </c>
    </row>
    <row r="248" spans="1:16" s="26" customFormat="1" ht="39.6" x14ac:dyDescent="0.25">
      <c r="A248" s="70">
        <v>186</v>
      </c>
      <c r="B248" s="71"/>
      <c r="C248" s="72" t="s">
        <v>580</v>
      </c>
      <c r="D248" s="73" t="s">
        <v>300</v>
      </c>
      <c r="E248" s="74" t="s">
        <v>581</v>
      </c>
      <c r="F248" s="75">
        <v>30</v>
      </c>
      <c r="G248" s="74">
        <v>2421</v>
      </c>
      <c r="H248" s="76"/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 t="e">
        <f>#REF!</f>
        <v>#REF!</v>
      </c>
      <c r="O248" s="25">
        <f t="shared" si="24"/>
        <v>30</v>
      </c>
      <c r="P248" s="25">
        <f t="shared" si="25"/>
        <v>2421</v>
      </c>
    </row>
    <row r="249" spans="1:16" s="26" customFormat="1" ht="13.2" x14ac:dyDescent="0.25">
      <c r="A249" s="70">
        <v>187</v>
      </c>
      <c r="B249" s="71"/>
      <c r="C249" s="72" t="s">
        <v>582</v>
      </c>
      <c r="D249" s="73" t="s">
        <v>300</v>
      </c>
      <c r="E249" s="74">
        <v>1</v>
      </c>
      <c r="F249" s="75">
        <v>2670</v>
      </c>
      <c r="G249" s="74">
        <v>2670</v>
      </c>
      <c r="H249" s="76"/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 t="e">
        <f>#REF!</f>
        <v>#REF!</v>
      </c>
      <c r="O249" s="25">
        <f t="shared" si="24"/>
        <v>2670</v>
      </c>
      <c r="P249" s="25">
        <f t="shared" si="25"/>
        <v>2670</v>
      </c>
    </row>
    <row r="250" spans="1:16" s="26" customFormat="1" ht="13.2" x14ac:dyDescent="0.25">
      <c r="A250" s="70">
        <v>188</v>
      </c>
      <c r="B250" s="71"/>
      <c r="C250" s="72" t="s">
        <v>583</v>
      </c>
      <c r="D250" s="73" t="s">
        <v>300</v>
      </c>
      <c r="E250" s="74">
        <v>1</v>
      </c>
      <c r="F250" s="75">
        <v>200</v>
      </c>
      <c r="G250" s="74">
        <v>200</v>
      </c>
      <c r="H250" s="76"/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 t="e">
        <f>#REF!</f>
        <v>#REF!</v>
      </c>
      <c r="O250" s="25">
        <f t="shared" si="24"/>
        <v>200</v>
      </c>
      <c r="P250" s="25">
        <f t="shared" si="25"/>
        <v>200</v>
      </c>
    </row>
    <row r="251" spans="1:16" s="26" customFormat="1" ht="39.6" x14ac:dyDescent="0.25">
      <c r="A251" s="70">
        <v>189</v>
      </c>
      <c r="B251" s="71"/>
      <c r="C251" s="72" t="s">
        <v>584</v>
      </c>
      <c r="D251" s="73" t="s">
        <v>311</v>
      </c>
      <c r="E251" s="74">
        <v>1</v>
      </c>
      <c r="F251" s="75">
        <v>97</v>
      </c>
      <c r="G251" s="74">
        <v>97</v>
      </c>
      <c r="H251" s="76"/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 t="e">
        <f>#REF!</f>
        <v>#REF!</v>
      </c>
      <c r="O251" s="25">
        <f t="shared" si="24"/>
        <v>97</v>
      </c>
      <c r="P251" s="25">
        <f t="shared" si="25"/>
        <v>97</v>
      </c>
    </row>
    <row r="252" spans="1:16" s="26" customFormat="1" ht="52.8" x14ac:dyDescent="0.25">
      <c r="A252" s="70">
        <v>190</v>
      </c>
      <c r="B252" s="71"/>
      <c r="C252" s="72" t="s">
        <v>585</v>
      </c>
      <c r="D252" s="73" t="s">
        <v>311</v>
      </c>
      <c r="E252" s="74" t="s">
        <v>586</v>
      </c>
      <c r="F252" s="75">
        <v>175</v>
      </c>
      <c r="G252" s="74">
        <v>31475.5</v>
      </c>
      <c r="H252" s="76"/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 t="e">
        <f>#REF!</f>
        <v>#REF!</v>
      </c>
      <c r="O252" s="25">
        <f t="shared" si="24"/>
        <v>175</v>
      </c>
      <c r="P252" s="25">
        <f t="shared" si="25"/>
        <v>31475.5</v>
      </c>
    </row>
    <row r="253" spans="1:16" s="26" customFormat="1" ht="39.6" x14ac:dyDescent="0.25">
      <c r="A253" s="70">
        <v>191</v>
      </c>
      <c r="B253" s="71"/>
      <c r="C253" s="72" t="s">
        <v>587</v>
      </c>
      <c r="D253" s="73" t="s">
        <v>311</v>
      </c>
      <c r="E253" s="74">
        <v>1</v>
      </c>
      <c r="F253" s="75">
        <v>780</v>
      </c>
      <c r="G253" s="74">
        <v>780</v>
      </c>
      <c r="H253" s="76"/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 t="e">
        <f>#REF!</f>
        <v>#REF!</v>
      </c>
      <c r="O253" s="25">
        <f t="shared" si="24"/>
        <v>780</v>
      </c>
      <c r="P253" s="25">
        <f t="shared" si="25"/>
        <v>780</v>
      </c>
    </row>
    <row r="254" spans="1:16" s="26" customFormat="1" ht="39.6" x14ac:dyDescent="0.25">
      <c r="A254" s="70">
        <v>192</v>
      </c>
      <c r="B254" s="71"/>
      <c r="C254" s="72" t="s">
        <v>588</v>
      </c>
      <c r="D254" s="73" t="s">
        <v>334</v>
      </c>
      <c r="E254" s="74">
        <v>1900</v>
      </c>
      <c r="F254" s="75">
        <v>5</v>
      </c>
      <c r="G254" s="74">
        <v>9500</v>
      </c>
      <c r="H254" s="76"/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 t="e">
        <f>#REF!</f>
        <v>#REF!</v>
      </c>
      <c r="O254" s="25">
        <f t="shared" si="24"/>
        <v>5</v>
      </c>
      <c r="P254" s="25">
        <f t="shared" si="25"/>
        <v>9500</v>
      </c>
    </row>
    <row r="255" spans="1:16" s="26" customFormat="1" ht="66" x14ac:dyDescent="0.25">
      <c r="A255" s="70">
        <v>193</v>
      </c>
      <c r="B255" s="71"/>
      <c r="C255" s="72" t="s">
        <v>589</v>
      </c>
      <c r="D255" s="73" t="s">
        <v>326</v>
      </c>
      <c r="E255" s="74">
        <v>1</v>
      </c>
      <c r="F255" s="75"/>
      <c r="G255" s="74"/>
      <c r="H255" s="76"/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 t="e">
        <f>#REF!</f>
        <v>#REF!</v>
      </c>
      <c r="O255" s="25">
        <f t="shared" si="24"/>
        <v>0</v>
      </c>
      <c r="P255" s="25">
        <f t="shared" si="25"/>
        <v>0</v>
      </c>
    </row>
    <row r="256" spans="1:16" s="26" customFormat="1" ht="26.4" x14ac:dyDescent="0.25">
      <c r="A256" s="70">
        <v>194</v>
      </c>
      <c r="B256" s="71"/>
      <c r="C256" s="72" t="s">
        <v>590</v>
      </c>
      <c r="D256" s="73" t="s">
        <v>334</v>
      </c>
      <c r="E256" s="74">
        <v>1900</v>
      </c>
      <c r="F256" s="75">
        <v>2</v>
      </c>
      <c r="G256" s="74">
        <v>3800</v>
      </c>
      <c r="H256" s="76"/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 t="e">
        <f>#REF!</f>
        <v>#REF!</v>
      </c>
      <c r="O256" s="25">
        <f t="shared" si="24"/>
        <v>2</v>
      </c>
      <c r="P256" s="25">
        <f t="shared" si="25"/>
        <v>3800</v>
      </c>
    </row>
    <row r="257" spans="1:16" s="26" customFormat="1" ht="26.4" x14ac:dyDescent="0.25">
      <c r="A257" s="70">
        <v>195</v>
      </c>
      <c r="B257" s="71"/>
      <c r="C257" s="72" t="s">
        <v>591</v>
      </c>
      <c r="D257" s="73" t="s">
        <v>334</v>
      </c>
      <c r="E257" s="74">
        <v>1200</v>
      </c>
      <c r="F257" s="75">
        <v>30</v>
      </c>
      <c r="G257" s="74">
        <v>36000</v>
      </c>
      <c r="H257" s="76"/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 t="e">
        <f>#REF!</f>
        <v>#REF!</v>
      </c>
      <c r="O257" s="25">
        <f t="shared" si="24"/>
        <v>30</v>
      </c>
      <c r="P257" s="25">
        <f t="shared" si="25"/>
        <v>36000</v>
      </c>
    </row>
    <row r="258" spans="1:16" s="26" customFormat="1" ht="26.4" x14ac:dyDescent="0.25">
      <c r="A258" s="70">
        <v>196</v>
      </c>
      <c r="B258" s="71"/>
      <c r="C258" s="72" t="s">
        <v>592</v>
      </c>
      <c r="D258" s="73" t="s">
        <v>300</v>
      </c>
      <c r="E258" s="74">
        <v>1</v>
      </c>
      <c r="F258" s="75">
        <v>680</v>
      </c>
      <c r="G258" s="74">
        <v>680</v>
      </c>
      <c r="H258" s="76"/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 t="e">
        <f>#REF!</f>
        <v>#REF!</v>
      </c>
      <c r="O258" s="25">
        <f t="shared" si="24"/>
        <v>680</v>
      </c>
      <c r="P258" s="25">
        <f t="shared" si="25"/>
        <v>680</v>
      </c>
    </row>
    <row r="259" spans="1:16" s="26" customFormat="1" ht="26.4" x14ac:dyDescent="0.25">
      <c r="A259" s="70">
        <v>197</v>
      </c>
      <c r="B259" s="71"/>
      <c r="C259" s="72" t="s">
        <v>593</v>
      </c>
      <c r="D259" s="73" t="s">
        <v>334</v>
      </c>
      <c r="E259" s="74">
        <v>2200</v>
      </c>
      <c r="F259" s="75">
        <v>70</v>
      </c>
      <c r="G259" s="74">
        <v>154000</v>
      </c>
      <c r="H259" s="76"/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 t="e">
        <f>#REF!</f>
        <v>#REF!</v>
      </c>
      <c r="O259" s="25">
        <f t="shared" si="24"/>
        <v>70</v>
      </c>
      <c r="P259" s="25">
        <f t="shared" si="25"/>
        <v>154000</v>
      </c>
    </row>
    <row r="260" spans="1:16" s="17" customFormat="1" ht="13.5" customHeight="1" thickBot="1" x14ac:dyDescent="0.3"/>
    <row r="261" spans="1:16" s="17" customFormat="1" ht="26.25" customHeight="1" x14ac:dyDescent="0.25">
      <c r="A261" s="95" t="s">
        <v>139</v>
      </c>
      <c r="B261" s="89" t="s">
        <v>140</v>
      </c>
      <c r="C261" s="89" t="s">
        <v>32</v>
      </c>
      <c r="D261" s="100" t="s">
        <v>141</v>
      </c>
      <c r="E261" s="89" t="s">
        <v>142</v>
      </c>
      <c r="F261" s="89" t="s">
        <v>293</v>
      </c>
      <c r="G261" s="89"/>
      <c r="H261" s="90" t="s">
        <v>146</v>
      </c>
    </row>
    <row r="262" spans="1:16" s="17" customFormat="1" ht="12.75" customHeight="1" x14ac:dyDescent="0.25">
      <c r="A262" s="96"/>
      <c r="B262" s="98"/>
      <c r="C262" s="98"/>
      <c r="D262" s="101"/>
      <c r="E262" s="98"/>
      <c r="F262" s="93" t="s">
        <v>147</v>
      </c>
      <c r="G262" s="93" t="s">
        <v>148</v>
      </c>
      <c r="H262" s="91"/>
    </row>
    <row r="263" spans="1:16" s="17" customFormat="1" ht="13.5" customHeight="1" thickBot="1" x14ac:dyDescent="0.3">
      <c r="A263" s="97"/>
      <c r="B263" s="99"/>
      <c r="C263" s="99"/>
      <c r="D263" s="102"/>
      <c r="E263" s="99"/>
      <c r="F263" s="94"/>
      <c r="G263" s="94"/>
      <c r="H263" s="92"/>
    </row>
    <row r="264" spans="1:16" s="26" customFormat="1" ht="26.4" x14ac:dyDescent="0.25">
      <c r="A264" s="70">
        <v>198</v>
      </c>
      <c r="B264" s="71"/>
      <c r="C264" s="72" t="s">
        <v>594</v>
      </c>
      <c r="D264" s="73" t="s">
        <v>334</v>
      </c>
      <c r="E264" s="74">
        <v>1500</v>
      </c>
      <c r="F264" s="75">
        <v>112</v>
      </c>
      <c r="G264" s="74">
        <v>168000</v>
      </c>
      <c r="H264" s="76"/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 t="e">
        <f>#REF!</f>
        <v>#REF!</v>
      </c>
      <c r="O264" s="25">
        <f t="shared" ref="O264:O279" si="26">F264</f>
        <v>112</v>
      </c>
      <c r="P264" s="25">
        <f t="shared" ref="P264:P279" si="27">G264</f>
        <v>168000</v>
      </c>
    </row>
    <row r="265" spans="1:16" s="26" customFormat="1" ht="52.8" x14ac:dyDescent="0.25">
      <c r="A265" s="70">
        <v>199</v>
      </c>
      <c r="B265" s="71"/>
      <c r="C265" s="72" t="s">
        <v>595</v>
      </c>
      <c r="D265" s="73" t="s">
        <v>362</v>
      </c>
      <c r="E265" s="74">
        <v>150</v>
      </c>
      <c r="F265" s="75"/>
      <c r="G265" s="74"/>
      <c r="H265" s="76"/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 t="e">
        <f>#REF!</f>
        <v>#REF!</v>
      </c>
      <c r="O265" s="25">
        <f t="shared" si="26"/>
        <v>0</v>
      </c>
      <c r="P265" s="25">
        <f t="shared" si="27"/>
        <v>0</v>
      </c>
    </row>
    <row r="266" spans="1:16" s="26" customFormat="1" ht="39.6" x14ac:dyDescent="0.25">
      <c r="A266" s="70">
        <v>200</v>
      </c>
      <c r="B266" s="71"/>
      <c r="C266" s="72" t="s">
        <v>596</v>
      </c>
      <c r="D266" s="73" t="s">
        <v>311</v>
      </c>
      <c r="E266" s="74">
        <v>1</v>
      </c>
      <c r="F266" s="75">
        <v>20</v>
      </c>
      <c r="G266" s="74">
        <v>20</v>
      </c>
      <c r="H266" s="76"/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 t="e">
        <f>#REF!</f>
        <v>#REF!</v>
      </c>
      <c r="O266" s="25">
        <f t="shared" si="26"/>
        <v>20</v>
      </c>
      <c r="P266" s="25">
        <f t="shared" si="27"/>
        <v>20</v>
      </c>
    </row>
    <row r="267" spans="1:16" s="26" customFormat="1" ht="26.4" x14ac:dyDescent="0.25">
      <c r="A267" s="70">
        <v>201</v>
      </c>
      <c r="B267" s="71"/>
      <c r="C267" s="72" t="s">
        <v>597</v>
      </c>
      <c r="D267" s="73" t="s">
        <v>433</v>
      </c>
      <c r="E267" s="74">
        <v>1</v>
      </c>
      <c r="F267" s="75">
        <v>89</v>
      </c>
      <c r="G267" s="74">
        <v>89</v>
      </c>
      <c r="H267" s="76"/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 t="e">
        <f>#REF!</f>
        <v>#REF!</v>
      </c>
      <c r="O267" s="25">
        <f t="shared" si="26"/>
        <v>89</v>
      </c>
      <c r="P267" s="25">
        <f t="shared" si="27"/>
        <v>89</v>
      </c>
    </row>
    <row r="268" spans="1:16" s="26" customFormat="1" ht="26.4" x14ac:dyDescent="0.25">
      <c r="A268" s="70">
        <v>202</v>
      </c>
      <c r="B268" s="71"/>
      <c r="C268" s="72" t="s">
        <v>598</v>
      </c>
      <c r="D268" s="73" t="s">
        <v>353</v>
      </c>
      <c r="E268" s="74">
        <v>1</v>
      </c>
      <c r="F268" s="75">
        <v>200</v>
      </c>
      <c r="G268" s="74">
        <v>200</v>
      </c>
      <c r="H268" s="76"/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 t="e">
        <f>#REF!</f>
        <v>#REF!</v>
      </c>
      <c r="O268" s="25">
        <f t="shared" si="26"/>
        <v>200</v>
      </c>
      <c r="P268" s="25">
        <f t="shared" si="27"/>
        <v>200</v>
      </c>
    </row>
    <row r="269" spans="1:16" s="26" customFormat="1" ht="52.8" x14ac:dyDescent="0.25">
      <c r="A269" s="70">
        <v>203</v>
      </c>
      <c r="B269" s="71"/>
      <c r="C269" s="72" t="s">
        <v>599</v>
      </c>
      <c r="D269" s="73" t="s">
        <v>329</v>
      </c>
      <c r="E269" s="74">
        <v>1</v>
      </c>
      <c r="F269" s="75">
        <v>950</v>
      </c>
      <c r="G269" s="74">
        <v>950</v>
      </c>
      <c r="H269" s="76"/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 t="e">
        <f>#REF!</f>
        <v>#REF!</v>
      </c>
      <c r="O269" s="25">
        <f t="shared" si="26"/>
        <v>950</v>
      </c>
      <c r="P269" s="25">
        <f t="shared" si="27"/>
        <v>950</v>
      </c>
    </row>
    <row r="270" spans="1:16" s="26" customFormat="1" ht="26.4" x14ac:dyDescent="0.25">
      <c r="A270" s="70">
        <v>204</v>
      </c>
      <c r="B270" s="71"/>
      <c r="C270" s="72" t="s">
        <v>600</v>
      </c>
      <c r="D270" s="73" t="s">
        <v>314</v>
      </c>
      <c r="E270" s="74">
        <v>1</v>
      </c>
      <c r="F270" s="75">
        <v>14</v>
      </c>
      <c r="G270" s="74">
        <v>14</v>
      </c>
      <c r="H270" s="76"/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 t="e">
        <f>#REF!</f>
        <v>#REF!</v>
      </c>
      <c r="O270" s="25">
        <f t="shared" si="26"/>
        <v>14</v>
      </c>
      <c r="P270" s="25">
        <f t="shared" si="27"/>
        <v>14</v>
      </c>
    </row>
    <row r="271" spans="1:16" s="26" customFormat="1" ht="26.4" x14ac:dyDescent="0.25">
      <c r="A271" s="70">
        <v>205</v>
      </c>
      <c r="B271" s="71"/>
      <c r="C271" s="72" t="s">
        <v>601</v>
      </c>
      <c r="D271" s="73" t="s">
        <v>314</v>
      </c>
      <c r="E271" s="74">
        <v>1</v>
      </c>
      <c r="F271" s="75">
        <v>3</v>
      </c>
      <c r="G271" s="74">
        <v>3</v>
      </c>
      <c r="H271" s="76"/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 t="e">
        <f>#REF!</f>
        <v>#REF!</v>
      </c>
      <c r="O271" s="25">
        <f t="shared" si="26"/>
        <v>3</v>
      </c>
      <c r="P271" s="25">
        <f t="shared" si="27"/>
        <v>3</v>
      </c>
    </row>
    <row r="272" spans="1:16" s="26" customFormat="1" ht="52.8" x14ac:dyDescent="0.25">
      <c r="A272" s="70">
        <v>206</v>
      </c>
      <c r="B272" s="71"/>
      <c r="C272" s="72" t="s">
        <v>602</v>
      </c>
      <c r="D272" s="73" t="s">
        <v>296</v>
      </c>
      <c r="E272" s="74">
        <v>95</v>
      </c>
      <c r="F272" s="75">
        <v>155</v>
      </c>
      <c r="G272" s="74">
        <v>14725</v>
      </c>
      <c r="H272" s="76"/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 t="e">
        <f>#REF!</f>
        <v>#REF!</v>
      </c>
      <c r="O272" s="25">
        <f t="shared" si="26"/>
        <v>155</v>
      </c>
      <c r="P272" s="25">
        <f t="shared" si="27"/>
        <v>14725</v>
      </c>
    </row>
    <row r="273" spans="1:16" s="26" customFormat="1" ht="39.6" x14ac:dyDescent="0.25">
      <c r="A273" s="70">
        <v>207</v>
      </c>
      <c r="B273" s="71"/>
      <c r="C273" s="72" t="s">
        <v>603</v>
      </c>
      <c r="D273" s="73" t="s">
        <v>326</v>
      </c>
      <c r="E273" s="74" t="s">
        <v>604</v>
      </c>
      <c r="F273" s="75">
        <v>1</v>
      </c>
      <c r="G273" s="74">
        <v>43789.87</v>
      </c>
      <c r="H273" s="76"/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 t="e">
        <f>#REF!</f>
        <v>#REF!</v>
      </c>
      <c r="O273" s="25">
        <f t="shared" si="26"/>
        <v>1</v>
      </c>
      <c r="P273" s="25">
        <f t="shared" si="27"/>
        <v>43789.87</v>
      </c>
    </row>
    <row r="274" spans="1:16" s="26" customFormat="1" ht="39.6" x14ac:dyDescent="0.25">
      <c r="A274" s="70">
        <v>208</v>
      </c>
      <c r="B274" s="71"/>
      <c r="C274" s="72" t="s">
        <v>605</v>
      </c>
      <c r="D274" s="73" t="s">
        <v>392</v>
      </c>
      <c r="E274" s="74" t="s">
        <v>606</v>
      </c>
      <c r="F274" s="75">
        <v>188</v>
      </c>
      <c r="G274" s="74">
        <v>73498.12000000001</v>
      </c>
      <c r="H274" s="76"/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 t="e">
        <f>#REF!</f>
        <v>#REF!</v>
      </c>
      <c r="O274" s="25">
        <f t="shared" si="26"/>
        <v>188</v>
      </c>
      <c r="P274" s="25">
        <f t="shared" si="27"/>
        <v>73498.12000000001</v>
      </c>
    </row>
    <row r="275" spans="1:16" s="26" customFormat="1" ht="39.6" x14ac:dyDescent="0.25">
      <c r="A275" s="70">
        <v>209</v>
      </c>
      <c r="B275" s="71"/>
      <c r="C275" s="72" t="s">
        <v>607</v>
      </c>
      <c r="D275" s="73" t="s">
        <v>392</v>
      </c>
      <c r="E275" s="74">
        <v>1</v>
      </c>
      <c r="F275" s="75">
        <v>200</v>
      </c>
      <c r="G275" s="74">
        <v>200</v>
      </c>
      <c r="H275" s="76"/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 t="e">
        <f>#REF!</f>
        <v>#REF!</v>
      </c>
      <c r="O275" s="25">
        <f t="shared" si="26"/>
        <v>200</v>
      </c>
      <c r="P275" s="25">
        <f t="shared" si="27"/>
        <v>200</v>
      </c>
    </row>
    <row r="276" spans="1:16" s="26" customFormat="1" ht="26.4" x14ac:dyDescent="0.25">
      <c r="A276" s="70">
        <v>210</v>
      </c>
      <c r="B276" s="71"/>
      <c r="C276" s="72" t="s">
        <v>608</v>
      </c>
      <c r="D276" s="73" t="s">
        <v>392</v>
      </c>
      <c r="E276" s="74">
        <v>1</v>
      </c>
      <c r="F276" s="75">
        <v>200</v>
      </c>
      <c r="G276" s="74">
        <v>200</v>
      </c>
      <c r="H276" s="76"/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 t="e">
        <f>#REF!</f>
        <v>#REF!</v>
      </c>
      <c r="O276" s="25">
        <f t="shared" si="26"/>
        <v>200</v>
      </c>
      <c r="P276" s="25">
        <f t="shared" si="27"/>
        <v>200</v>
      </c>
    </row>
    <row r="277" spans="1:16" s="26" customFormat="1" ht="13.2" x14ac:dyDescent="0.25">
      <c r="A277" s="70">
        <v>211</v>
      </c>
      <c r="B277" s="71"/>
      <c r="C277" s="72" t="s">
        <v>609</v>
      </c>
      <c r="D277" s="73" t="s">
        <v>300</v>
      </c>
      <c r="E277" s="74" t="s">
        <v>610</v>
      </c>
      <c r="F277" s="75">
        <v>1532</v>
      </c>
      <c r="G277" s="74">
        <v>2432</v>
      </c>
      <c r="H277" s="76"/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 t="e">
        <f>#REF!</f>
        <v>#REF!</v>
      </c>
      <c r="O277" s="25">
        <f t="shared" si="26"/>
        <v>1532</v>
      </c>
      <c r="P277" s="25">
        <f t="shared" si="27"/>
        <v>2432</v>
      </c>
    </row>
    <row r="278" spans="1:16" s="26" customFormat="1" ht="13.2" x14ac:dyDescent="0.25">
      <c r="A278" s="70">
        <v>212</v>
      </c>
      <c r="B278" s="71"/>
      <c r="C278" s="72" t="s">
        <v>611</v>
      </c>
      <c r="D278" s="73" t="s">
        <v>392</v>
      </c>
      <c r="E278" s="74" t="s">
        <v>612</v>
      </c>
      <c r="F278" s="75">
        <v>890</v>
      </c>
      <c r="G278" s="74">
        <v>10250</v>
      </c>
      <c r="H278" s="76"/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 t="e">
        <f>#REF!</f>
        <v>#REF!</v>
      </c>
      <c r="O278" s="25">
        <f t="shared" si="26"/>
        <v>890</v>
      </c>
      <c r="P278" s="25">
        <f t="shared" si="27"/>
        <v>10250</v>
      </c>
    </row>
    <row r="279" spans="1:16" s="26" customFormat="1" ht="13.2" x14ac:dyDescent="0.25">
      <c r="A279" s="70">
        <v>213</v>
      </c>
      <c r="B279" s="71"/>
      <c r="C279" s="72" t="s">
        <v>611</v>
      </c>
      <c r="D279" s="73" t="s">
        <v>392</v>
      </c>
      <c r="E279" s="74">
        <v>72</v>
      </c>
      <c r="F279" s="75">
        <v>2100</v>
      </c>
      <c r="G279" s="74">
        <v>151200</v>
      </c>
      <c r="H279" s="76"/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 t="e">
        <f>#REF!</f>
        <v>#REF!</v>
      </c>
      <c r="O279" s="25">
        <f t="shared" si="26"/>
        <v>2100</v>
      </c>
      <c r="P279" s="25">
        <f t="shared" si="27"/>
        <v>151200</v>
      </c>
    </row>
    <row r="280" spans="1:16" s="17" customFormat="1" ht="13.5" customHeight="1" thickBot="1" x14ac:dyDescent="0.3"/>
    <row r="281" spans="1:16" s="17" customFormat="1" ht="26.25" customHeight="1" x14ac:dyDescent="0.25">
      <c r="A281" s="95" t="s">
        <v>139</v>
      </c>
      <c r="B281" s="89" t="s">
        <v>140</v>
      </c>
      <c r="C281" s="89" t="s">
        <v>32</v>
      </c>
      <c r="D281" s="100" t="s">
        <v>141</v>
      </c>
      <c r="E281" s="89" t="s">
        <v>142</v>
      </c>
      <c r="F281" s="89" t="s">
        <v>293</v>
      </c>
      <c r="G281" s="89"/>
      <c r="H281" s="90" t="s">
        <v>146</v>
      </c>
    </row>
    <row r="282" spans="1:16" s="17" customFormat="1" ht="12.75" customHeight="1" x14ac:dyDescent="0.25">
      <c r="A282" s="96"/>
      <c r="B282" s="98"/>
      <c r="C282" s="98"/>
      <c r="D282" s="101"/>
      <c r="E282" s="98"/>
      <c r="F282" s="93" t="s">
        <v>147</v>
      </c>
      <c r="G282" s="93" t="s">
        <v>148</v>
      </c>
      <c r="H282" s="91"/>
    </row>
    <row r="283" spans="1:16" s="17" customFormat="1" ht="13.5" customHeight="1" thickBot="1" x14ac:dyDescent="0.3">
      <c r="A283" s="97"/>
      <c r="B283" s="99"/>
      <c r="C283" s="99"/>
      <c r="D283" s="102"/>
      <c r="E283" s="99"/>
      <c r="F283" s="94"/>
      <c r="G283" s="94"/>
      <c r="H283" s="92"/>
    </row>
    <row r="284" spans="1:16" s="26" customFormat="1" ht="52.8" x14ac:dyDescent="0.25">
      <c r="A284" s="70">
        <v>214</v>
      </c>
      <c r="B284" s="71"/>
      <c r="C284" s="72" t="s">
        <v>613</v>
      </c>
      <c r="D284" s="73" t="s">
        <v>300</v>
      </c>
      <c r="E284" s="74">
        <v>70</v>
      </c>
      <c r="F284" s="75">
        <v>440</v>
      </c>
      <c r="G284" s="74">
        <v>30800</v>
      </c>
      <c r="H284" s="76"/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 t="e">
        <f>#REF!</f>
        <v>#REF!</v>
      </c>
      <c r="O284" s="25">
        <f t="shared" ref="O284:O300" si="28">F284</f>
        <v>440</v>
      </c>
      <c r="P284" s="25">
        <f t="shared" ref="P284:P300" si="29">G284</f>
        <v>30800</v>
      </c>
    </row>
    <row r="285" spans="1:16" s="26" customFormat="1" ht="26.4" x14ac:dyDescent="0.25">
      <c r="A285" s="70">
        <v>215</v>
      </c>
      <c r="B285" s="71"/>
      <c r="C285" s="72" t="s">
        <v>614</v>
      </c>
      <c r="D285" s="73" t="s">
        <v>392</v>
      </c>
      <c r="E285" s="74">
        <v>1</v>
      </c>
      <c r="F285" s="75">
        <v>1300</v>
      </c>
      <c r="G285" s="74">
        <v>1300</v>
      </c>
      <c r="H285" s="76"/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 t="e">
        <f>#REF!</f>
        <v>#REF!</v>
      </c>
      <c r="O285" s="25">
        <f t="shared" si="28"/>
        <v>1300</v>
      </c>
      <c r="P285" s="25">
        <f t="shared" si="29"/>
        <v>1300</v>
      </c>
    </row>
    <row r="286" spans="1:16" s="26" customFormat="1" ht="26.4" x14ac:dyDescent="0.25">
      <c r="A286" s="70">
        <v>216</v>
      </c>
      <c r="B286" s="71"/>
      <c r="C286" s="72" t="s">
        <v>615</v>
      </c>
      <c r="D286" s="73" t="s">
        <v>392</v>
      </c>
      <c r="E286" s="74">
        <v>1</v>
      </c>
      <c r="F286" s="75">
        <v>200</v>
      </c>
      <c r="G286" s="74">
        <v>200</v>
      </c>
      <c r="H286" s="76"/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 t="e">
        <f>#REF!</f>
        <v>#REF!</v>
      </c>
      <c r="O286" s="25">
        <f t="shared" si="28"/>
        <v>200</v>
      </c>
      <c r="P286" s="25">
        <f t="shared" si="29"/>
        <v>200</v>
      </c>
    </row>
    <row r="287" spans="1:16" s="26" customFormat="1" ht="26.4" x14ac:dyDescent="0.25">
      <c r="A287" s="70">
        <v>217</v>
      </c>
      <c r="B287" s="71"/>
      <c r="C287" s="72" t="s">
        <v>616</v>
      </c>
      <c r="D287" s="73" t="s">
        <v>617</v>
      </c>
      <c r="E287" s="74">
        <v>1</v>
      </c>
      <c r="F287" s="75">
        <v>1000</v>
      </c>
      <c r="G287" s="74">
        <v>1000</v>
      </c>
      <c r="H287" s="76"/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 t="e">
        <f>#REF!</f>
        <v>#REF!</v>
      </c>
      <c r="O287" s="25">
        <f t="shared" si="28"/>
        <v>1000</v>
      </c>
      <c r="P287" s="25">
        <f t="shared" si="29"/>
        <v>1000</v>
      </c>
    </row>
    <row r="288" spans="1:16" s="26" customFormat="1" ht="52.8" x14ac:dyDescent="0.25">
      <c r="A288" s="70">
        <v>218</v>
      </c>
      <c r="B288" s="71"/>
      <c r="C288" s="72" t="s">
        <v>618</v>
      </c>
      <c r="D288" s="73" t="s">
        <v>392</v>
      </c>
      <c r="E288" s="74">
        <v>1</v>
      </c>
      <c r="F288" s="75">
        <v>2000</v>
      </c>
      <c r="G288" s="74">
        <v>2000</v>
      </c>
      <c r="H288" s="76"/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 t="e">
        <f>#REF!</f>
        <v>#REF!</v>
      </c>
      <c r="O288" s="25">
        <f t="shared" si="28"/>
        <v>2000</v>
      </c>
      <c r="P288" s="25">
        <f t="shared" si="29"/>
        <v>2000</v>
      </c>
    </row>
    <row r="289" spans="1:16" s="26" customFormat="1" ht="26.4" x14ac:dyDescent="0.25">
      <c r="A289" s="70">
        <v>219</v>
      </c>
      <c r="B289" s="71"/>
      <c r="C289" s="72" t="s">
        <v>619</v>
      </c>
      <c r="D289" s="73" t="s">
        <v>392</v>
      </c>
      <c r="E289" s="74">
        <v>1</v>
      </c>
      <c r="F289" s="75">
        <v>2600</v>
      </c>
      <c r="G289" s="74">
        <v>2600</v>
      </c>
      <c r="H289" s="76"/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 t="e">
        <f>#REF!</f>
        <v>#REF!</v>
      </c>
      <c r="O289" s="25">
        <f t="shared" si="28"/>
        <v>2600</v>
      </c>
      <c r="P289" s="25">
        <f t="shared" si="29"/>
        <v>2600</v>
      </c>
    </row>
    <row r="290" spans="1:16" s="26" customFormat="1" ht="39.6" x14ac:dyDescent="0.25">
      <c r="A290" s="70">
        <v>220</v>
      </c>
      <c r="B290" s="71"/>
      <c r="C290" s="72" t="s">
        <v>620</v>
      </c>
      <c r="D290" s="73" t="s">
        <v>392</v>
      </c>
      <c r="E290" s="74">
        <v>1</v>
      </c>
      <c r="F290" s="75">
        <v>4200</v>
      </c>
      <c r="G290" s="74">
        <v>4200</v>
      </c>
      <c r="H290" s="76"/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 t="e">
        <f>#REF!</f>
        <v>#REF!</v>
      </c>
      <c r="O290" s="25">
        <f t="shared" si="28"/>
        <v>4200</v>
      </c>
      <c r="P290" s="25">
        <f t="shared" si="29"/>
        <v>4200</v>
      </c>
    </row>
    <row r="291" spans="1:16" s="26" customFormat="1" ht="26.4" x14ac:dyDescent="0.25">
      <c r="A291" s="70">
        <v>221</v>
      </c>
      <c r="B291" s="71"/>
      <c r="C291" s="72" t="s">
        <v>621</v>
      </c>
      <c r="D291" s="73" t="s">
        <v>300</v>
      </c>
      <c r="E291" s="74" t="s">
        <v>622</v>
      </c>
      <c r="F291" s="75">
        <v>846</v>
      </c>
      <c r="G291" s="74">
        <v>1623.3100000000002</v>
      </c>
      <c r="H291" s="76"/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 t="e">
        <f>#REF!</f>
        <v>#REF!</v>
      </c>
      <c r="O291" s="25">
        <f t="shared" si="28"/>
        <v>846</v>
      </c>
      <c r="P291" s="25">
        <f t="shared" si="29"/>
        <v>1623.3100000000002</v>
      </c>
    </row>
    <row r="292" spans="1:16" s="26" customFormat="1" ht="39.6" x14ac:dyDescent="0.25">
      <c r="A292" s="70">
        <v>222</v>
      </c>
      <c r="B292" s="71"/>
      <c r="C292" s="72" t="s">
        <v>623</v>
      </c>
      <c r="D292" s="73" t="s">
        <v>300</v>
      </c>
      <c r="E292" s="74" t="s">
        <v>624</v>
      </c>
      <c r="F292" s="75">
        <v>5</v>
      </c>
      <c r="G292" s="74">
        <v>2838.4100000000003</v>
      </c>
      <c r="H292" s="76"/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 t="e">
        <f>#REF!</f>
        <v>#REF!</v>
      </c>
      <c r="O292" s="25">
        <f t="shared" si="28"/>
        <v>5</v>
      </c>
      <c r="P292" s="25">
        <f t="shared" si="29"/>
        <v>2838.4100000000003</v>
      </c>
    </row>
    <row r="293" spans="1:16" s="26" customFormat="1" ht="26.4" x14ac:dyDescent="0.25">
      <c r="A293" s="70">
        <v>223</v>
      </c>
      <c r="B293" s="71"/>
      <c r="C293" s="72" t="s">
        <v>625</v>
      </c>
      <c r="D293" s="73" t="s">
        <v>300</v>
      </c>
      <c r="E293" s="74">
        <v>107</v>
      </c>
      <c r="F293" s="75">
        <v>4</v>
      </c>
      <c r="G293" s="74">
        <v>428</v>
      </c>
      <c r="H293" s="76"/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 t="e">
        <f>#REF!</f>
        <v>#REF!</v>
      </c>
      <c r="O293" s="25">
        <f t="shared" si="28"/>
        <v>4</v>
      </c>
      <c r="P293" s="25">
        <f t="shared" si="29"/>
        <v>428</v>
      </c>
    </row>
    <row r="294" spans="1:16" s="26" customFormat="1" ht="26.4" x14ac:dyDescent="0.25">
      <c r="A294" s="70">
        <v>224</v>
      </c>
      <c r="B294" s="71"/>
      <c r="C294" s="72" t="s">
        <v>626</v>
      </c>
      <c r="D294" s="73" t="s">
        <v>530</v>
      </c>
      <c r="E294" s="74">
        <v>1</v>
      </c>
      <c r="F294" s="75">
        <v>270</v>
      </c>
      <c r="G294" s="74">
        <v>270</v>
      </c>
      <c r="H294" s="76"/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 t="e">
        <f>#REF!</f>
        <v>#REF!</v>
      </c>
      <c r="O294" s="25">
        <f t="shared" si="28"/>
        <v>270</v>
      </c>
      <c r="P294" s="25">
        <f t="shared" si="29"/>
        <v>270</v>
      </c>
    </row>
    <row r="295" spans="1:16" s="26" customFormat="1" ht="26.4" x14ac:dyDescent="0.25">
      <c r="A295" s="70">
        <v>225</v>
      </c>
      <c r="B295" s="71"/>
      <c r="C295" s="72" t="s">
        <v>627</v>
      </c>
      <c r="D295" s="73" t="s">
        <v>530</v>
      </c>
      <c r="E295" s="74">
        <v>1</v>
      </c>
      <c r="F295" s="75">
        <v>225</v>
      </c>
      <c r="G295" s="74">
        <v>225</v>
      </c>
      <c r="H295" s="76"/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 t="e">
        <f>#REF!</f>
        <v>#REF!</v>
      </c>
      <c r="O295" s="25">
        <f t="shared" si="28"/>
        <v>225</v>
      </c>
      <c r="P295" s="25">
        <f t="shared" si="29"/>
        <v>225</v>
      </c>
    </row>
    <row r="296" spans="1:16" s="26" customFormat="1" ht="26.4" x14ac:dyDescent="0.25">
      <c r="A296" s="70">
        <v>226</v>
      </c>
      <c r="B296" s="71"/>
      <c r="C296" s="72" t="s">
        <v>628</v>
      </c>
      <c r="D296" s="73" t="s">
        <v>332</v>
      </c>
      <c r="E296" s="74">
        <v>1</v>
      </c>
      <c r="F296" s="75">
        <v>5200</v>
      </c>
      <c r="G296" s="74">
        <v>5200</v>
      </c>
      <c r="H296" s="76"/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 t="e">
        <f>#REF!</f>
        <v>#REF!</v>
      </c>
      <c r="O296" s="25">
        <f t="shared" si="28"/>
        <v>5200</v>
      </c>
      <c r="P296" s="25">
        <f t="shared" si="29"/>
        <v>5200</v>
      </c>
    </row>
    <row r="297" spans="1:16" s="26" customFormat="1" ht="13.2" x14ac:dyDescent="0.25">
      <c r="A297" s="70">
        <v>227</v>
      </c>
      <c r="B297" s="71"/>
      <c r="C297" s="72" t="s">
        <v>629</v>
      </c>
      <c r="D297" s="73" t="s">
        <v>334</v>
      </c>
      <c r="E297" s="74">
        <v>100</v>
      </c>
      <c r="F297" s="75">
        <v>200</v>
      </c>
      <c r="G297" s="74">
        <v>20000</v>
      </c>
      <c r="H297" s="76"/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 t="e">
        <f>#REF!</f>
        <v>#REF!</v>
      </c>
      <c r="O297" s="25">
        <f t="shared" si="28"/>
        <v>200</v>
      </c>
      <c r="P297" s="25">
        <f t="shared" si="29"/>
        <v>20000</v>
      </c>
    </row>
    <row r="298" spans="1:16" s="26" customFormat="1" ht="26.4" x14ac:dyDescent="0.25">
      <c r="A298" s="70">
        <v>228</v>
      </c>
      <c r="B298" s="71"/>
      <c r="C298" s="72" t="s">
        <v>630</v>
      </c>
      <c r="D298" s="73" t="s">
        <v>353</v>
      </c>
      <c r="E298" s="74">
        <v>1</v>
      </c>
      <c r="F298" s="75">
        <v>100</v>
      </c>
      <c r="G298" s="74">
        <v>100</v>
      </c>
      <c r="H298" s="76"/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 t="e">
        <f>#REF!</f>
        <v>#REF!</v>
      </c>
      <c r="O298" s="25">
        <f t="shared" si="28"/>
        <v>100</v>
      </c>
      <c r="P298" s="25">
        <f t="shared" si="29"/>
        <v>100</v>
      </c>
    </row>
    <row r="299" spans="1:16" s="26" customFormat="1" ht="26.4" x14ac:dyDescent="0.25">
      <c r="A299" s="70">
        <v>229</v>
      </c>
      <c r="B299" s="71"/>
      <c r="C299" s="72" t="s">
        <v>631</v>
      </c>
      <c r="D299" s="73" t="s">
        <v>311</v>
      </c>
      <c r="E299" s="74">
        <v>1</v>
      </c>
      <c r="F299" s="75">
        <v>50</v>
      </c>
      <c r="G299" s="74">
        <v>50</v>
      </c>
      <c r="H299" s="76"/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 t="e">
        <f>#REF!</f>
        <v>#REF!</v>
      </c>
      <c r="O299" s="25">
        <f t="shared" si="28"/>
        <v>50</v>
      </c>
      <c r="P299" s="25">
        <f t="shared" si="29"/>
        <v>50</v>
      </c>
    </row>
    <row r="300" spans="1:16" s="26" customFormat="1" ht="13.2" x14ac:dyDescent="0.25">
      <c r="A300" s="70">
        <v>230</v>
      </c>
      <c r="B300" s="71"/>
      <c r="C300" s="72" t="s">
        <v>632</v>
      </c>
      <c r="D300" s="73" t="s">
        <v>300</v>
      </c>
      <c r="E300" s="74">
        <v>425</v>
      </c>
      <c r="F300" s="75">
        <v>2</v>
      </c>
      <c r="G300" s="74">
        <v>850</v>
      </c>
      <c r="H300" s="76"/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 t="e">
        <f>#REF!</f>
        <v>#REF!</v>
      </c>
      <c r="O300" s="25">
        <f t="shared" si="28"/>
        <v>2</v>
      </c>
      <c r="P300" s="25">
        <f t="shared" si="29"/>
        <v>850</v>
      </c>
    </row>
    <row r="301" spans="1:16" s="17" customFormat="1" ht="13.5" customHeight="1" thickBot="1" x14ac:dyDescent="0.3"/>
    <row r="302" spans="1:16" s="17" customFormat="1" ht="26.25" customHeight="1" x14ac:dyDescent="0.25">
      <c r="A302" s="95" t="s">
        <v>139</v>
      </c>
      <c r="B302" s="89" t="s">
        <v>140</v>
      </c>
      <c r="C302" s="89" t="s">
        <v>32</v>
      </c>
      <c r="D302" s="100" t="s">
        <v>141</v>
      </c>
      <c r="E302" s="89" t="s">
        <v>142</v>
      </c>
      <c r="F302" s="89" t="s">
        <v>293</v>
      </c>
      <c r="G302" s="89"/>
      <c r="H302" s="90" t="s">
        <v>146</v>
      </c>
    </row>
    <row r="303" spans="1:16" s="17" customFormat="1" ht="12.75" customHeight="1" x14ac:dyDescent="0.25">
      <c r="A303" s="96"/>
      <c r="B303" s="98"/>
      <c r="C303" s="98"/>
      <c r="D303" s="101"/>
      <c r="E303" s="98"/>
      <c r="F303" s="93" t="s">
        <v>147</v>
      </c>
      <c r="G303" s="93" t="s">
        <v>148</v>
      </c>
      <c r="H303" s="91"/>
    </row>
    <row r="304" spans="1:16" s="17" customFormat="1" ht="13.5" customHeight="1" thickBot="1" x14ac:dyDescent="0.3">
      <c r="A304" s="97"/>
      <c r="B304" s="99"/>
      <c r="C304" s="99"/>
      <c r="D304" s="102"/>
      <c r="E304" s="99"/>
      <c r="F304" s="94"/>
      <c r="G304" s="94"/>
      <c r="H304" s="92"/>
    </row>
    <row r="305" spans="1:16" s="26" customFormat="1" ht="39.6" x14ac:dyDescent="0.25">
      <c r="A305" s="70">
        <v>231</v>
      </c>
      <c r="B305" s="71"/>
      <c r="C305" s="72" t="s">
        <v>633</v>
      </c>
      <c r="D305" s="73" t="s">
        <v>392</v>
      </c>
      <c r="E305" s="74">
        <v>1</v>
      </c>
      <c r="F305" s="75">
        <v>1</v>
      </c>
      <c r="G305" s="74">
        <v>1</v>
      </c>
      <c r="H305" s="76"/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 t="e">
        <f>#REF!</f>
        <v>#REF!</v>
      </c>
      <c r="O305" s="25">
        <f t="shared" ref="O305:O318" si="30">F305</f>
        <v>1</v>
      </c>
      <c r="P305" s="25">
        <f t="shared" ref="P305:P318" si="31">G305</f>
        <v>1</v>
      </c>
    </row>
    <row r="306" spans="1:16" s="26" customFormat="1" ht="105.6" x14ac:dyDescent="0.25">
      <c r="A306" s="70">
        <v>232</v>
      </c>
      <c r="B306" s="71"/>
      <c r="C306" s="72" t="s">
        <v>634</v>
      </c>
      <c r="D306" s="73" t="s">
        <v>300</v>
      </c>
      <c r="E306" s="74" t="s">
        <v>635</v>
      </c>
      <c r="F306" s="75">
        <v>3440</v>
      </c>
      <c r="G306" s="74">
        <v>24286.400000000001</v>
      </c>
      <c r="H306" s="76"/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 t="e">
        <f>#REF!</f>
        <v>#REF!</v>
      </c>
      <c r="O306" s="25">
        <f t="shared" si="30"/>
        <v>3440</v>
      </c>
      <c r="P306" s="25">
        <f t="shared" si="31"/>
        <v>24286.400000000001</v>
      </c>
    </row>
    <row r="307" spans="1:16" s="26" customFormat="1" ht="105.6" x14ac:dyDescent="0.25">
      <c r="A307" s="70">
        <v>233</v>
      </c>
      <c r="B307" s="71"/>
      <c r="C307" s="72" t="s">
        <v>636</v>
      </c>
      <c r="D307" s="73" t="s">
        <v>300</v>
      </c>
      <c r="E307" s="74" t="s">
        <v>635</v>
      </c>
      <c r="F307" s="75">
        <v>1000</v>
      </c>
      <c r="G307" s="74">
        <v>7060</v>
      </c>
      <c r="H307" s="76"/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 t="e">
        <f>#REF!</f>
        <v>#REF!</v>
      </c>
      <c r="O307" s="25">
        <f t="shared" si="30"/>
        <v>1000</v>
      </c>
      <c r="P307" s="25">
        <f t="shared" si="31"/>
        <v>7060</v>
      </c>
    </row>
    <row r="308" spans="1:16" s="26" customFormat="1" ht="52.8" x14ac:dyDescent="0.25">
      <c r="A308" s="70">
        <v>234</v>
      </c>
      <c r="B308" s="71"/>
      <c r="C308" s="72" t="s">
        <v>637</v>
      </c>
      <c r="D308" s="73" t="s">
        <v>296</v>
      </c>
      <c r="E308" s="74" t="s">
        <v>638</v>
      </c>
      <c r="F308" s="75">
        <v>60</v>
      </c>
      <c r="G308" s="74">
        <v>12220.800000000001</v>
      </c>
      <c r="H308" s="76"/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 t="e">
        <f>#REF!</f>
        <v>#REF!</v>
      </c>
      <c r="O308" s="25">
        <f t="shared" si="30"/>
        <v>60</v>
      </c>
      <c r="P308" s="25">
        <f t="shared" si="31"/>
        <v>12220.800000000001</v>
      </c>
    </row>
    <row r="309" spans="1:16" s="26" customFormat="1" ht="39.6" x14ac:dyDescent="0.25">
      <c r="A309" s="70">
        <v>235</v>
      </c>
      <c r="B309" s="71"/>
      <c r="C309" s="72" t="s">
        <v>639</v>
      </c>
      <c r="D309" s="73" t="s">
        <v>300</v>
      </c>
      <c r="E309" s="74">
        <v>1</v>
      </c>
      <c r="F309" s="75">
        <v>150</v>
      </c>
      <c r="G309" s="74">
        <v>150</v>
      </c>
      <c r="H309" s="76"/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 t="e">
        <f>#REF!</f>
        <v>#REF!</v>
      </c>
      <c r="O309" s="25">
        <f t="shared" si="30"/>
        <v>150</v>
      </c>
      <c r="P309" s="25">
        <f t="shared" si="31"/>
        <v>150</v>
      </c>
    </row>
    <row r="310" spans="1:16" s="26" customFormat="1" ht="26.4" x14ac:dyDescent="0.25">
      <c r="A310" s="70">
        <v>236</v>
      </c>
      <c r="B310" s="71"/>
      <c r="C310" s="72" t="s">
        <v>640</v>
      </c>
      <c r="D310" s="73" t="s">
        <v>300</v>
      </c>
      <c r="E310" s="74" t="s">
        <v>641</v>
      </c>
      <c r="F310" s="75">
        <v>100</v>
      </c>
      <c r="G310" s="74">
        <v>535</v>
      </c>
      <c r="H310" s="76"/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 t="e">
        <f>#REF!</f>
        <v>#REF!</v>
      </c>
      <c r="O310" s="25">
        <f t="shared" si="30"/>
        <v>100</v>
      </c>
      <c r="P310" s="25">
        <f t="shared" si="31"/>
        <v>535</v>
      </c>
    </row>
    <row r="311" spans="1:16" s="26" customFormat="1" ht="13.2" x14ac:dyDescent="0.25">
      <c r="A311" s="70">
        <v>237</v>
      </c>
      <c r="B311" s="71"/>
      <c r="C311" s="72" t="s">
        <v>642</v>
      </c>
      <c r="D311" s="73" t="s">
        <v>296</v>
      </c>
      <c r="E311" s="74" t="s">
        <v>643</v>
      </c>
      <c r="F311" s="75">
        <v>265</v>
      </c>
      <c r="G311" s="74">
        <v>13676.650000000001</v>
      </c>
      <c r="H311" s="76"/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 t="e">
        <f>#REF!</f>
        <v>#REF!</v>
      </c>
      <c r="O311" s="25">
        <f t="shared" si="30"/>
        <v>265</v>
      </c>
      <c r="P311" s="25">
        <f t="shared" si="31"/>
        <v>13676.650000000001</v>
      </c>
    </row>
    <row r="312" spans="1:16" s="26" customFormat="1" ht="26.4" x14ac:dyDescent="0.25">
      <c r="A312" s="70">
        <v>238</v>
      </c>
      <c r="B312" s="71"/>
      <c r="C312" s="72" t="s">
        <v>644</v>
      </c>
      <c r="D312" s="73" t="s">
        <v>314</v>
      </c>
      <c r="E312" s="74" t="s">
        <v>645</v>
      </c>
      <c r="F312" s="75">
        <v>50</v>
      </c>
      <c r="G312" s="74">
        <v>7847</v>
      </c>
      <c r="H312" s="76"/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 t="e">
        <f>#REF!</f>
        <v>#REF!</v>
      </c>
      <c r="O312" s="25">
        <f t="shared" si="30"/>
        <v>50</v>
      </c>
      <c r="P312" s="25">
        <f t="shared" si="31"/>
        <v>7847</v>
      </c>
    </row>
    <row r="313" spans="1:16" s="26" customFormat="1" ht="26.4" x14ac:dyDescent="0.25">
      <c r="A313" s="70">
        <v>239</v>
      </c>
      <c r="B313" s="71"/>
      <c r="C313" s="72" t="s">
        <v>646</v>
      </c>
      <c r="D313" s="73" t="s">
        <v>334</v>
      </c>
      <c r="E313" s="74">
        <v>250</v>
      </c>
      <c r="F313" s="75">
        <v>81</v>
      </c>
      <c r="G313" s="74">
        <v>20250</v>
      </c>
      <c r="H313" s="76"/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 t="e">
        <f>#REF!</f>
        <v>#REF!</v>
      </c>
      <c r="O313" s="25">
        <f t="shared" si="30"/>
        <v>81</v>
      </c>
      <c r="P313" s="25">
        <f t="shared" si="31"/>
        <v>20250</v>
      </c>
    </row>
    <row r="314" spans="1:16" s="26" customFormat="1" ht="26.4" x14ac:dyDescent="0.25">
      <c r="A314" s="70">
        <v>240</v>
      </c>
      <c r="B314" s="71"/>
      <c r="C314" s="72" t="s">
        <v>647</v>
      </c>
      <c r="D314" s="73" t="s">
        <v>334</v>
      </c>
      <c r="E314" s="74">
        <v>50</v>
      </c>
      <c r="F314" s="75">
        <v>264</v>
      </c>
      <c r="G314" s="74">
        <v>13200</v>
      </c>
      <c r="H314" s="76"/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 t="e">
        <f>#REF!</f>
        <v>#REF!</v>
      </c>
      <c r="O314" s="25">
        <f t="shared" si="30"/>
        <v>264</v>
      </c>
      <c r="P314" s="25">
        <f t="shared" si="31"/>
        <v>13200</v>
      </c>
    </row>
    <row r="315" spans="1:16" s="26" customFormat="1" ht="13.2" x14ac:dyDescent="0.25">
      <c r="A315" s="70">
        <v>241</v>
      </c>
      <c r="B315" s="71"/>
      <c r="C315" s="72" t="s">
        <v>648</v>
      </c>
      <c r="D315" s="73" t="s">
        <v>300</v>
      </c>
      <c r="E315" s="74">
        <v>1</v>
      </c>
      <c r="F315" s="75">
        <v>50</v>
      </c>
      <c r="G315" s="74">
        <v>50</v>
      </c>
      <c r="H315" s="76"/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 t="e">
        <f>#REF!</f>
        <v>#REF!</v>
      </c>
      <c r="O315" s="25">
        <f t="shared" si="30"/>
        <v>50</v>
      </c>
      <c r="P315" s="25">
        <f t="shared" si="31"/>
        <v>50</v>
      </c>
    </row>
    <row r="316" spans="1:16" s="26" customFormat="1" ht="13.2" x14ac:dyDescent="0.25">
      <c r="A316" s="70">
        <v>242</v>
      </c>
      <c r="B316" s="71"/>
      <c r="C316" s="72" t="s">
        <v>649</v>
      </c>
      <c r="D316" s="73" t="s">
        <v>326</v>
      </c>
      <c r="E316" s="74">
        <v>1</v>
      </c>
      <c r="F316" s="75">
        <v>3</v>
      </c>
      <c r="G316" s="74">
        <v>3</v>
      </c>
      <c r="H316" s="76"/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 t="e">
        <f>#REF!</f>
        <v>#REF!</v>
      </c>
      <c r="O316" s="25">
        <f t="shared" si="30"/>
        <v>3</v>
      </c>
      <c r="P316" s="25">
        <f t="shared" si="31"/>
        <v>3</v>
      </c>
    </row>
    <row r="317" spans="1:16" s="26" customFormat="1" ht="39.6" x14ac:dyDescent="0.25">
      <c r="A317" s="70">
        <v>243</v>
      </c>
      <c r="B317" s="71"/>
      <c r="C317" s="72" t="s">
        <v>650</v>
      </c>
      <c r="D317" s="73" t="s">
        <v>311</v>
      </c>
      <c r="E317" s="74" t="s">
        <v>651</v>
      </c>
      <c r="F317" s="75"/>
      <c r="G317" s="74"/>
      <c r="H317" s="76"/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 t="e">
        <f>#REF!</f>
        <v>#REF!</v>
      </c>
      <c r="O317" s="25">
        <f t="shared" si="30"/>
        <v>0</v>
      </c>
      <c r="P317" s="25">
        <f t="shared" si="31"/>
        <v>0</v>
      </c>
    </row>
    <row r="318" spans="1:16" s="26" customFormat="1" ht="26.4" x14ac:dyDescent="0.25">
      <c r="A318" s="70">
        <v>244</v>
      </c>
      <c r="B318" s="71"/>
      <c r="C318" s="72" t="s">
        <v>652</v>
      </c>
      <c r="D318" s="73" t="s">
        <v>303</v>
      </c>
      <c r="E318" s="74">
        <v>170</v>
      </c>
      <c r="F318" s="75">
        <v>79</v>
      </c>
      <c r="G318" s="74">
        <v>13430</v>
      </c>
      <c r="H318" s="76"/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 t="e">
        <f>#REF!</f>
        <v>#REF!</v>
      </c>
      <c r="O318" s="25">
        <f t="shared" si="30"/>
        <v>79</v>
      </c>
      <c r="P318" s="25">
        <f t="shared" si="31"/>
        <v>13430</v>
      </c>
    </row>
    <row r="319" spans="1:16" s="17" customFormat="1" ht="13.5" customHeight="1" thickBot="1" x14ac:dyDescent="0.3"/>
    <row r="320" spans="1:16" s="17" customFormat="1" ht="26.25" customHeight="1" x14ac:dyDescent="0.25">
      <c r="A320" s="95" t="s">
        <v>139</v>
      </c>
      <c r="B320" s="89" t="s">
        <v>140</v>
      </c>
      <c r="C320" s="89" t="s">
        <v>32</v>
      </c>
      <c r="D320" s="100" t="s">
        <v>141</v>
      </c>
      <c r="E320" s="89" t="s">
        <v>142</v>
      </c>
      <c r="F320" s="89" t="s">
        <v>293</v>
      </c>
      <c r="G320" s="89"/>
      <c r="H320" s="90" t="s">
        <v>146</v>
      </c>
    </row>
    <row r="321" spans="1:16" s="17" customFormat="1" ht="12.75" customHeight="1" x14ac:dyDescent="0.25">
      <c r="A321" s="96"/>
      <c r="B321" s="98"/>
      <c r="C321" s="98"/>
      <c r="D321" s="101"/>
      <c r="E321" s="98"/>
      <c r="F321" s="93" t="s">
        <v>147</v>
      </c>
      <c r="G321" s="93" t="s">
        <v>148</v>
      </c>
      <c r="H321" s="91"/>
    </row>
    <row r="322" spans="1:16" s="17" customFormat="1" ht="13.5" customHeight="1" thickBot="1" x14ac:dyDescent="0.3">
      <c r="A322" s="97"/>
      <c r="B322" s="99"/>
      <c r="C322" s="99"/>
      <c r="D322" s="102"/>
      <c r="E322" s="99"/>
      <c r="F322" s="94"/>
      <c r="G322" s="94"/>
      <c r="H322" s="92"/>
    </row>
    <row r="323" spans="1:16" s="26" customFormat="1" ht="26.4" x14ac:dyDescent="0.25">
      <c r="A323" s="70">
        <v>245</v>
      </c>
      <c r="B323" s="71"/>
      <c r="C323" s="72" t="s">
        <v>653</v>
      </c>
      <c r="D323" s="73" t="s">
        <v>334</v>
      </c>
      <c r="E323" s="74" t="s">
        <v>654</v>
      </c>
      <c r="F323" s="75">
        <v>100</v>
      </c>
      <c r="G323" s="74">
        <v>639.86</v>
      </c>
      <c r="H323" s="76"/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 t="e">
        <f>#REF!</f>
        <v>#REF!</v>
      </c>
      <c r="O323" s="25">
        <f t="shared" ref="O323:O341" si="32">F323</f>
        <v>100</v>
      </c>
      <c r="P323" s="25">
        <f t="shared" ref="P323:P341" si="33">G323</f>
        <v>639.86</v>
      </c>
    </row>
    <row r="324" spans="1:16" s="26" customFormat="1" ht="13.2" x14ac:dyDescent="0.25">
      <c r="A324" s="70">
        <v>246</v>
      </c>
      <c r="B324" s="71"/>
      <c r="C324" s="72" t="s">
        <v>655</v>
      </c>
      <c r="D324" s="73" t="s">
        <v>300</v>
      </c>
      <c r="E324" s="74">
        <v>1</v>
      </c>
      <c r="F324" s="75">
        <v>470</v>
      </c>
      <c r="G324" s="74">
        <v>470</v>
      </c>
      <c r="H324" s="76"/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 t="e">
        <f>#REF!</f>
        <v>#REF!</v>
      </c>
      <c r="O324" s="25">
        <f t="shared" si="32"/>
        <v>470</v>
      </c>
      <c r="P324" s="25">
        <f t="shared" si="33"/>
        <v>470</v>
      </c>
    </row>
    <row r="325" spans="1:16" s="26" customFormat="1" ht="13.2" x14ac:dyDescent="0.25">
      <c r="A325" s="70">
        <v>247</v>
      </c>
      <c r="B325" s="71"/>
      <c r="C325" s="72" t="s">
        <v>656</v>
      </c>
      <c r="D325" s="73" t="s">
        <v>300</v>
      </c>
      <c r="E325" s="74">
        <v>1</v>
      </c>
      <c r="F325" s="75">
        <v>100</v>
      </c>
      <c r="G325" s="74">
        <v>100</v>
      </c>
      <c r="H325" s="76"/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 t="e">
        <f>#REF!</f>
        <v>#REF!</v>
      </c>
      <c r="O325" s="25">
        <f t="shared" si="32"/>
        <v>100</v>
      </c>
      <c r="P325" s="25">
        <f t="shared" si="33"/>
        <v>100</v>
      </c>
    </row>
    <row r="326" spans="1:16" s="26" customFormat="1" ht="13.2" x14ac:dyDescent="0.25">
      <c r="A326" s="70">
        <v>248</v>
      </c>
      <c r="B326" s="71"/>
      <c r="C326" s="72" t="s">
        <v>657</v>
      </c>
      <c r="D326" s="73" t="s">
        <v>300</v>
      </c>
      <c r="E326" s="74">
        <v>1</v>
      </c>
      <c r="F326" s="75">
        <v>200</v>
      </c>
      <c r="G326" s="74">
        <v>200</v>
      </c>
      <c r="H326" s="76"/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 t="e">
        <f>#REF!</f>
        <v>#REF!</v>
      </c>
      <c r="O326" s="25">
        <f t="shared" si="32"/>
        <v>200</v>
      </c>
      <c r="P326" s="25">
        <f t="shared" si="33"/>
        <v>200</v>
      </c>
    </row>
    <row r="327" spans="1:16" s="26" customFormat="1" ht="26.4" x14ac:dyDescent="0.25">
      <c r="A327" s="70">
        <v>249</v>
      </c>
      <c r="B327" s="71"/>
      <c r="C327" s="72" t="s">
        <v>658</v>
      </c>
      <c r="D327" s="73" t="s">
        <v>296</v>
      </c>
      <c r="E327" s="74" t="s">
        <v>659</v>
      </c>
      <c r="F327" s="75">
        <v>174</v>
      </c>
      <c r="G327" s="74">
        <v>31869.84</v>
      </c>
      <c r="H327" s="76"/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 t="e">
        <f>#REF!</f>
        <v>#REF!</v>
      </c>
      <c r="O327" s="25">
        <f t="shared" si="32"/>
        <v>174</v>
      </c>
      <c r="P327" s="25">
        <f t="shared" si="33"/>
        <v>31869.84</v>
      </c>
    </row>
    <row r="328" spans="1:16" s="26" customFormat="1" ht="26.4" x14ac:dyDescent="0.25">
      <c r="A328" s="70">
        <v>250</v>
      </c>
      <c r="B328" s="71"/>
      <c r="C328" s="72" t="s">
        <v>660</v>
      </c>
      <c r="D328" s="73" t="s">
        <v>296</v>
      </c>
      <c r="E328" s="74" t="s">
        <v>661</v>
      </c>
      <c r="F328" s="75">
        <v>114</v>
      </c>
      <c r="G328" s="74">
        <v>21226.799999999999</v>
      </c>
      <c r="H328" s="76"/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 t="e">
        <f>#REF!</f>
        <v>#REF!</v>
      </c>
      <c r="O328" s="25">
        <f t="shared" si="32"/>
        <v>114</v>
      </c>
      <c r="P328" s="25">
        <f t="shared" si="33"/>
        <v>21226.799999999999</v>
      </c>
    </row>
    <row r="329" spans="1:16" s="26" customFormat="1" ht="39.6" x14ac:dyDescent="0.25">
      <c r="A329" s="70">
        <v>251</v>
      </c>
      <c r="B329" s="71"/>
      <c r="C329" s="72" t="s">
        <v>662</v>
      </c>
      <c r="D329" s="73" t="s">
        <v>300</v>
      </c>
      <c r="E329" s="74">
        <v>1</v>
      </c>
      <c r="F329" s="75">
        <v>20</v>
      </c>
      <c r="G329" s="74">
        <v>20</v>
      </c>
      <c r="H329" s="76"/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 t="e">
        <f>#REF!</f>
        <v>#REF!</v>
      </c>
      <c r="O329" s="25">
        <f t="shared" si="32"/>
        <v>20</v>
      </c>
      <c r="P329" s="25">
        <f t="shared" si="33"/>
        <v>20</v>
      </c>
    </row>
    <row r="330" spans="1:16" s="26" customFormat="1" ht="26.4" x14ac:dyDescent="0.25">
      <c r="A330" s="70">
        <v>252</v>
      </c>
      <c r="B330" s="71"/>
      <c r="C330" s="72" t="s">
        <v>663</v>
      </c>
      <c r="D330" s="73" t="s">
        <v>329</v>
      </c>
      <c r="E330" s="74">
        <v>1</v>
      </c>
      <c r="F330" s="75">
        <v>75</v>
      </c>
      <c r="G330" s="74">
        <v>75</v>
      </c>
      <c r="H330" s="76"/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 t="e">
        <f>#REF!</f>
        <v>#REF!</v>
      </c>
      <c r="O330" s="25">
        <f t="shared" si="32"/>
        <v>75</v>
      </c>
      <c r="P330" s="25">
        <f t="shared" si="33"/>
        <v>75</v>
      </c>
    </row>
    <row r="331" spans="1:16" s="26" customFormat="1" ht="52.8" x14ac:dyDescent="0.25">
      <c r="A331" s="70">
        <v>253</v>
      </c>
      <c r="B331" s="71"/>
      <c r="C331" s="72" t="s">
        <v>664</v>
      </c>
      <c r="D331" s="73" t="s">
        <v>334</v>
      </c>
      <c r="E331" s="74">
        <v>1</v>
      </c>
      <c r="F331" s="75">
        <v>13</v>
      </c>
      <c r="G331" s="74">
        <v>13</v>
      </c>
      <c r="H331" s="76"/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 t="e">
        <f>#REF!</f>
        <v>#REF!</v>
      </c>
      <c r="O331" s="25">
        <f t="shared" si="32"/>
        <v>13</v>
      </c>
      <c r="P331" s="25">
        <f t="shared" si="33"/>
        <v>13</v>
      </c>
    </row>
    <row r="332" spans="1:16" s="26" customFormat="1" ht="26.4" x14ac:dyDescent="0.25">
      <c r="A332" s="70">
        <v>254</v>
      </c>
      <c r="B332" s="71"/>
      <c r="C332" s="72" t="s">
        <v>665</v>
      </c>
      <c r="D332" s="73" t="s">
        <v>334</v>
      </c>
      <c r="E332" s="74">
        <v>30</v>
      </c>
      <c r="F332" s="75">
        <v>3</v>
      </c>
      <c r="G332" s="74">
        <v>90</v>
      </c>
      <c r="H332" s="76"/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 t="e">
        <f>#REF!</f>
        <v>#REF!</v>
      </c>
      <c r="O332" s="25">
        <f t="shared" si="32"/>
        <v>3</v>
      </c>
      <c r="P332" s="25">
        <f t="shared" si="33"/>
        <v>90</v>
      </c>
    </row>
    <row r="333" spans="1:16" s="26" customFormat="1" ht="52.8" x14ac:dyDescent="0.25">
      <c r="A333" s="70">
        <v>255</v>
      </c>
      <c r="B333" s="71"/>
      <c r="C333" s="72" t="s">
        <v>666</v>
      </c>
      <c r="D333" s="73" t="s">
        <v>530</v>
      </c>
      <c r="E333" s="74" t="s">
        <v>667</v>
      </c>
      <c r="F333" s="75">
        <v>16</v>
      </c>
      <c r="G333" s="74">
        <v>815.0200000000001</v>
      </c>
      <c r="H333" s="76"/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 t="e">
        <f>#REF!</f>
        <v>#REF!</v>
      </c>
      <c r="O333" s="25">
        <f t="shared" si="32"/>
        <v>16</v>
      </c>
      <c r="P333" s="25">
        <f t="shared" si="33"/>
        <v>815.0200000000001</v>
      </c>
    </row>
    <row r="334" spans="1:16" s="26" customFormat="1" ht="26.4" x14ac:dyDescent="0.25">
      <c r="A334" s="70">
        <v>256</v>
      </c>
      <c r="B334" s="71"/>
      <c r="C334" s="72" t="s">
        <v>668</v>
      </c>
      <c r="D334" s="73" t="s">
        <v>300</v>
      </c>
      <c r="E334" s="74">
        <v>15</v>
      </c>
      <c r="F334" s="75">
        <v>300</v>
      </c>
      <c r="G334" s="74">
        <v>4500</v>
      </c>
      <c r="H334" s="76"/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 t="e">
        <f>#REF!</f>
        <v>#REF!</v>
      </c>
      <c r="O334" s="25">
        <f t="shared" si="32"/>
        <v>300</v>
      </c>
      <c r="P334" s="25">
        <f t="shared" si="33"/>
        <v>4500</v>
      </c>
    </row>
    <row r="335" spans="1:16" s="26" customFormat="1" ht="26.4" x14ac:dyDescent="0.25">
      <c r="A335" s="70">
        <v>257</v>
      </c>
      <c r="B335" s="71"/>
      <c r="C335" s="72" t="s">
        <v>669</v>
      </c>
      <c r="D335" s="73" t="s">
        <v>300</v>
      </c>
      <c r="E335" s="74">
        <v>1</v>
      </c>
      <c r="F335" s="75">
        <v>50</v>
      </c>
      <c r="G335" s="74">
        <v>50</v>
      </c>
      <c r="H335" s="76"/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 t="e">
        <f>#REF!</f>
        <v>#REF!</v>
      </c>
      <c r="O335" s="25">
        <f t="shared" si="32"/>
        <v>50</v>
      </c>
      <c r="P335" s="25">
        <f t="shared" si="33"/>
        <v>50</v>
      </c>
    </row>
    <row r="336" spans="1:16" s="26" customFormat="1" ht="26.4" x14ac:dyDescent="0.25">
      <c r="A336" s="70">
        <v>258</v>
      </c>
      <c r="B336" s="71"/>
      <c r="C336" s="72" t="s">
        <v>670</v>
      </c>
      <c r="D336" s="73" t="s">
        <v>300</v>
      </c>
      <c r="E336" s="74">
        <v>1</v>
      </c>
      <c r="F336" s="75"/>
      <c r="G336" s="74"/>
      <c r="H336" s="76"/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 t="e">
        <f>#REF!</f>
        <v>#REF!</v>
      </c>
      <c r="O336" s="25">
        <f t="shared" si="32"/>
        <v>0</v>
      </c>
      <c r="P336" s="25">
        <f t="shared" si="33"/>
        <v>0</v>
      </c>
    </row>
    <row r="337" spans="1:16" s="26" customFormat="1" ht="26.4" x14ac:dyDescent="0.25">
      <c r="A337" s="70">
        <v>259</v>
      </c>
      <c r="B337" s="71"/>
      <c r="C337" s="72" t="s">
        <v>671</v>
      </c>
      <c r="D337" s="73" t="s">
        <v>334</v>
      </c>
      <c r="E337" s="74">
        <v>1</v>
      </c>
      <c r="F337" s="75">
        <v>22</v>
      </c>
      <c r="G337" s="74">
        <v>22</v>
      </c>
      <c r="H337" s="76"/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 t="e">
        <f>#REF!</f>
        <v>#REF!</v>
      </c>
      <c r="O337" s="25">
        <f t="shared" si="32"/>
        <v>22</v>
      </c>
      <c r="P337" s="25">
        <f t="shared" si="33"/>
        <v>22</v>
      </c>
    </row>
    <row r="338" spans="1:16" s="26" customFormat="1" ht="13.2" x14ac:dyDescent="0.25">
      <c r="A338" s="70">
        <v>260</v>
      </c>
      <c r="B338" s="71"/>
      <c r="C338" s="72" t="s">
        <v>672</v>
      </c>
      <c r="D338" s="73" t="s">
        <v>474</v>
      </c>
      <c r="E338" s="74">
        <v>1</v>
      </c>
      <c r="F338" s="75">
        <v>200</v>
      </c>
      <c r="G338" s="74">
        <v>200</v>
      </c>
      <c r="H338" s="76"/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 t="e">
        <f>#REF!</f>
        <v>#REF!</v>
      </c>
      <c r="O338" s="25">
        <f t="shared" si="32"/>
        <v>200</v>
      </c>
      <c r="P338" s="25">
        <f t="shared" si="33"/>
        <v>200</v>
      </c>
    </row>
    <row r="339" spans="1:16" s="26" customFormat="1" ht="26.4" x14ac:dyDescent="0.25">
      <c r="A339" s="70">
        <v>261</v>
      </c>
      <c r="B339" s="71"/>
      <c r="C339" s="72" t="s">
        <v>673</v>
      </c>
      <c r="D339" s="73" t="s">
        <v>311</v>
      </c>
      <c r="E339" s="74">
        <v>1</v>
      </c>
      <c r="F339" s="75">
        <v>96</v>
      </c>
      <c r="G339" s="74">
        <v>96</v>
      </c>
      <c r="H339" s="76"/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 t="e">
        <f>#REF!</f>
        <v>#REF!</v>
      </c>
      <c r="O339" s="25">
        <f t="shared" si="32"/>
        <v>96</v>
      </c>
      <c r="P339" s="25">
        <f t="shared" si="33"/>
        <v>96</v>
      </c>
    </row>
    <row r="340" spans="1:16" s="26" customFormat="1" ht="52.8" x14ac:dyDescent="0.25">
      <c r="A340" s="70">
        <v>262</v>
      </c>
      <c r="B340" s="71"/>
      <c r="C340" s="72" t="s">
        <v>674</v>
      </c>
      <c r="D340" s="73" t="s">
        <v>392</v>
      </c>
      <c r="E340" s="74">
        <v>1</v>
      </c>
      <c r="F340" s="75">
        <v>5</v>
      </c>
      <c r="G340" s="74">
        <v>5</v>
      </c>
      <c r="H340" s="76"/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 t="e">
        <f>#REF!</f>
        <v>#REF!</v>
      </c>
      <c r="O340" s="25">
        <f t="shared" si="32"/>
        <v>5</v>
      </c>
      <c r="P340" s="25">
        <f t="shared" si="33"/>
        <v>5</v>
      </c>
    </row>
    <row r="341" spans="1:16" s="26" customFormat="1" ht="26.4" x14ac:dyDescent="0.25">
      <c r="A341" s="70">
        <v>263</v>
      </c>
      <c r="B341" s="71"/>
      <c r="C341" s="72" t="s">
        <v>675</v>
      </c>
      <c r="D341" s="73" t="s">
        <v>334</v>
      </c>
      <c r="E341" s="74">
        <v>180</v>
      </c>
      <c r="F341" s="75">
        <v>60</v>
      </c>
      <c r="G341" s="74">
        <v>10800</v>
      </c>
      <c r="H341" s="76"/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 t="e">
        <f>#REF!</f>
        <v>#REF!</v>
      </c>
      <c r="O341" s="25">
        <f t="shared" si="32"/>
        <v>60</v>
      </c>
      <c r="P341" s="25">
        <f t="shared" si="33"/>
        <v>10800</v>
      </c>
    </row>
    <row r="342" spans="1:16" s="17" customFormat="1" ht="13.5" customHeight="1" thickBot="1" x14ac:dyDescent="0.3"/>
    <row r="343" spans="1:16" s="17" customFormat="1" ht="26.25" customHeight="1" x14ac:dyDescent="0.25">
      <c r="A343" s="95" t="s">
        <v>139</v>
      </c>
      <c r="B343" s="89" t="s">
        <v>140</v>
      </c>
      <c r="C343" s="89" t="s">
        <v>32</v>
      </c>
      <c r="D343" s="100" t="s">
        <v>141</v>
      </c>
      <c r="E343" s="89" t="s">
        <v>142</v>
      </c>
      <c r="F343" s="89" t="s">
        <v>293</v>
      </c>
      <c r="G343" s="89"/>
      <c r="H343" s="90" t="s">
        <v>146</v>
      </c>
    </row>
    <row r="344" spans="1:16" s="17" customFormat="1" ht="12.75" customHeight="1" x14ac:dyDescent="0.25">
      <c r="A344" s="96"/>
      <c r="B344" s="98"/>
      <c r="C344" s="98"/>
      <c r="D344" s="101"/>
      <c r="E344" s="98"/>
      <c r="F344" s="93" t="s">
        <v>147</v>
      </c>
      <c r="G344" s="93" t="s">
        <v>148</v>
      </c>
      <c r="H344" s="91"/>
    </row>
    <row r="345" spans="1:16" s="17" customFormat="1" ht="13.5" customHeight="1" thickBot="1" x14ac:dyDescent="0.3">
      <c r="A345" s="97"/>
      <c r="B345" s="99"/>
      <c r="C345" s="99"/>
      <c r="D345" s="102"/>
      <c r="E345" s="99"/>
      <c r="F345" s="94"/>
      <c r="G345" s="94"/>
      <c r="H345" s="92"/>
    </row>
    <row r="346" spans="1:16" s="26" customFormat="1" ht="13.2" x14ac:dyDescent="0.25">
      <c r="A346" s="70">
        <v>264</v>
      </c>
      <c r="B346" s="71"/>
      <c r="C346" s="72" t="s">
        <v>676</v>
      </c>
      <c r="D346" s="73" t="s">
        <v>311</v>
      </c>
      <c r="E346" s="74">
        <v>1</v>
      </c>
      <c r="F346" s="75">
        <v>40</v>
      </c>
      <c r="G346" s="74">
        <v>40</v>
      </c>
      <c r="H346" s="76"/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 t="e">
        <f>#REF!</f>
        <v>#REF!</v>
      </c>
      <c r="O346" s="25">
        <f t="shared" ref="O346:O361" si="34">F346</f>
        <v>40</v>
      </c>
      <c r="P346" s="25">
        <f t="shared" ref="P346:P361" si="35">G346</f>
        <v>40</v>
      </c>
    </row>
    <row r="347" spans="1:16" s="26" customFormat="1" ht="52.8" x14ac:dyDescent="0.25">
      <c r="A347" s="70">
        <v>265</v>
      </c>
      <c r="B347" s="71"/>
      <c r="C347" s="72" t="s">
        <v>677</v>
      </c>
      <c r="D347" s="73" t="s">
        <v>311</v>
      </c>
      <c r="E347" s="74">
        <v>1</v>
      </c>
      <c r="F347" s="75">
        <v>100</v>
      </c>
      <c r="G347" s="74">
        <v>100</v>
      </c>
      <c r="H347" s="76"/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 t="e">
        <f>#REF!</f>
        <v>#REF!</v>
      </c>
      <c r="O347" s="25">
        <f t="shared" si="34"/>
        <v>100</v>
      </c>
      <c r="P347" s="25">
        <f t="shared" si="35"/>
        <v>100</v>
      </c>
    </row>
    <row r="348" spans="1:16" s="26" customFormat="1" ht="26.4" x14ac:dyDescent="0.25">
      <c r="A348" s="70">
        <v>266</v>
      </c>
      <c r="B348" s="71"/>
      <c r="C348" s="72" t="s">
        <v>678</v>
      </c>
      <c r="D348" s="73" t="s">
        <v>311</v>
      </c>
      <c r="E348" s="74">
        <v>1</v>
      </c>
      <c r="F348" s="75">
        <v>2500</v>
      </c>
      <c r="G348" s="74">
        <v>2500</v>
      </c>
      <c r="H348" s="76"/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 t="e">
        <f>#REF!</f>
        <v>#REF!</v>
      </c>
      <c r="O348" s="25">
        <f t="shared" si="34"/>
        <v>2500</v>
      </c>
      <c r="P348" s="25">
        <f t="shared" si="35"/>
        <v>2500</v>
      </c>
    </row>
    <row r="349" spans="1:16" s="26" customFormat="1" ht="26.4" x14ac:dyDescent="0.25">
      <c r="A349" s="70">
        <v>267</v>
      </c>
      <c r="B349" s="71"/>
      <c r="C349" s="72" t="s">
        <v>679</v>
      </c>
      <c r="D349" s="73" t="s">
        <v>474</v>
      </c>
      <c r="E349" s="74">
        <v>1</v>
      </c>
      <c r="F349" s="75">
        <v>2000</v>
      </c>
      <c r="G349" s="74">
        <v>2000</v>
      </c>
      <c r="H349" s="76"/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 t="e">
        <f>#REF!</f>
        <v>#REF!</v>
      </c>
      <c r="O349" s="25">
        <f t="shared" si="34"/>
        <v>2000</v>
      </c>
      <c r="P349" s="25">
        <f t="shared" si="35"/>
        <v>2000</v>
      </c>
    </row>
    <row r="350" spans="1:16" s="26" customFormat="1" ht="26.4" x14ac:dyDescent="0.25">
      <c r="A350" s="70">
        <v>268</v>
      </c>
      <c r="B350" s="71"/>
      <c r="C350" s="72" t="s">
        <v>680</v>
      </c>
      <c r="D350" s="73" t="s">
        <v>334</v>
      </c>
      <c r="E350" s="74">
        <v>25</v>
      </c>
      <c r="F350" s="75">
        <v>5</v>
      </c>
      <c r="G350" s="74">
        <v>125</v>
      </c>
      <c r="H350" s="76"/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 t="e">
        <f>#REF!</f>
        <v>#REF!</v>
      </c>
      <c r="O350" s="25">
        <f t="shared" si="34"/>
        <v>5</v>
      </c>
      <c r="P350" s="25">
        <f t="shared" si="35"/>
        <v>125</v>
      </c>
    </row>
    <row r="351" spans="1:16" s="26" customFormat="1" ht="39.6" x14ac:dyDescent="0.25">
      <c r="A351" s="70">
        <v>269</v>
      </c>
      <c r="B351" s="71"/>
      <c r="C351" s="72" t="s">
        <v>681</v>
      </c>
      <c r="D351" s="73" t="s">
        <v>353</v>
      </c>
      <c r="E351" s="74">
        <v>1</v>
      </c>
      <c r="F351" s="75">
        <v>170</v>
      </c>
      <c r="G351" s="74">
        <v>170</v>
      </c>
      <c r="H351" s="76"/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 t="e">
        <f>#REF!</f>
        <v>#REF!</v>
      </c>
      <c r="O351" s="25">
        <f t="shared" si="34"/>
        <v>170</v>
      </c>
      <c r="P351" s="25">
        <f t="shared" si="35"/>
        <v>170</v>
      </c>
    </row>
    <row r="352" spans="1:16" s="26" customFormat="1" ht="39.6" x14ac:dyDescent="0.25">
      <c r="A352" s="70">
        <v>270</v>
      </c>
      <c r="B352" s="71"/>
      <c r="C352" s="72" t="s">
        <v>682</v>
      </c>
      <c r="D352" s="73" t="s">
        <v>439</v>
      </c>
      <c r="E352" s="74" t="s">
        <v>683</v>
      </c>
      <c r="F352" s="75">
        <v>880</v>
      </c>
      <c r="G352" s="74">
        <v>1126.4000000000001</v>
      </c>
      <c r="H352" s="76"/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 t="e">
        <f>#REF!</f>
        <v>#REF!</v>
      </c>
      <c r="O352" s="25">
        <f t="shared" si="34"/>
        <v>880</v>
      </c>
      <c r="P352" s="25">
        <f t="shared" si="35"/>
        <v>1126.4000000000001</v>
      </c>
    </row>
    <row r="353" spans="1:16" s="26" customFormat="1" ht="26.4" x14ac:dyDescent="0.25">
      <c r="A353" s="70">
        <v>271</v>
      </c>
      <c r="B353" s="71"/>
      <c r="C353" s="72" t="s">
        <v>684</v>
      </c>
      <c r="D353" s="73" t="s">
        <v>433</v>
      </c>
      <c r="E353" s="74" t="s">
        <v>685</v>
      </c>
      <c r="F353" s="75">
        <v>3.4280000000000004</v>
      </c>
      <c r="G353" s="74">
        <v>3.43</v>
      </c>
      <c r="H353" s="76"/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 t="e">
        <f>#REF!</f>
        <v>#REF!</v>
      </c>
      <c r="O353" s="25">
        <f t="shared" si="34"/>
        <v>3.4280000000000004</v>
      </c>
      <c r="P353" s="25">
        <f t="shared" si="35"/>
        <v>3.43</v>
      </c>
    </row>
    <row r="354" spans="1:16" s="26" customFormat="1" ht="39.6" x14ac:dyDescent="0.25">
      <c r="A354" s="70">
        <v>272</v>
      </c>
      <c r="B354" s="71"/>
      <c r="C354" s="72" t="s">
        <v>686</v>
      </c>
      <c r="D354" s="73" t="s">
        <v>300</v>
      </c>
      <c r="E354" s="74">
        <v>1</v>
      </c>
      <c r="F354" s="75">
        <v>200</v>
      </c>
      <c r="G354" s="74">
        <v>200</v>
      </c>
      <c r="H354" s="76"/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 t="e">
        <f>#REF!</f>
        <v>#REF!</v>
      </c>
      <c r="O354" s="25">
        <f t="shared" si="34"/>
        <v>200</v>
      </c>
      <c r="P354" s="25">
        <f t="shared" si="35"/>
        <v>200</v>
      </c>
    </row>
    <row r="355" spans="1:16" s="26" customFormat="1" ht="13.2" x14ac:dyDescent="0.25">
      <c r="A355" s="70">
        <v>273</v>
      </c>
      <c r="B355" s="71"/>
      <c r="C355" s="72" t="s">
        <v>687</v>
      </c>
      <c r="D355" s="73" t="s">
        <v>500</v>
      </c>
      <c r="E355" s="74" t="s">
        <v>688</v>
      </c>
      <c r="F355" s="75">
        <v>20</v>
      </c>
      <c r="G355" s="74">
        <v>3466</v>
      </c>
      <c r="H355" s="76"/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 t="e">
        <f>#REF!</f>
        <v>#REF!</v>
      </c>
      <c r="O355" s="25">
        <f t="shared" si="34"/>
        <v>20</v>
      </c>
      <c r="P355" s="25">
        <f t="shared" si="35"/>
        <v>3466</v>
      </c>
    </row>
    <row r="356" spans="1:16" s="26" customFormat="1" ht="26.4" x14ac:dyDescent="0.25">
      <c r="A356" s="70">
        <v>274</v>
      </c>
      <c r="B356" s="71"/>
      <c r="C356" s="72" t="s">
        <v>689</v>
      </c>
      <c r="D356" s="73" t="s">
        <v>300</v>
      </c>
      <c r="E356" s="74">
        <v>352</v>
      </c>
      <c r="F356" s="75">
        <v>11</v>
      </c>
      <c r="G356" s="74">
        <v>3872</v>
      </c>
      <c r="H356" s="76"/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 t="e">
        <f>#REF!</f>
        <v>#REF!</v>
      </c>
      <c r="O356" s="25">
        <f t="shared" si="34"/>
        <v>11</v>
      </c>
      <c r="P356" s="25">
        <f t="shared" si="35"/>
        <v>3872</v>
      </c>
    </row>
    <row r="357" spans="1:16" s="26" customFormat="1" ht="26.4" x14ac:dyDescent="0.25">
      <c r="A357" s="70">
        <v>275</v>
      </c>
      <c r="B357" s="71"/>
      <c r="C357" s="72" t="s">
        <v>690</v>
      </c>
      <c r="D357" s="73" t="s">
        <v>392</v>
      </c>
      <c r="E357" s="74">
        <v>2700</v>
      </c>
      <c r="F357" s="75">
        <v>42</v>
      </c>
      <c r="G357" s="74">
        <v>113400</v>
      </c>
      <c r="H357" s="76"/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 t="e">
        <f>#REF!</f>
        <v>#REF!</v>
      </c>
      <c r="O357" s="25">
        <f t="shared" si="34"/>
        <v>42</v>
      </c>
      <c r="P357" s="25">
        <f t="shared" si="35"/>
        <v>113400</v>
      </c>
    </row>
    <row r="358" spans="1:16" s="26" customFormat="1" ht="39.6" x14ac:dyDescent="0.25">
      <c r="A358" s="70">
        <v>276</v>
      </c>
      <c r="B358" s="71"/>
      <c r="C358" s="72" t="s">
        <v>691</v>
      </c>
      <c r="D358" s="73" t="s">
        <v>300</v>
      </c>
      <c r="E358" s="74" t="s">
        <v>692</v>
      </c>
      <c r="F358" s="75">
        <v>1730</v>
      </c>
      <c r="G358" s="74">
        <v>1127575.56</v>
      </c>
      <c r="H358" s="76"/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 t="e">
        <f>#REF!</f>
        <v>#REF!</v>
      </c>
      <c r="O358" s="25">
        <f t="shared" si="34"/>
        <v>1730</v>
      </c>
      <c r="P358" s="25">
        <f t="shared" si="35"/>
        <v>1127575.56</v>
      </c>
    </row>
    <row r="359" spans="1:16" s="26" customFormat="1" ht="39.6" x14ac:dyDescent="0.25">
      <c r="A359" s="70">
        <v>277</v>
      </c>
      <c r="B359" s="71"/>
      <c r="C359" s="72" t="s">
        <v>693</v>
      </c>
      <c r="D359" s="73" t="s">
        <v>300</v>
      </c>
      <c r="E359" s="74" t="s">
        <v>694</v>
      </c>
      <c r="F359" s="75">
        <v>2110</v>
      </c>
      <c r="G359" s="74">
        <v>1223084.76</v>
      </c>
      <c r="H359" s="76"/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 t="e">
        <f>#REF!</f>
        <v>#REF!</v>
      </c>
      <c r="O359" s="25">
        <f t="shared" si="34"/>
        <v>2110</v>
      </c>
      <c r="P359" s="25">
        <f t="shared" si="35"/>
        <v>1223084.76</v>
      </c>
    </row>
    <row r="360" spans="1:16" s="26" customFormat="1" ht="39.6" x14ac:dyDescent="0.25">
      <c r="A360" s="70">
        <v>278</v>
      </c>
      <c r="B360" s="71"/>
      <c r="C360" s="72" t="s">
        <v>695</v>
      </c>
      <c r="D360" s="73" t="s">
        <v>300</v>
      </c>
      <c r="E360" s="74" t="s">
        <v>696</v>
      </c>
      <c r="F360" s="75">
        <v>1800</v>
      </c>
      <c r="G360" s="74">
        <v>950033.91</v>
      </c>
      <c r="H360" s="76"/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 t="e">
        <f>#REF!</f>
        <v>#REF!</v>
      </c>
      <c r="O360" s="25">
        <f t="shared" si="34"/>
        <v>1800</v>
      </c>
      <c r="P360" s="25">
        <f t="shared" si="35"/>
        <v>950033.91</v>
      </c>
    </row>
    <row r="361" spans="1:16" s="26" customFormat="1" ht="52.8" x14ac:dyDescent="0.25">
      <c r="A361" s="70">
        <v>279</v>
      </c>
      <c r="B361" s="71"/>
      <c r="C361" s="72" t="s">
        <v>697</v>
      </c>
      <c r="D361" s="73" t="s">
        <v>300</v>
      </c>
      <c r="E361" s="74">
        <v>940</v>
      </c>
      <c r="F361" s="75">
        <v>1</v>
      </c>
      <c r="G361" s="74">
        <v>940</v>
      </c>
      <c r="H361" s="76"/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 t="e">
        <f>#REF!</f>
        <v>#REF!</v>
      </c>
      <c r="O361" s="25">
        <f t="shared" si="34"/>
        <v>1</v>
      </c>
      <c r="P361" s="25">
        <f t="shared" si="35"/>
        <v>940</v>
      </c>
    </row>
    <row r="362" spans="1:16" s="17" customFormat="1" ht="13.5" customHeight="1" thickBot="1" x14ac:dyDescent="0.3"/>
    <row r="363" spans="1:16" s="17" customFormat="1" ht="26.25" customHeight="1" x14ac:dyDescent="0.25">
      <c r="A363" s="95" t="s">
        <v>139</v>
      </c>
      <c r="B363" s="89" t="s">
        <v>140</v>
      </c>
      <c r="C363" s="89" t="s">
        <v>32</v>
      </c>
      <c r="D363" s="100" t="s">
        <v>141</v>
      </c>
      <c r="E363" s="89" t="s">
        <v>142</v>
      </c>
      <c r="F363" s="89" t="s">
        <v>293</v>
      </c>
      <c r="G363" s="89"/>
      <c r="H363" s="90" t="s">
        <v>146</v>
      </c>
    </row>
    <row r="364" spans="1:16" s="17" customFormat="1" ht="12.75" customHeight="1" x14ac:dyDescent="0.25">
      <c r="A364" s="96"/>
      <c r="B364" s="98"/>
      <c r="C364" s="98"/>
      <c r="D364" s="101"/>
      <c r="E364" s="98"/>
      <c r="F364" s="93" t="s">
        <v>147</v>
      </c>
      <c r="G364" s="93" t="s">
        <v>148</v>
      </c>
      <c r="H364" s="91"/>
    </row>
    <row r="365" spans="1:16" s="17" customFormat="1" ht="13.5" customHeight="1" thickBot="1" x14ac:dyDescent="0.3">
      <c r="A365" s="97"/>
      <c r="B365" s="99"/>
      <c r="C365" s="99"/>
      <c r="D365" s="102"/>
      <c r="E365" s="99"/>
      <c r="F365" s="94"/>
      <c r="G365" s="94"/>
      <c r="H365" s="92"/>
    </row>
    <row r="366" spans="1:16" s="26" customFormat="1" ht="39.6" x14ac:dyDescent="0.25">
      <c r="A366" s="70">
        <v>280</v>
      </c>
      <c r="B366" s="71"/>
      <c r="C366" s="72" t="s">
        <v>698</v>
      </c>
      <c r="D366" s="73" t="s">
        <v>300</v>
      </c>
      <c r="E366" s="74">
        <v>1</v>
      </c>
      <c r="F366" s="75">
        <v>110</v>
      </c>
      <c r="G366" s="74">
        <v>110</v>
      </c>
      <c r="H366" s="76"/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 t="e">
        <f>#REF!</f>
        <v>#REF!</v>
      </c>
      <c r="O366" s="25">
        <f t="shared" ref="O366:O382" si="36">F366</f>
        <v>110</v>
      </c>
      <c r="P366" s="25">
        <f t="shared" ref="P366:P382" si="37">G366</f>
        <v>110</v>
      </c>
    </row>
    <row r="367" spans="1:16" s="26" customFormat="1" ht="39.6" x14ac:dyDescent="0.25">
      <c r="A367" s="70">
        <v>281</v>
      </c>
      <c r="B367" s="71"/>
      <c r="C367" s="72" t="s">
        <v>699</v>
      </c>
      <c r="D367" s="73" t="s">
        <v>300</v>
      </c>
      <c r="E367" s="74" t="s">
        <v>700</v>
      </c>
      <c r="F367" s="75">
        <v>311</v>
      </c>
      <c r="G367" s="74">
        <v>130794.16</v>
      </c>
      <c r="H367" s="76"/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 t="e">
        <f>#REF!</f>
        <v>#REF!</v>
      </c>
      <c r="O367" s="25">
        <f t="shared" si="36"/>
        <v>311</v>
      </c>
      <c r="P367" s="25">
        <f t="shared" si="37"/>
        <v>130794.16</v>
      </c>
    </row>
    <row r="368" spans="1:16" s="26" customFormat="1" ht="26.4" x14ac:dyDescent="0.25">
      <c r="A368" s="70">
        <v>282</v>
      </c>
      <c r="B368" s="71"/>
      <c r="C368" s="72" t="s">
        <v>701</v>
      </c>
      <c r="D368" s="73" t="s">
        <v>300</v>
      </c>
      <c r="E368" s="74">
        <v>520</v>
      </c>
      <c r="F368" s="75">
        <v>3</v>
      </c>
      <c r="G368" s="74">
        <v>1560</v>
      </c>
      <c r="H368" s="76"/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 t="e">
        <f>#REF!</f>
        <v>#REF!</v>
      </c>
      <c r="O368" s="25">
        <f t="shared" si="36"/>
        <v>3</v>
      </c>
      <c r="P368" s="25">
        <f t="shared" si="37"/>
        <v>1560</v>
      </c>
    </row>
    <row r="369" spans="1:16" s="26" customFormat="1" ht="26.4" x14ac:dyDescent="0.25">
      <c r="A369" s="70">
        <v>283</v>
      </c>
      <c r="B369" s="71"/>
      <c r="C369" s="72" t="s">
        <v>702</v>
      </c>
      <c r="D369" s="73" t="s">
        <v>300</v>
      </c>
      <c r="E369" s="74">
        <v>680</v>
      </c>
      <c r="F369" s="75">
        <v>3</v>
      </c>
      <c r="G369" s="74">
        <v>2040</v>
      </c>
      <c r="H369" s="76"/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 t="e">
        <f>#REF!</f>
        <v>#REF!</v>
      </c>
      <c r="O369" s="25">
        <f t="shared" si="36"/>
        <v>3</v>
      </c>
      <c r="P369" s="25">
        <f t="shared" si="37"/>
        <v>2040</v>
      </c>
    </row>
    <row r="370" spans="1:16" s="26" customFormat="1" ht="79.2" x14ac:dyDescent="0.25">
      <c r="A370" s="70">
        <v>284</v>
      </c>
      <c r="B370" s="71"/>
      <c r="C370" s="72" t="s">
        <v>703</v>
      </c>
      <c r="D370" s="73" t="s">
        <v>300</v>
      </c>
      <c r="E370" s="74" t="s">
        <v>704</v>
      </c>
      <c r="F370" s="75">
        <v>1</v>
      </c>
      <c r="G370" s="74">
        <v>424.8</v>
      </c>
      <c r="H370" s="76"/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 t="e">
        <f>#REF!</f>
        <v>#REF!</v>
      </c>
      <c r="O370" s="25">
        <f t="shared" si="36"/>
        <v>1</v>
      </c>
      <c r="P370" s="25">
        <f t="shared" si="37"/>
        <v>424.8</v>
      </c>
    </row>
    <row r="371" spans="1:16" s="26" customFormat="1" ht="26.4" x14ac:dyDescent="0.25">
      <c r="A371" s="70">
        <v>285</v>
      </c>
      <c r="B371" s="71"/>
      <c r="C371" s="72" t="s">
        <v>705</v>
      </c>
      <c r="D371" s="73" t="s">
        <v>334</v>
      </c>
      <c r="E371" s="74">
        <v>100</v>
      </c>
      <c r="F371" s="75">
        <v>14</v>
      </c>
      <c r="G371" s="74">
        <v>1400</v>
      </c>
      <c r="H371" s="76"/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 t="e">
        <f>#REF!</f>
        <v>#REF!</v>
      </c>
      <c r="O371" s="25">
        <f t="shared" si="36"/>
        <v>14</v>
      </c>
      <c r="P371" s="25">
        <f t="shared" si="37"/>
        <v>1400</v>
      </c>
    </row>
    <row r="372" spans="1:16" s="26" customFormat="1" ht="26.4" x14ac:dyDescent="0.25">
      <c r="A372" s="70">
        <v>286</v>
      </c>
      <c r="B372" s="71"/>
      <c r="C372" s="72" t="s">
        <v>706</v>
      </c>
      <c r="D372" s="73" t="s">
        <v>334</v>
      </c>
      <c r="E372" s="74">
        <v>300</v>
      </c>
      <c r="F372" s="75">
        <v>30</v>
      </c>
      <c r="G372" s="74">
        <v>9000</v>
      </c>
      <c r="H372" s="76"/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 t="e">
        <f>#REF!</f>
        <v>#REF!</v>
      </c>
      <c r="O372" s="25">
        <f t="shared" si="36"/>
        <v>30</v>
      </c>
      <c r="P372" s="25">
        <f t="shared" si="37"/>
        <v>9000</v>
      </c>
    </row>
    <row r="373" spans="1:16" s="26" customFormat="1" ht="52.8" x14ac:dyDescent="0.25">
      <c r="A373" s="70">
        <v>287</v>
      </c>
      <c r="B373" s="71"/>
      <c r="C373" s="72" t="s">
        <v>707</v>
      </c>
      <c r="D373" s="73" t="s">
        <v>334</v>
      </c>
      <c r="E373" s="74" t="s">
        <v>708</v>
      </c>
      <c r="F373" s="75">
        <v>10</v>
      </c>
      <c r="G373" s="74">
        <v>1</v>
      </c>
      <c r="H373" s="76"/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 t="e">
        <f>#REF!</f>
        <v>#REF!</v>
      </c>
      <c r="O373" s="25">
        <f t="shared" si="36"/>
        <v>10</v>
      </c>
      <c r="P373" s="25">
        <f t="shared" si="37"/>
        <v>1</v>
      </c>
    </row>
    <row r="374" spans="1:16" s="26" customFormat="1" ht="26.4" x14ac:dyDescent="0.25">
      <c r="A374" s="70">
        <v>288</v>
      </c>
      <c r="B374" s="71"/>
      <c r="C374" s="72" t="s">
        <v>709</v>
      </c>
      <c r="D374" s="73" t="s">
        <v>300</v>
      </c>
      <c r="E374" s="74">
        <v>1</v>
      </c>
      <c r="F374" s="75">
        <v>700</v>
      </c>
      <c r="G374" s="74">
        <v>700</v>
      </c>
      <c r="H374" s="76"/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 t="e">
        <f>#REF!</f>
        <v>#REF!</v>
      </c>
      <c r="O374" s="25">
        <f t="shared" si="36"/>
        <v>700</v>
      </c>
      <c r="P374" s="25">
        <f t="shared" si="37"/>
        <v>700</v>
      </c>
    </row>
    <row r="375" spans="1:16" s="26" customFormat="1" ht="13.2" x14ac:dyDescent="0.25">
      <c r="A375" s="70">
        <v>289</v>
      </c>
      <c r="B375" s="71"/>
      <c r="C375" s="72" t="s">
        <v>710</v>
      </c>
      <c r="D375" s="73" t="s">
        <v>300</v>
      </c>
      <c r="E375" s="74" t="s">
        <v>711</v>
      </c>
      <c r="F375" s="75">
        <v>200</v>
      </c>
      <c r="G375" s="74">
        <v>38272</v>
      </c>
      <c r="H375" s="76"/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 t="e">
        <f>#REF!</f>
        <v>#REF!</v>
      </c>
      <c r="O375" s="25">
        <f t="shared" si="36"/>
        <v>200</v>
      </c>
      <c r="P375" s="25">
        <f t="shared" si="37"/>
        <v>38272</v>
      </c>
    </row>
    <row r="376" spans="1:16" s="26" customFormat="1" ht="39.6" x14ac:dyDescent="0.25">
      <c r="A376" s="70">
        <v>290</v>
      </c>
      <c r="B376" s="71"/>
      <c r="C376" s="72" t="s">
        <v>712</v>
      </c>
      <c r="D376" s="73" t="s">
        <v>296</v>
      </c>
      <c r="E376" s="74" t="s">
        <v>574</v>
      </c>
      <c r="F376" s="75">
        <v>3</v>
      </c>
      <c r="G376" s="74">
        <v>115.56</v>
      </c>
      <c r="H376" s="76"/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 t="e">
        <f>#REF!</f>
        <v>#REF!</v>
      </c>
      <c r="O376" s="25">
        <f t="shared" si="36"/>
        <v>3</v>
      </c>
      <c r="P376" s="25">
        <f t="shared" si="37"/>
        <v>115.56</v>
      </c>
    </row>
    <row r="377" spans="1:16" s="26" customFormat="1" ht="26.4" x14ac:dyDescent="0.25">
      <c r="A377" s="70">
        <v>291</v>
      </c>
      <c r="B377" s="71"/>
      <c r="C377" s="72" t="s">
        <v>713</v>
      </c>
      <c r="D377" s="73" t="s">
        <v>332</v>
      </c>
      <c r="E377" s="74">
        <v>1</v>
      </c>
      <c r="F377" s="75">
        <v>50</v>
      </c>
      <c r="G377" s="74">
        <v>50</v>
      </c>
      <c r="H377" s="76"/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 t="e">
        <f>#REF!</f>
        <v>#REF!</v>
      </c>
      <c r="O377" s="25">
        <f t="shared" si="36"/>
        <v>50</v>
      </c>
      <c r="P377" s="25">
        <f t="shared" si="37"/>
        <v>50</v>
      </c>
    </row>
    <row r="378" spans="1:16" s="26" customFormat="1" ht="39.6" x14ac:dyDescent="0.25">
      <c r="A378" s="70">
        <v>292</v>
      </c>
      <c r="B378" s="71"/>
      <c r="C378" s="72" t="s">
        <v>714</v>
      </c>
      <c r="D378" s="73" t="s">
        <v>392</v>
      </c>
      <c r="E378" s="74">
        <v>1</v>
      </c>
      <c r="F378" s="75">
        <v>60</v>
      </c>
      <c r="G378" s="74">
        <v>60</v>
      </c>
      <c r="H378" s="76"/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 t="e">
        <f>#REF!</f>
        <v>#REF!</v>
      </c>
      <c r="O378" s="25">
        <f t="shared" si="36"/>
        <v>60</v>
      </c>
      <c r="P378" s="25">
        <f t="shared" si="37"/>
        <v>60</v>
      </c>
    </row>
    <row r="379" spans="1:16" s="26" customFormat="1" ht="26.4" x14ac:dyDescent="0.25">
      <c r="A379" s="70">
        <v>293</v>
      </c>
      <c r="B379" s="71"/>
      <c r="C379" s="72" t="s">
        <v>715</v>
      </c>
      <c r="D379" s="73" t="s">
        <v>314</v>
      </c>
      <c r="E379" s="74" t="s">
        <v>716</v>
      </c>
      <c r="F379" s="75">
        <v>1</v>
      </c>
      <c r="G379" s="74">
        <v>2932.6400000000003</v>
      </c>
      <c r="H379" s="76"/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 t="e">
        <f>#REF!</f>
        <v>#REF!</v>
      </c>
      <c r="O379" s="25">
        <f t="shared" si="36"/>
        <v>1</v>
      </c>
      <c r="P379" s="25">
        <f t="shared" si="37"/>
        <v>2932.6400000000003</v>
      </c>
    </row>
    <row r="380" spans="1:16" s="26" customFormat="1" ht="13.2" x14ac:dyDescent="0.25">
      <c r="A380" s="70">
        <v>294</v>
      </c>
      <c r="B380" s="71"/>
      <c r="C380" s="72" t="s">
        <v>717</v>
      </c>
      <c r="D380" s="73" t="s">
        <v>617</v>
      </c>
      <c r="E380" s="74">
        <v>1</v>
      </c>
      <c r="F380" s="75">
        <v>22</v>
      </c>
      <c r="G380" s="74">
        <v>22</v>
      </c>
      <c r="H380" s="76"/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 t="e">
        <f>#REF!</f>
        <v>#REF!</v>
      </c>
      <c r="O380" s="25">
        <f t="shared" si="36"/>
        <v>22</v>
      </c>
      <c r="P380" s="25">
        <f t="shared" si="37"/>
        <v>22</v>
      </c>
    </row>
    <row r="381" spans="1:16" s="26" customFormat="1" ht="39.6" x14ac:dyDescent="0.25">
      <c r="A381" s="70">
        <v>295</v>
      </c>
      <c r="B381" s="71"/>
      <c r="C381" s="72" t="s">
        <v>718</v>
      </c>
      <c r="D381" s="73" t="s">
        <v>296</v>
      </c>
      <c r="E381" s="74" t="s">
        <v>719</v>
      </c>
      <c r="F381" s="75">
        <v>50</v>
      </c>
      <c r="G381" s="74">
        <v>35758</v>
      </c>
      <c r="H381" s="76"/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 t="e">
        <f>#REF!</f>
        <v>#REF!</v>
      </c>
      <c r="O381" s="25">
        <f t="shared" si="36"/>
        <v>50</v>
      </c>
      <c r="P381" s="25">
        <f t="shared" si="37"/>
        <v>35758</v>
      </c>
    </row>
    <row r="382" spans="1:16" s="26" customFormat="1" ht="26.4" x14ac:dyDescent="0.25">
      <c r="A382" s="70">
        <v>296</v>
      </c>
      <c r="B382" s="71"/>
      <c r="C382" s="72" t="s">
        <v>720</v>
      </c>
      <c r="D382" s="73" t="s">
        <v>314</v>
      </c>
      <c r="E382" s="74" t="s">
        <v>721</v>
      </c>
      <c r="F382" s="75">
        <v>49</v>
      </c>
      <c r="G382" s="74">
        <v>10676.08</v>
      </c>
      <c r="H382" s="76"/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 t="e">
        <f>#REF!</f>
        <v>#REF!</v>
      </c>
      <c r="O382" s="25">
        <f t="shared" si="36"/>
        <v>49</v>
      </c>
      <c r="P382" s="25">
        <f t="shared" si="37"/>
        <v>10676.08</v>
      </c>
    </row>
    <row r="383" spans="1:16" s="17" customFormat="1" ht="13.5" customHeight="1" thickBot="1" x14ac:dyDescent="0.3"/>
    <row r="384" spans="1:16" s="17" customFormat="1" ht="26.25" customHeight="1" x14ac:dyDescent="0.25">
      <c r="A384" s="95" t="s">
        <v>139</v>
      </c>
      <c r="B384" s="89" t="s">
        <v>140</v>
      </c>
      <c r="C384" s="89" t="s">
        <v>32</v>
      </c>
      <c r="D384" s="100" t="s">
        <v>141</v>
      </c>
      <c r="E384" s="89" t="s">
        <v>142</v>
      </c>
      <c r="F384" s="89" t="s">
        <v>293</v>
      </c>
      <c r="G384" s="89"/>
      <c r="H384" s="90" t="s">
        <v>146</v>
      </c>
    </row>
    <row r="385" spans="1:16" s="17" customFormat="1" ht="12.75" customHeight="1" x14ac:dyDescent="0.25">
      <c r="A385" s="96"/>
      <c r="B385" s="98"/>
      <c r="C385" s="98"/>
      <c r="D385" s="101"/>
      <c r="E385" s="98"/>
      <c r="F385" s="93" t="s">
        <v>147</v>
      </c>
      <c r="G385" s="93" t="s">
        <v>148</v>
      </c>
      <c r="H385" s="91"/>
    </row>
    <row r="386" spans="1:16" s="17" customFormat="1" ht="13.5" customHeight="1" thickBot="1" x14ac:dyDescent="0.3">
      <c r="A386" s="97"/>
      <c r="B386" s="99"/>
      <c r="C386" s="99"/>
      <c r="D386" s="102"/>
      <c r="E386" s="99"/>
      <c r="F386" s="94"/>
      <c r="G386" s="94"/>
      <c r="H386" s="92"/>
    </row>
    <row r="387" spans="1:16" s="26" customFormat="1" ht="13.2" x14ac:dyDescent="0.25">
      <c r="A387" s="70">
        <v>297</v>
      </c>
      <c r="B387" s="71"/>
      <c r="C387" s="72" t="s">
        <v>722</v>
      </c>
      <c r="D387" s="73" t="s">
        <v>474</v>
      </c>
      <c r="E387" s="74" t="s">
        <v>723</v>
      </c>
      <c r="F387" s="75"/>
      <c r="G387" s="74"/>
      <c r="H387" s="76"/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 t="e">
        <f>#REF!</f>
        <v>#REF!</v>
      </c>
      <c r="O387" s="25">
        <f t="shared" ref="O387:O405" si="38">F387</f>
        <v>0</v>
      </c>
      <c r="P387" s="25">
        <f t="shared" ref="P387:P405" si="39">G387</f>
        <v>0</v>
      </c>
    </row>
    <row r="388" spans="1:16" s="26" customFormat="1" ht="26.4" x14ac:dyDescent="0.25">
      <c r="A388" s="70">
        <v>298</v>
      </c>
      <c r="B388" s="71"/>
      <c r="C388" s="72" t="s">
        <v>724</v>
      </c>
      <c r="D388" s="73" t="s">
        <v>300</v>
      </c>
      <c r="E388" s="74">
        <v>1</v>
      </c>
      <c r="F388" s="75"/>
      <c r="G388" s="74"/>
      <c r="H388" s="76"/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 t="e">
        <f>#REF!</f>
        <v>#REF!</v>
      </c>
      <c r="O388" s="25">
        <f t="shared" si="38"/>
        <v>0</v>
      </c>
      <c r="P388" s="25">
        <f t="shared" si="39"/>
        <v>0</v>
      </c>
    </row>
    <row r="389" spans="1:16" s="26" customFormat="1" ht="13.2" x14ac:dyDescent="0.25">
      <c r="A389" s="70">
        <v>299</v>
      </c>
      <c r="B389" s="71"/>
      <c r="C389" s="72" t="s">
        <v>725</v>
      </c>
      <c r="D389" s="73" t="s">
        <v>726</v>
      </c>
      <c r="E389" s="74" t="s">
        <v>727</v>
      </c>
      <c r="F389" s="75">
        <v>12</v>
      </c>
      <c r="G389" s="74">
        <v>487.92</v>
      </c>
      <c r="H389" s="76"/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 t="e">
        <f>#REF!</f>
        <v>#REF!</v>
      </c>
      <c r="O389" s="25">
        <f t="shared" si="38"/>
        <v>12</v>
      </c>
      <c r="P389" s="25">
        <f t="shared" si="39"/>
        <v>487.92</v>
      </c>
    </row>
    <row r="390" spans="1:16" s="26" customFormat="1" ht="26.4" x14ac:dyDescent="0.25">
      <c r="A390" s="70">
        <v>300</v>
      </c>
      <c r="B390" s="71"/>
      <c r="C390" s="72" t="s">
        <v>728</v>
      </c>
      <c r="D390" s="73" t="s">
        <v>332</v>
      </c>
      <c r="E390" s="74">
        <v>1</v>
      </c>
      <c r="F390" s="75">
        <v>6000</v>
      </c>
      <c r="G390" s="74">
        <v>6000</v>
      </c>
      <c r="H390" s="76"/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 t="e">
        <f>#REF!</f>
        <v>#REF!</v>
      </c>
      <c r="O390" s="25">
        <f t="shared" si="38"/>
        <v>6000</v>
      </c>
      <c r="P390" s="25">
        <f t="shared" si="39"/>
        <v>6000</v>
      </c>
    </row>
    <row r="391" spans="1:16" s="26" customFormat="1" ht="26.4" x14ac:dyDescent="0.25">
      <c r="A391" s="70">
        <v>301</v>
      </c>
      <c r="B391" s="71"/>
      <c r="C391" s="72" t="s">
        <v>729</v>
      </c>
      <c r="D391" s="73" t="s">
        <v>334</v>
      </c>
      <c r="E391" s="74">
        <v>600</v>
      </c>
      <c r="F391" s="75">
        <v>15</v>
      </c>
      <c r="G391" s="74">
        <v>9000</v>
      </c>
      <c r="H391" s="76"/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 t="e">
        <f>#REF!</f>
        <v>#REF!</v>
      </c>
      <c r="O391" s="25">
        <f t="shared" si="38"/>
        <v>15</v>
      </c>
      <c r="P391" s="25">
        <f t="shared" si="39"/>
        <v>9000</v>
      </c>
    </row>
    <row r="392" spans="1:16" s="26" customFormat="1" ht="52.8" x14ac:dyDescent="0.25">
      <c r="A392" s="70">
        <v>302</v>
      </c>
      <c r="B392" s="71"/>
      <c r="C392" s="72" t="s">
        <v>730</v>
      </c>
      <c r="D392" s="73" t="s">
        <v>731</v>
      </c>
      <c r="E392" s="74" t="s">
        <v>732</v>
      </c>
      <c r="F392" s="75">
        <v>1640</v>
      </c>
      <c r="G392" s="74">
        <v>228042</v>
      </c>
      <c r="H392" s="76"/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 t="e">
        <f>#REF!</f>
        <v>#REF!</v>
      </c>
      <c r="O392" s="25">
        <f t="shared" si="38"/>
        <v>1640</v>
      </c>
      <c r="P392" s="25">
        <f t="shared" si="39"/>
        <v>228042</v>
      </c>
    </row>
    <row r="393" spans="1:16" s="26" customFormat="1" ht="26.4" x14ac:dyDescent="0.25">
      <c r="A393" s="70">
        <v>303</v>
      </c>
      <c r="B393" s="71"/>
      <c r="C393" s="72" t="s">
        <v>733</v>
      </c>
      <c r="D393" s="73" t="s">
        <v>300</v>
      </c>
      <c r="E393" s="74">
        <v>10</v>
      </c>
      <c r="F393" s="75"/>
      <c r="G393" s="74"/>
      <c r="H393" s="76"/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 t="e">
        <f>#REF!</f>
        <v>#REF!</v>
      </c>
      <c r="O393" s="25">
        <f t="shared" si="38"/>
        <v>0</v>
      </c>
      <c r="P393" s="25">
        <f t="shared" si="39"/>
        <v>0</v>
      </c>
    </row>
    <row r="394" spans="1:16" s="26" customFormat="1" ht="26.4" x14ac:dyDescent="0.25">
      <c r="A394" s="70">
        <v>304</v>
      </c>
      <c r="B394" s="71"/>
      <c r="C394" s="72" t="s">
        <v>734</v>
      </c>
      <c r="D394" s="73" t="s">
        <v>332</v>
      </c>
      <c r="E394" s="74" t="s">
        <v>735</v>
      </c>
      <c r="F394" s="75">
        <v>5200</v>
      </c>
      <c r="G394" s="74">
        <v>9152</v>
      </c>
      <c r="H394" s="76"/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 t="e">
        <f>#REF!</f>
        <v>#REF!</v>
      </c>
      <c r="O394" s="25">
        <f t="shared" si="38"/>
        <v>5200</v>
      </c>
      <c r="P394" s="25">
        <f t="shared" si="39"/>
        <v>9152</v>
      </c>
    </row>
    <row r="395" spans="1:16" s="26" customFormat="1" ht="26.4" x14ac:dyDescent="0.25">
      <c r="A395" s="70">
        <v>305</v>
      </c>
      <c r="B395" s="71"/>
      <c r="C395" s="72" t="s">
        <v>736</v>
      </c>
      <c r="D395" s="73" t="s">
        <v>439</v>
      </c>
      <c r="E395" s="74" t="s">
        <v>737</v>
      </c>
      <c r="F395" s="75">
        <v>990</v>
      </c>
      <c r="G395" s="74">
        <v>1861.2</v>
      </c>
      <c r="H395" s="76"/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 t="e">
        <f>#REF!</f>
        <v>#REF!</v>
      </c>
      <c r="O395" s="25">
        <f t="shared" si="38"/>
        <v>990</v>
      </c>
      <c r="P395" s="25">
        <f t="shared" si="39"/>
        <v>1861.2</v>
      </c>
    </row>
    <row r="396" spans="1:16" s="26" customFormat="1" ht="26.4" x14ac:dyDescent="0.25">
      <c r="A396" s="70">
        <v>306</v>
      </c>
      <c r="B396" s="71"/>
      <c r="C396" s="72" t="s">
        <v>738</v>
      </c>
      <c r="D396" s="73" t="s">
        <v>332</v>
      </c>
      <c r="E396" s="74" t="s">
        <v>739</v>
      </c>
      <c r="F396" s="75">
        <v>1590</v>
      </c>
      <c r="G396" s="74">
        <v>3005.1000000000004</v>
      </c>
      <c r="H396" s="76"/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 t="e">
        <f>#REF!</f>
        <v>#REF!</v>
      </c>
      <c r="O396" s="25">
        <f t="shared" si="38"/>
        <v>1590</v>
      </c>
      <c r="P396" s="25">
        <f t="shared" si="39"/>
        <v>3005.1000000000004</v>
      </c>
    </row>
    <row r="397" spans="1:16" s="26" customFormat="1" ht="13.2" x14ac:dyDescent="0.25">
      <c r="A397" s="70">
        <v>307</v>
      </c>
      <c r="B397" s="71"/>
      <c r="C397" s="72" t="s">
        <v>740</v>
      </c>
      <c r="D397" s="73" t="s">
        <v>334</v>
      </c>
      <c r="E397" s="74">
        <v>1</v>
      </c>
      <c r="F397" s="75">
        <v>3</v>
      </c>
      <c r="G397" s="74">
        <v>3</v>
      </c>
      <c r="H397" s="76"/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 t="e">
        <f>#REF!</f>
        <v>#REF!</v>
      </c>
      <c r="O397" s="25">
        <f t="shared" si="38"/>
        <v>3</v>
      </c>
      <c r="P397" s="25">
        <f t="shared" si="39"/>
        <v>3</v>
      </c>
    </row>
    <row r="398" spans="1:16" s="26" customFormat="1" ht="26.4" x14ac:dyDescent="0.25">
      <c r="A398" s="70">
        <v>308</v>
      </c>
      <c r="B398" s="71"/>
      <c r="C398" s="72" t="s">
        <v>741</v>
      </c>
      <c r="D398" s="73" t="s">
        <v>332</v>
      </c>
      <c r="E398" s="74" t="s">
        <v>742</v>
      </c>
      <c r="F398" s="75">
        <v>520</v>
      </c>
      <c r="G398" s="74">
        <v>249.60000000000002</v>
      </c>
      <c r="H398" s="76"/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 t="e">
        <f>#REF!</f>
        <v>#REF!</v>
      </c>
      <c r="O398" s="25">
        <f t="shared" si="38"/>
        <v>520</v>
      </c>
      <c r="P398" s="25">
        <f t="shared" si="39"/>
        <v>249.60000000000002</v>
      </c>
    </row>
    <row r="399" spans="1:16" s="26" customFormat="1" ht="26.4" x14ac:dyDescent="0.25">
      <c r="A399" s="70">
        <v>309</v>
      </c>
      <c r="B399" s="71"/>
      <c r="C399" s="72" t="s">
        <v>743</v>
      </c>
      <c r="D399" s="73" t="s">
        <v>300</v>
      </c>
      <c r="E399" s="74">
        <v>1</v>
      </c>
      <c r="F399" s="75"/>
      <c r="G399" s="74"/>
      <c r="H399" s="76"/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 t="e">
        <f>#REF!</f>
        <v>#REF!</v>
      </c>
      <c r="O399" s="25">
        <f t="shared" si="38"/>
        <v>0</v>
      </c>
      <c r="P399" s="25">
        <f t="shared" si="39"/>
        <v>0</v>
      </c>
    </row>
    <row r="400" spans="1:16" s="26" customFormat="1" ht="52.8" x14ac:dyDescent="0.25">
      <c r="A400" s="70">
        <v>310</v>
      </c>
      <c r="B400" s="71"/>
      <c r="C400" s="72" t="s">
        <v>744</v>
      </c>
      <c r="D400" s="73" t="s">
        <v>296</v>
      </c>
      <c r="E400" s="74">
        <v>190</v>
      </c>
      <c r="F400" s="75">
        <v>14</v>
      </c>
      <c r="G400" s="74">
        <v>2660</v>
      </c>
      <c r="H400" s="76"/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 t="e">
        <f>#REF!</f>
        <v>#REF!</v>
      </c>
      <c r="O400" s="25">
        <f t="shared" si="38"/>
        <v>14</v>
      </c>
      <c r="P400" s="25">
        <f t="shared" si="39"/>
        <v>2660</v>
      </c>
    </row>
    <row r="401" spans="1:16" s="26" customFormat="1" ht="26.4" x14ac:dyDescent="0.25">
      <c r="A401" s="70">
        <v>311</v>
      </c>
      <c r="B401" s="71"/>
      <c r="C401" s="72" t="s">
        <v>745</v>
      </c>
      <c r="D401" s="73" t="s">
        <v>332</v>
      </c>
      <c r="E401" s="74" t="s">
        <v>746</v>
      </c>
      <c r="F401" s="75">
        <v>192</v>
      </c>
      <c r="G401" s="74">
        <v>274.81</v>
      </c>
      <c r="H401" s="76"/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 t="e">
        <f>#REF!</f>
        <v>#REF!</v>
      </c>
      <c r="O401" s="25">
        <f t="shared" si="38"/>
        <v>192</v>
      </c>
      <c r="P401" s="25">
        <f t="shared" si="39"/>
        <v>274.81</v>
      </c>
    </row>
    <row r="402" spans="1:16" s="26" customFormat="1" ht="39.6" x14ac:dyDescent="0.25">
      <c r="A402" s="70">
        <v>312</v>
      </c>
      <c r="B402" s="71"/>
      <c r="C402" s="72" t="s">
        <v>747</v>
      </c>
      <c r="D402" s="73" t="s">
        <v>296</v>
      </c>
      <c r="E402" s="74" t="s">
        <v>748</v>
      </c>
      <c r="F402" s="75">
        <v>90</v>
      </c>
      <c r="G402" s="74">
        <v>19391.400000000001</v>
      </c>
      <c r="H402" s="76"/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 t="e">
        <f>#REF!</f>
        <v>#REF!</v>
      </c>
      <c r="O402" s="25">
        <f t="shared" si="38"/>
        <v>90</v>
      </c>
      <c r="P402" s="25">
        <f t="shared" si="39"/>
        <v>19391.400000000001</v>
      </c>
    </row>
    <row r="403" spans="1:16" s="26" customFormat="1" ht="26.4" x14ac:dyDescent="0.25">
      <c r="A403" s="70">
        <v>313</v>
      </c>
      <c r="B403" s="71"/>
      <c r="C403" s="72" t="s">
        <v>749</v>
      </c>
      <c r="D403" s="73" t="s">
        <v>300</v>
      </c>
      <c r="E403" s="74" t="s">
        <v>750</v>
      </c>
      <c r="F403" s="75">
        <v>1500</v>
      </c>
      <c r="G403" s="74">
        <v>7500.38</v>
      </c>
      <c r="H403" s="76"/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 t="e">
        <f>#REF!</f>
        <v>#REF!</v>
      </c>
      <c r="O403" s="25">
        <f t="shared" si="38"/>
        <v>1500</v>
      </c>
      <c r="P403" s="25">
        <f t="shared" si="39"/>
        <v>7500.38</v>
      </c>
    </row>
    <row r="404" spans="1:16" s="26" customFormat="1" ht="26.4" x14ac:dyDescent="0.25">
      <c r="A404" s="70">
        <v>314</v>
      </c>
      <c r="B404" s="71"/>
      <c r="C404" s="72" t="s">
        <v>751</v>
      </c>
      <c r="D404" s="73" t="s">
        <v>332</v>
      </c>
      <c r="E404" s="74" t="s">
        <v>752</v>
      </c>
      <c r="F404" s="75">
        <v>8350</v>
      </c>
      <c r="G404" s="74">
        <v>4926.5</v>
      </c>
      <c r="H404" s="76"/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 t="e">
        <f>#REF!</f>
        <v>#REF!</v>
      </c>
      <c r="O404" s="25">
        <f t="shared" si="38"/>
        <v>8350</v>
      </c>
      <c r="P404" s="25">
        <f t="shared" si="39"/>
        <v>4926.5</v>
      </c>
    </row>
    <row r="405" spans="1:16" s="26" customFormat="1" ht="26.4" x14ac:dyDescent="0.25">
      <c r="A405" s="70">
        <v>315</v>
      </c>
      <c r="B405" s="71"/>
      <c r="C405" s="72" t="s">
        <v>753</v>
      </c>
      <c r="D405" s="73" t="s">
        <v>332</v>
      </c>
      <c r="E405" s="74" t="s">
        <v>754</v>
      </c>
      <c r="F405" s="75">
        <v>900</v>
      </c>
      <c r="G405" s="74">
        <v>351</v>
      </c>
      <c r="H405" s="76"/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 t="e">
        <f>#REF!</f>
        <v>#REF!</v>
      </c>
      <c r="O405" s="25">
        <f t="shared" si="38"/>
        <v>900</v>
      </c>
      <c r="P405" s="25">
        <f t="shared" si="39"/>
        <v>351</v>
      </c>
    </row>
    <row r="406" spans="1:16" s="17" customFormat="1" ht="13.5" customHeight="1" thickBot="1" x14ac:dyDescent="0.3"/>
    <row r="407" spans="1:16" s="17" customFormat="1" ht="26.25" customHeight="1" x14ac:dyDescent="0.25">
      <c r="A407" s="95" t="s">
        <v>139</v>
      </c>
      <c r="B407" s="89" t="s">
        <v>140</v>
      </c>
      <c r="C407" s="89" t="s">
        <v>32</v>
      </c>
      <c r="D407" s="100" t="s">
        <v>141</v>
      </c>
      <c r="E407" s="89" t="s">
        <v>142</v>
      </c>
      <c r="F407" s="89" t="s">
        <v>293</v>
      </c>
      <c r="G407" s="89"/>
      <c r="H407" s="90" t="s">
        <v>146</v>
      </c>
    </row>
    <row r="408" spans="1:16" s="17" customFormat="1" ht="12.75" customHeight="1" x14ac:dyDescent="0.25">
      <c r="A408" s="96"/>
      <c r="B408" s="98"/>
      <c r="C408" s="98"/>
      <c r="D408" s="101"/>
      <c r="E408" s="98"/>
      <c r="F408" s="93" t="s">
        <v>147</v>
      </c>
      <c r="G408" s="93" t="s">
        <v>148</v>
      </c>
      <c r="H408" s="91"/>
    </row>
    <row r="409" spans="1:16" s="17" customFormat="1" ht="13.5" customHeight="1" thickBot="1" x14ac:dyDescent="0.3">
      <c r="A409" s="97"/>
      <c r="B409" s="99"/>
      <c r="C409" s="99"/>
      <c r="D409" s="102"/>
      <c r="E409" s="99"/>
      <c r="F409" s="94"/>
      <c r="G409" s="94"/>
      <c r="H409" s="92"/>
    </row>
    <row r="410" spans="1:16" s="26" customFormat="1" ht="39.6" x14ac:dyDescent="0.25">
      <c r="A410" s="70">
        <v>316</v>
      </c>
      <c r="B410" s="71"/>
      <c r="C410" s="72" t="s">
        <v>755</v>
      </c>
      <c r="D410" s="73" t="s">
        <v>439</v>
      </c>
      <c r="E410" s="74" t="s">
        <v>752</v>
      </c>
      <c r="F410" s="75">
        <v>4100</v>
      </c>
      <c r="G410" s="74">
        <v>2419.5700000000002</v>
      </c>
      <c r="H410" s="76"/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 t="e">
        <f>#REF!</f>
        <v>#REF!</v>
      </c>
      <c r="O410" s="25">
        <f t="shared" ref="O410:O428" si="40">F410</f>
        <v>4100</v>
      </c>
      <c r="P410" s="25">
        <f t="shared" ref="P410:P428" si="41">G410</f>
        <v>2419.5700000000002</v>
      </c>
    </row>
    <row r="411" spans="1:16" s="26" customFormat="1" ht="39.6" x14ac:dyDescent="0.25">
      <c r="A411" s="70">
        <v>317</v>
      </c>
      <c r="B411" s="71"/>
      <c r="C411" s="72" t="s">
        <v>756</v>
      </c>
      <c r="D411" s="73" t="s">
        <v>334</v>
      </c>
      <c r="E411" s="74">
        <v>1</v>
      </c>
      <c r="F411" s="75">
        <v>15</v>
      </c>
      <c r="G411" s="74">
        <v>15</v>
      </c>
      <c r="H411" s="76"/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 t="e">
        <f>#REF!</f>
        <v>#REF!</v>
      </c>
      <c r="O411" s="25">
        <f t="shared" si="40"/>
        <v>15</v>
      </c>
      <c r="P411" s="25">
        <f t="shared" si="41"/>
        <v>15</v>
      </c>
    </row>
    <row r="412" spans="1:16" s="26" customFormat="1" ht="39.6" x14ac:dyDescent="0.25">
      <c r="A412" s="70">
        <v>318</v>
      </c>
      <c r="B412" s="71"/>
      <c r="C412" s="72" t="s">
        <v>757</v>
      </c>
      <c r="D412" s="73" t="s">
        <v>353</v>
      </c>
      <c r="E412" s="74">
        <v>1</v>
      </c>
      <c r="F412" s="75">
        <v>4439</v>
      </c>
      <c r="G412" s="74">
        <v>4439</v>
      </c>
      <c r="H412" s="76"/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 t="e">
        <f>#REF!</f>
        <v>#REF!</v>
      </c>
      <c r="O412" s="25">
        <f t="shared" si="40"/>
        <v>4439</v>
      </c>
      <c r="P412" s="25">
        <f t="shared" si="41"/>
        <v>4439</v>
      </c>
    </row>
    <row r="413" spans="1:16" s="26" customFormat="1" ht="26.4" x14ac:dyDescent="0.25">
      <c r="A413" s="70">
        <v>319</v>
      </c>
      <c r="B413" s="71"/>
      <c r="C413" s="72" t="s">
        <v>758</v>
      </c>
      <c r="D413" s="73" t="s">
        <v>329</v>
      </c>
      <c r="E413" s="74">
        <v>1</v>
      </c>
      <c r="F413" s="75">
        <v>18</v>
      </c>
      <c r="G413" s="74">
        <v>18</v>
      </c>
      <c r="H413" s="76"/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 t="e">
        <f>#REF!</f>
        <v>#REF!</v>
      </c>
      <c r="O413" s="25">
        <f t="shared" si="40"/>
        <v>18</v>
      </c>
      <c r="P413" s="25">
        <f t="shared" si="41"/>
        <v>18</v>
      </c>
    </row>
    <row r="414" spans="1:16" s="26" customFormat="1" ht="39.6" x14ac:dyDescent="0.25">
      <c r="A414" s="70">
        <v>320</v>
      </c>
      <c r="B414" s="71"/>
      <c r="C414" s="72" t="s">
        <v>759</v>
      </c>
      <c r="D414" s="73" t="s">
        <v>300</v>
      </c>
      <c r="E414" s="74">
        <v>1</v>
      </c>
      <c r="F414" s="75">
        <v>69</v>
      </c>
      <c r="G414" s="74">
        <v>69</v>
      </c>
      <c r="H414" s="76"/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 t="e">
        <f>#REF!</f>
        <v>#REF!</v>
      </c>
      <c r="O414" s="25">
        <f t="shared" si="40"/>
        <v>69</v>
      </c>
      <c r="P414" s="25">
        <f t="shared" si="41"/>
        <v>69</v>
      </c>
    </row>
    <row r="415" spans="1:16" s="26" customFormat="1" ht="26.4" x14ac:dyDescent="0.25">
      <c r="A415" s="70">
        <v>321</v>
      </c>
      <c r="B415" s="71"/>
      <c r="C415" s="72" t="s">
        <v>760</v>
      </c>
      <c r="D415" s="73" t="s">
        <v>300</v>
      </c>
      <c r="E415" s="74">
        <v>2</v>
      </c>
      <c r="F415" s="75">
        <v>100</v>
      </c>
      <c r="G415" s="74">
        <v>200</v>
      </c>
      <c r="H415" s="76"/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 t="e">
        <f>#REF!</f>
        <v>#REF!</v>
      </c>
      <c r="O415" s="25">
        <f t="shared" si="40"/>
        <v>100</v>
      </c>
      <c r="P415" s="25">
        <f t="shared" si="41"/>
        <v>200</v>
      </c>
    </row>
    <row r="416" spans="1:16" s="26" customFormat="1" ht="26.4" x14ac:dyDescent="0.25">
      <c r="A416" s="70">
        <v>322</v>
      </c>
      <c r="B416" s="71"/>
      <c r="C416" s="72" t="s">
        <v>761</v>
      </c>
      <c r="D416" s="73" t="s">
        <v>300</v>
      </c>
      <c r="E416" s="74" t="s">
        <v>762</v>
      </c>
      <c r="F416" s="75">
        <v>5950</v>
      </c>
      <c r="G416" s="74">
        <v>5878.6</v>
      </c>
      <c r="H416" s="76"/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 t="e">
        <f>#REF!</f>
        <v>#REF!</v>
      </c>
      <c r="O416" s="25">
        <f t="shared" si="40"/>
        <v>5950</v>
      </c>
      <c r="P416" s="25">
        <f t="shared" si="41"/>
        <v>5878.6</v>
      </c>
    </row>
    <row r="417" spans="1:16" s="26" customFormat="1" ht="13.2" x14ac:dyDescent="0.25">
      <c r="A417" s="70">
        <v>323</v>
      </c>
      <c r="B417" s="71"/>
      <c r="C417" s="72" t="s">
        <v>763</v>
      </c>
      <c r="D417" s="73" t="s">
        <v>300</v>
      </c>
      <c r="E417" s="74">
        <v>132</v>
      </c>
      <c r="F417" s="75">
        <v>1</v>
      </c>
      <c r="G417" s="74">
        <v>132</v>
      </c>
      <c r="H417" s="76"/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 t="e">
        <f>#REF!</f>
        <v>#REF!</v>
      </c>
      <c r="O417" s="25">
        <f t="shared" si="40"/>
        <v>1</v>
      </c>
      <c r="P417" s="25">
        <f t="shared" si="41"/>
        <v>132</v>
      </c>
    </row>
    <row r="418" spans="1:16" s="26" customFormat="1" ht="39.6" x14ac:dyDescent="0.25">
      <c r="A418" s="70">
        <v>324</v>
      </c>
      <c r="B418" s="71"/>
      <c r="C418" s="72" t="s">
        <v>764</v>
      </c>
      <c r="D418" s="73" t="s">
        <v>300</v>
      </c>
      <c r="E418" s="74">
        <v>1</v>
      </c>
      <c r="F418" s="75">
        <v>250</v>
      </c>
      <c r="G418" s="74">
        <v>250</v>
      </c>
      <c r="H418" s="76"/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 t="e">
        <f>#REF!</f>
        <v>#REF!</v>
      </c>
      <c r="O418" s="25">
        <f t="shared" si="40"/>
        <v>250</v>
      </c>
      <c r="P418" s="25">
        <f t="shared" si="41"/>
        <v>250</v>
      </c>
    </row>
    <row r="419" spans="1:16" s="26" customFormat="1" ht="26.4" x14ac:dyDescent="0.25">
      <c r="A419" s="70">
        <v>325</v>
      </c>
      <c r="B419" s="71"/>
      <c r="C419" s="72" t="s">
        <v>765</v>
      </c>
      <c r="D419" s="73" t="s">
        <v>300</v>
      </c>
      <c r="E419" s="74">
        <v>2</v>
      </c>
      <c r="F419" s="75">
        <v>4000</v>
      </c>
      <c r="G419" s="74">
        <v>8000</v>
      </c>
      <c r="H419" s="76"/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 t="e">
        <f>#REF!</f>
        <v>#REF!</v>
      </c>
      <c r="O419" s="25">
        <f t="shared" si="40"/>
        <v>4000</v>
      </c>
      <c r="P419" s="25">
        <f t="shared" si="41"/>
        <v>8000</v>
      </c>
    </row>
    <row r="420" spans="1:16" s="26" customFormat="1" ht="26.4" x14ac:dyDescent="0.25">
      <c r="A420" s="70">
        <v>326</v>
      </c>
      <c r="B420" s="71"/>
      <c r="C420" s="72" t="s">
        <v>766</v>
      </c>
      <c r="D420" s="73" t="s">
        <v>300</v>
      </c>
      <c r="E420" s="74">
        <v>1</v>
      </c>
      <c r="F420" s="75">
        <v>12400</v>
      </c>
      <c r="G420" s="74">
        <v>12400</v>
      </c>
      <c r="H420" s="76"/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 t="e">
        <f>#REF!</f>
        <v>#REF!</v>
      </c>
      <c r="O420" s="25">
        <f t="shared" si="40"/>
        <v>12400</v>
      </c>
      <c r="P420" s="25">
        <f t="shared" si="41"/>
        <v>12400</v>
      </c>
    </row>
    <row r="421" spans="1:16" s="26" customFormat="1" ht="39.6" x14ac:dyDescent="0.25">
      <c r="A421" s="70">
        <v>327</v>
      </c>
      <c r="B421" s="71"/>
      <c r="C421" s="72" t="s">
        <v>767</v>
      </c>
      <c r="D421" s="73" t="s">
        <v>300</v>
      </c>
      <c r="E421" s="74">
        <v>1</v>
      </c>
      <c r="F421" s="75">
        <v>6000</v>
      </c>
      <c r="G421" s="74">
        <v>6000</v>
      </c>
      <c r="H421" s="76"/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 t="e">
        <f>#REF!</f>
        <v>#REF!</v>
      </c>
      <c r="O421" s="25">
        <f t="shared" si="40"/>
        <v>6000</v>
      </c>
      <c r="P421" s="25">
        <f t="shared" si="41"/>
        <v>6000</v>
      </c>
    </row>
    <row r="422" spans="1:16" s="26" customFormat="1" ht="39.6" x14ac:dyDescent="0.25">
      <c r="A422" s="70">
        <v>328</v>
      </c>
      <c r="B422" s="71"/>
      <c r="C422" s="72" t="s">
        <v>768</v>
      </c>
      <c r="D422" s="73" t="s">
        <v>300</v>
      </c>
      <c r="E422" s="74">
        <v>1</v>
      </c>
      <c r="F422" s="75">
        <v>3500</v>
      </c>
      <c r="G422" s="74">
        <v>3500</v>
      </c>
      <c r="H422" s="76"/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 t="e">
        <f>#REF!</f>
        <v>#REF!</v>
      </c>
      <c r="O422" s="25">
        <f t="shared" si="40"/>
        <v>3500</v>
      </c>
      <c r="P422" s="25">
        <f t="shared" si="41"/>
        <v>3500</v>
      </c>
    </row>
    <row r="423" spans="1:16" s="26" customFormat="1" ht="39.6" x14ac:dyDescent="0.25">
      <c r="A423" s="70">
        <v>329</v>
      </c>
      <c r="B423" s="71"/>
      <c r="C423" s="72" t="s">
        <v>769</v>
      </c>
      <c r="D423" s="73" t="s">
        <v>300</v>
      </c>
      <c r="E423" s="74">
        <v>1</v>
      </c>
      <c r="F423" s="75">
        <v>500</v>
      </c>
      <c r="G423" s="74">
        <v>500</v>
      </c>
      <c r="H423" s="76"/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 t="e">
        <f>#REF!</f>
        <v>#REF!</v>
      </c>
      <c r="O423" s="25">
        <f t="shared" si="40"/>
        <v>500</v>
      </c>
      <c r="P423" s="25">
        <f t="shared" si="41"/>
        <v>500</v>
      </c>
    </row>
    <row r="424" spans="1:16" s="26" customFormat="1" ht="13.2" x14ac:dyDescent="0.25">
      <c r="A424" s="70">
        <v>330</v>
      </c>
      <c r="B424" s="71"/>
      <c r="C424" s="72" t="s">
        <v>770</v>
      </c>
      <c r="D424" s="73" t="s">
        <v>332</v>
      </c>
      <c r="E424" s="74">
        <v>1</v>
      </c>
      <c r="F424" s="75">
        <v>60</v>
      </c>
      <c r="G424" s="74">
        <v>60</v>
      </c>
      <c r="H424" s="76"/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 t="e">
        <f>#REF!</f>
        <v>#REF!</v>
      </c>
      <c r="O424" s="25">
        <f t="shared" si="40"/>
        <v>60</v>
      </c>
      <c r="P424" s="25">
        <f t="shared" si="41"/>
        <v>60</v>
      </c>
    </row>
    <row r="425" spans="1:16" s="26" customFormat="1" ht="13.2" x14ac:dyDescent="0.25">
      <c r="A425" s="70">
        <v>331</v>
      </c>
      <c r="B425" s="71"/>
      <c r="C425" s="72" t="s">
        <v>771</v>
      </c>
      <c r="D425" s="73" t="s">
        <v>500</v>
      </c>
      <c r="E425" s="74" t="s">
        <v>772</v>
      </c>
      <c r="F425" s="75">
        <v>2140</v>
      </c>
      <c r="G425" s="74">
        <v>147112.17000000001</v>
      </c>
      <c r="H425" s="76"/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 t="e">
        <f>#REF!</f>
        <v>#REF!</v>
      </c>
      <c r="O425" s="25">
        <f t="shared" si="40"/>
        <v>2140</v>
      </c>
      <c r="P425" s="25">
        <f t="shared" si="41"/>
        <v>147112.17000000001</v>
      </c>
    </row>
    <row r="426" spans="1:16" s="26" customFormat="1" ht="13.2" x14ac:dyDescent="0.25">
      <c r="A426" s="70">
        <v>332</v>
      </c>
      <c r="B426" s="71"/>
      <c r="C426" s="72" t="s">
        <v>773</v>
      </c>
      <c r="D426" s="73" t="s">
        <v>311</v>
      </c>
      <c r="E426" s="74">
        <v>1</v>
      </c>
      <c r="F426" s="75">
        <v>4759</v>
      </c>
      <c r="G426" s="74">
        <v>4759</v>
      </c>
      <c r="H426" s="76"/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 t="e">
        <f>#REF!</f>
        <v>#REF!</v>
      </c>
      <c r="O426" s="25">
        <f t="shared" si="40"/>
        <v>4759</v>
      </c>
      <c r="P426" s="25">
        <f t="shared" si="41"/>
        <v>4759</v>
      </c>
    </row>
    <row r="427" spans="1:16" s="26" customFormat="1" ht="13.2" x14ac:dyDescent="0.25">
      <c r="A427" s="70">
        <v>333</v>
      </c>
      <c r="B427" s="71"/>
      <c r="C427" s="72" t="s">
        <v>774</v>
      </c>
      <c r="D427" s="73" t="s">
        <v>311</v>
      </c>
      <c r="E427" s="74">
        <v>1</v>
      </c>
      <c r="F427" s="75">
        <v>500</v>
      </c>
      <c r="G427" s="74">
        <v>500</v>
      </c>
      <c r="H427" s="76"/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 t="e">
        <f>#REF!</f>
        <v>#REF!</v>
      </c>
      <c r="O427" s="25">
        <f t="shared" si="40"/>
        <v>500</v>
      </c>
      <c r="P427" s="25">
        <f t="shared" si="41"/>
        <v>500</v>
      </c>
    </row>
    <row r="428" spans="1:16" s="26" customFormat="1" ht="39.6" x14ac:dyDescent="0.25">
      <c r="A428" s="70">
        <v>334</v>
      </c>
      <c r="B428" s="71"/>
      <c r="C428" s="72" t="s">
        <v>775</v>
      </c>
      <c r="D428" s="73" t="s">
        <v>353</v>
      </c>
      <c r="E428" s="74">
        <v>1</v>
      </c>
      <c r="F428" s="75">
        <v>7800</v>
      </c>
      <c r="G428" s="74">
        <v>7800</v>
      </c>
      <c r="H428" s="76"/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 t="e">
        <f>#REF!</f>
        <v>#REF!</v>
      </c>
      <c r="O428" s="25">
        <f t="shared" si="40"/>
        <v>7800</v>
      </c>
      <c r="P428" s="25">
        <f t="shared" si="41"/>
        <v>7800</v>
      </c>
    </row>
    <row r="429" spans="1:16" s="17" customFormat="1" ht="13.5" customHeight="1" thickBot="1" x14ac:dyDescent="0.3"/>
    <row r="430" spans="1:16" s="17" customFormat="1" ht="26.25" customHeight="1" x14ac:dyDescent="0.25">
      <c r="A430" s="95" t="s">
        <v>139</v>
      </c>
      <c r="B430" s="89" t="s">
        <v>140</v>
      </c>
      <c r="C430" s="89" t="s">
        <v>32</v>
      </c>
      <c r="D430" s="100" t="s">
        <v>141</v>
      </c>
      <c r="E430" s="89" t="s">
        <v>142</v>
      </c>
      <c r="F430" s="89" t="s">
        <v>293</v>
      </c>
      <c r="G430" s="89"/>
      <c r="H430" s="90" t="s">
        <v>146</v>
      </c>
    </row>
    <row r="431" spans="1:16" s="17" customFormat="1" ht="12.75" customHeight="1" x14ac:dyDescent="0.25">
      <c r="A431" s="96"/>
      <c r="B431" s="98"/>
      <c r="C431" s="98"/>
      <c r="D431" s="101"/>
      <c r="E431" s="98"/>
      <c r="F431" s="93" t="s">
        <v>147</v>
      </c>
      <c r="G431" s="93" t="s">
        <v>148</v>
      </c>
      <c r="H431" s="91"/>
    </row>
    <row r="432" spans="1:16" s="17" customFormat="1" ht="13.5" customHeight="1" thickBot="1" x14ac:dyDescent="0.3">
      <c r="A432" s="97"/>
      <c r="B432" s="99"/>
      <c r="C432" s="99"/>
      <c r="D432" s="102"/>
      <c r="E432" s="99"/>
      <c r="F432" s="94"/>
      <c r="G432" s="94"/>
      <c r="H432" s="92"/>
    </row>
    <row r="433" spans="1:16" s="26" customFormat="1" ht="26.4" x14ac:dyDescent="0.25">
      <c r="A433" s="70">
        <v>335</v>
      </c>
      <c r="B433" s="71"/>
      <c r="C433" s="72" t="s">
        <v>776</v>
      </c>
      <c r="D433" s="73" t="s">
        <v>300</v>
      </c>
      <c r="E433" s="74">
        <v>1</v>
      </c>
      <c r="F433" s="75">
        <v>120</v>
      </c>
      <c r="G433" s="74">
        <v>120</v>
      </c>
      <c r="H433" s="76"/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 t="e">
        <f>#REF!</f>
        <v>#REF!</v>
      </c>
      <c r="O433" s="25">
        <f t="shared" ref="O433:O450" si="42">F433</f>
        <v>120</v>
      </c>
      <c r="P433" s="25">
        <f t="shared" ref="P433:P450" si="43">G433</f>
        <v>120</v>
      </c>
    </row>
    <row r="434" spans="1:16" s="26" customFormat="1" ht="26.4" x14ac:dyDescent="0.25">
      <c r="A434" s="70">
        <v>336</v>
      </c>
      <c r="B434" s="71"/>
      <c r="C434" s="72" t="s">
        <v>777</v>
      </c>
      <c r="D434" s="73" t="s">
        <v>332</v>
      </c>
      <c r="E434" s="74">
        <v>1</v>
      </c>
      <c r="F434" s="75">
        <v>2000</v>
      </c>
      <c r="G434" s="74">
        <v>2000</v>
      </c>
      <c r="H434" s="76"/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 t="e">
        <f>#REF!</f>
        <v>#REF!</v>
      </c>
      <c r="O434" s="25">
        <f t="shared" si="42"/>
        <v>2000</v>
      </c>
      <c r="P434" s="25">
        <f t="shared" si="43"/>
        <v>2000</v>
      </c>
    </row>
    <row r="435" spans="1:16" s="26" customFormat="1" ht="26.4" x14ac:dyDescent="0.25">
      <c r="A435" s="70">
        <v>337</v>
      </c>
      <c r="B435" s="71"/>
      <c r="C435" s="72" t="s">
        <v>777</v>
      </c>
      <c r="D435" s="73" t="s">
        <v>300</v>
      </c>
      <c r="E435" s="74">
        <v>1</v>
      </c>
      <c r="F435" s="75">
        <v>200</v>
      </c>
      <c r="G435" s="74">
        <v>200</v>
      </c>
      <c r="H435" s="76"/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 t="e">
        <f>#REF!</f>
        <v>#REF!</v>
      </c>
      <c r="O435" s="25">
        <f t="shared" si="42"/>
        <v>200</v>
      </c>
      <c r="P435" s="25">
        <f t="shared" si="43"/>
        <v>200</v>
      </c>
    </row>
    <row r="436" spans="1:16" s="26" customFormat="1" ht="26.4" x14ac:dyDescent="0.25">
      <c r="A436" s="70">
        <v>338</v>
      </c>
      <c r="B436" s="71"/>
      <c r="C436" s="72" t="s">
        <v>777</v>
      </c>
      <c r="D436" s="73" t="s">
        <v>311</v>
      </c>
      <c r="E436" s="74">
        <v>1</v>
      </c>
      <c r="F436" s="75">
        <v>327</v>
      </c>
      <c r="G436" s="74">
        <v>327</v>
      </c>
      <c r="H436" s="76"/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 t="e">
        <f>#REF!</f>
        <v>#REF!</v>
      </c>
      <c r="O436" s="25">
        <f t="shared" si="42"/>
        <v>327</v>
      </c>
      <c r="P436" s="25">
        <f t="shared" si="43"/>
        <v>327</v>
      </c>
    </row>
    <row r="437" spans="1:16" s="26" customFormat="1" ht="52.8" x14ac:dyDescent="0.25">
      <c r="A437" s="70">
        <v>339</v>
      </c>
      <c r="B437" s="71"/>
      <c r="C437" s="72" t="s">
        <v>778</v>
      </c>
      <c r="D437" s="73" t="s">
        <v>300</v>
      </c>
      <c r="E437" s="74">
        <v>1</v>
      </c>
      <c r="F437" s="75">
        <v>30</v>
      </c>
      <c r="G437" s="74">
        <v>30</v>
      </c>
      <c r="H437" s="76"/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 t="e">
        <f>#REF!</f>
        <v>#REF!</v>
      </c>
      <c r="O437" s="25">
        <f t="shared" si="42"/>
        <v>30</v>
      </c>
      <c r="P437" s="25">
        <f t="shared" si="43"/>
        <v>30</v>
      </c>
    </row>
    <row r="438" spans="1:16" s="26" customFormat="1" ht="26.4" x14ac:dyDescent="0.25">
      <c r="A438" s="70">
        <v>340</v>
      </c>
      <c r="B438" s="71"/>
      <c r="C438" s="72" t="s">
        <v>779</v>
      </c>
      <c r="D438" s="73" t="s">
        <v>346</v>
      </c>
      <c r="E438" s="74">
        <v>1</v>
      </c>
      <c r="F438" s="75">
        <v>15120</v>
      </c>
      <c r="G438" s="74">
        <v>15120</v>
      </c>
      <c r="H438" s="76"/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 t="e">
        <f>#REF!</f>
        <v>#REF!</v>
      </c>
      <c r="O438" s="25">
        <f t="shared" si="42"/>
        <v>15120</v>
      </c>
      <c r="P438" s="25">
        <f t="shared" si="43"/>
        <v>15120</v>
      </c>
    </row>
    <row r="439" spans="1:16" s="26" customFormat="1" ht="26.4" x14ac:dyDescent="0.25">
      <c r="A439" s="70">
        <v>341</v>
      </c>
      <c r="B439" s="71"/>
      <c r="C439" s="72" t="s">
        <v>780</v>
      </c>
      <c r="D439" s="73" t="s">
        <v>332</v>
      </c>
      <c r="E439" s="74" t="s">
        <v>781</v>
      </c>
      <c r="F439" s="75">
        <v>2000</v>
      </c>
      <c r="G439" s="74">
        <v>1426.7</v>
      </c>
      <c r="H439" s="76"/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 t="e">
        <f>#REF!</f>
        <v>#REF!</v>
      </c>
      <c r="O439" s="25">
        <f t="shared" si="42"/>
        <v>2000</v>
      </c>
      <c r="P439" s="25">
        <f t="shared" si="43"/>
        <v>1426.7</v>
      </c>
    </row>
    <row r="440" spans="1:16" s="26" customFormat="1" ht="39.6" x14ac:dyDescent="0.25">
      <c r="A440" s="70">
        <v>342</v>
      </c>
      <c r="B440" s="71"/>
      <c r="C440" s="72" t="s">
        <v>782</v>
      </c>
      <c r="D440" s="73" t="s">
        <v>353</v>
      </c>
      <c r="E440" s="74" t="s">
        <v>783</v>
      </c>
      <c r="F440" s="75">
        <v>660</v>
      </c>
      <c r="G440" s="74">
        <v>3504.6000000000004</v>
      </c>
      <c r="H440" s="76"/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 t="e">
        <f>#REF!</f>
        <v>#REF!</v>
      </c>
      <c r="O440" s="25">
        <f t="shared" si="42"/>
        <v>660</v>
      </c>
      <c r="P440" s="25">
        <f t="shared" si="43"/>
        <v>3504.6000000000004</v>
      </c>
    </row>
    <row r="441" spans="1:16" s="26" customFormat="1" ht="13.2" x14ac:dyDescent="0.25">
      <c r="A441" s="70">
        <v>343</v>
      </c>
      <c r="B441" s="71"/>
      <c r="C441" s="72" t="s">
        <v>784</v>
      </c>
      <c r="D441" s="73" t="s">
        <v>353</v>
      </c>
      <c r="E441" s="74">
        <v>1</v>
      </c>
      <c r="F441" s="75">
        <v>210</v>
      </c>
      <c r="G441" s="74">
        <v>210</v>
      </c>
      <c r="H441" s="76"/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 t="e">
        <f>#REF!</f>
        <v>#REF!</v>
      </c>
      <c r="O441" s="25">
        <f t="shared" si="42"/>
        <v>210</v>
      </c>
      <c r="P441" s="25">
        <f t="shared" si="43"/>
        <v>210</v>
      </c>
    </row>
    <row r="442" spans="1:16" s="26" customFormat="1" ht="26.4" x14ac:dyDescent="0.25">
      <c r="A442" s="70">
        <v>344</v>
      </c>
      <c r="B442" s="71"/>
      <c r="C442" s="72" t="s">
        <v>785</v>
      </c>
      <c r="D442" s="73" t="s">
        <v>334</v>
      </c>
      <c r="E442" s="74">
        <v>240</v>
      </c>
      <c r="F442" s="75">
        <v>11</v>
      </c>
      <c r="G442" s="74">
        <v>2640</v>
      </c>
      <c r="H442" s="76"/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 t="e">
        <f>#REF!</f>
        <v>#REF!</v>
      </c>
      <c r="O442" s="25">
        <f t="shared" si="42"/>
        <v>11</v>
      </c>
      <c r="P442" s="25">
        <f t="shared" si="43"/>
        <v>2640</v>
      </c>
    </row>
    <row r="443" spans="1:16" s="26" customFormat="1" ht="26.4" x14ac:dyDescent="0.25">
      <c r="A443" s="70">
        <v>345</v>
      </c>
      <c r="B443" s="71"/>
      <c r="C443" s="72" t="s">
        <v>786</v>
      </c>
      <c r="D443" s="73" t="s">
        <v>334</v>
      </c>
      <c r="E443" s="74">
        <v>1</v>
      </c>
      <c r="F443" s="75">
        <v>2</v>
      </c>
      <c r="G443" s="74">
        <v>2</v>
      </c>
      <c r="H443" s="76"/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 t="e">
        <f>#REF!</f>
        <v>#REF!</v>
      </c>
      <c r="O443" s="25">
        <f t="shared" si="42"/>
        <v>2</v>
      </c>
      <c r="P443" s="25">
        <f t="shared" si="43"/>
        <v>2</v>
      </c>
    </row>
    <row r="444" spans="1:16" s="26" customFormat="1" ht="26.4" x14ac:dyDescent="0.25">
      <c r="A444" s="70">
        <v>346</v>
      </c>
      <c r="B444" s="71"/>
      <c r="C444" s="72" t="s">
        <v>787</v>
      </c>
      <c r="D444" s="73" t="s">
        <v>334</v>
      </c>
      <c r="E444" s="74">
        <v>250</v>
      </c>
      <c r="F444" s="75">
        <v>3</v>
      </c>
      <c r="G444" s="74">
        <v>750</v>
      </c>
      <c r="H444" s="76"/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 t="e">
        <f>#REF!</f>
        <v>#REF!</v>
      </c>
      <c r="O444" s="25">
        <f t="shared" si="42"/>
        <v>3</v>
      </c>
      <c r="P444" s="25">
        <f t="shared" si="43"/>
        <v>750</v>
      </c>
    </row>
    <row r="445" spans="1:16" s="26" customFormat="1" ht="26.4" x14ac:dyDescent="0.25">
      <c r="A445" s="70">
        <v>347</v>
      </c>
      <c r="B445" s="71"/>
      <c r="C445" s="72" t="s">
        <v>788</v>
      </c>
      <c r="D445" s="73" t="s">
        <v>314</v>
      </c>
      <c r="E445" s="74">
        <v>1</v>
      </c>
      <c r="F445" s="75">
        <v>48</v>
      </c>
      <c r="G445" s="74">
        <v>48</v>
      </c>
      <c r="H445" s="76"/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 t="e">
        <f>#REF!</f>
        <v>#REF!</v>
      </c>
      <c r="O445" s="25">
        <f t="shared" si="42"/>
        <v>48</v>
      </c>
      <c r="P445" s="25">
        <f t="shared" si="43"/>
        <v>48</v>
      </c>
    </row>
    <row r="446" spans="1:16" s="26" customFormat="1" ht="39.6" x14ac:dyDescent="0.25">
      <c r="A446" s="70">
        <v>348</v>
      </c>
      <c r="B446" s="71"/>
      <c r="C446" s="72" t="s">
        <v>789</v>
      </c>
      <c r="D446" s="73" t="s">
        <v>314</v>
      </c>
      <c r="E446" s="74">
        <v>200</v>
      </c>
      <c r="F446" s="75">
        <v>15.96</v>
      </c>
      <c r="G446" s="74">
        <v>3192</v>
      </c>
      <c r="H446" s="76"/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 t="e">
        <f>#REF!</f>
        <v>#REF!</v>
      </c>
      <c r="O446" s="25">
        <f t="shared" si="42"/>
        <v>15.96</v>
      </c>
      <c r="P446" s="25">
        <f t="shared" si="43"/>
        <v>3192</v>
      </c>
    </row>
    <row r="447" spans="1:16" s="26" customFormat="1" ht="26.4" x14ac:dyDescent="0.25">
      <c r="A447" s="70">
        <v>349</v>
      </c>
      <c r="B447" s="71"/>
      <c r="C447" s="72" t="s">
        <v>790</v>
      </c>
      <c r="D447" s="73" t="s">
        <v>332</v>
      </c>
      <c r="E447" s="74">
        <v>1</v>
      </c>
      <c r="F447" s="75">
        <v>500</v>
      </c>
      <c r="G447" s="74">
        <v>500</v>
      </c>
      <c r="H447" s="76"/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 t="e">
        <f>#REF!</f>
        <v>#REF!</v>
      </c>
      <c r="O447" s="25">
        <f t="shared" si="42"/>
        <v>500</v>
      </c>
      <c r="P447" s="25">
        <f t="shared" si="43"/>
        <v>500</v>
      </c>
    </row>
    <row r="448" spans="1:16" s="26" customFormat="1" ht="26.4" x14ac:dyDescent="0.25">
      <c r="A448" s="70">
        <v>350</v>
      </c>
      <c r="B448" s="71"/>
      <c r="C448" s="72" t="s">
        <v>791</v>
      </c>
      <c r="D448" s="73" t="s">
        <v>329</v>
      </c>
      <c r="E448" s="74">
        <v>1</v>
      </c>
      <c r="F448" s="75">
        <v>122</v>
      </c>
      <c r="G448" s="74">
        <v>122</v>
      </c>
      <c r="H448" s="76"/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 t="e">
        <f>#REF!</f>
        <v>#REF!</v>
      </c>
      <c r="O448" s="25">
        <f t="shared" si="42"/>
        <v>122</v>
      </c>
      <c r="P448" s="25">
        <f t="shared" si="43"/>
        <v>122</v>
      </c>
    </row>
    <row r="449" spans="1:16" s="26" customFormat="1" ht="26.4" x14ac:dyDescent="0.25">
      <c r="A449" s="70">
        <v>351</v>
      </c>
      <c r="B449" s="71"/>
      <c r="C449" s="72" t="s">
        <v>792</v>
      </c>
      <c r="D449" s="73" t="s">
        <v>439</v>
      </c>
      <c r="E449" s="74">
        <v>1</v>
      </c>
      <c r="F449" s="75">
        <v>1520</v>
      </c>
      <c r="G449" s="74">
        <v>1520</v>
      </c>
      <c r="H449" s="76"/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 t="e">
        <f>#REF!</f>
        <v>#REF!</v>
      </c>
      <c r="O449" s="25">
        <f t="shared" si="42"/>
        <v>1520</v>
      </c>
      <c r="P449" s="25">
        <f t="shared" si="43"/>
        <v>1520</v>
      </c>
    </row>
    <row r="450" spans="1:16" s="26" customFormat="1" ht="26.4" x14ac:dyDescent="0.25">
      <c r="A450" s="70">
        <v>352</v>
      </c>
      <c r="B450" s="71"/>
      <c r="C450" s="72" t="s">
        <v>793</v>
      </c>
      <c r="D450" s="73" t="s">
        <v>353</v>
      </c>
      <c r="E450" s="74">
        <v>1</v>
      </c>
      <c r="F450" s="75">
        <v>80</v>
      </c>
      <c r="G450" s="74">
        <v>80</v>
      </c>
      <c r="H450" s="76"/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 t="e">
        <f>#REF!</f>
        <v>#REF!</v>
      </c>
      <c r="O450" s="25">
        <f t="shared" si="42"/>
        <v>80</v>
      </c>
      <c r="P450" s="25">
        <f t="shared" si="43"/>
        <v>80</v>
      </c>
    </row>
    <row r="451" spans="1:16" s="17" customFormat="1" ht="13.5" customHeight="1" thickBot="1" x14ac:dyDescent="0.3"/>
    <row r="452" spans="1:16" s="17" customFormat="1" ht="26.25" customHeight="1" x14ac:dyDescent="0.25">
      <c r="A452" s="95" t="s">
        <v>139</v>
      </c>
      <c r="B452" s="89" t="s">
        <v>140</v>
      </c>
      <c r="C452" s="89" t="s">
        <v>32</v>
      </c>
      <c r="D452" s="100" t="s">
        <v>141</v>
      </c>
      <c r="E452" s="89" t="s">
        <v>142</v>
      </c>
      <c r="F452" s="89" t="s">
        <v>293</v>
      </c>
      <c r="G452" s="89"/>
      <c r="H452" s="90" t="s">
        <v>146</v>
      </c>
    </row>
    <row r="453" spans="1:16" s="17" customFormat="1" ht="12.75" customHeight="1" x14ac:dyDescent="0.25">
      <c r="A453" s="96"/>
      <c r="B453" s="98"/>
      <c r="C453" s="98"/>
      <c r="D453" s="101"/>
      <c r="E453" s="98"/>
      <c r="F453" s="93" t="s">
        <v>147</v>
      </c>
      <c r="G453" s="93" t="s">
        <v>148</v>
      </c>
      <c r="H453" s="91"/>
    </row>
    <row r="454" spans="1:16" s="17" customFormat="1" ht="13.5" customHeight="1" thickBot="1" x14ac:dyDescent="0.3">
      <c r="A454" s="97"/>
      <c r="B454" s="99"/>
      <c r="C454" s="99"/>
      <c r="D454" s="102"/>
      <c r="E454" s="99"/>
      <c r="F454" s="94"/>
      <c r="G454" s="94"/>
      <c r="H454" s="92"/>
    </row>
    <row r="455" spans="1:16" s="26" customFormat="1" ht="52.8" x14ac:dyDescent="0.25">
      <c r="A455" s="70">
        <v>353</v>
      </c>
      <c r="B455" s="71"/>
      <c r="C455" s="72" t="s">
        <v>794</v>
      </c>
      <c r="D455" s="73" t="s">
        <v>303</v>
      </c>
      <c r="E455" s="74" t="s">
        <v>795</v>
      </c>
      <c r="F455" s="75"/>
      <c r="G455" s="74"/>
      <c r="H455" s="76"/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 t="e">
        <f>#REF!</f>
        <v>#REF!</v>
      </c>
      <c r="O455" s="25">
        <f t="shared" ref="O455:O465" si="44">F455</f>
        <v>0</v>
      </c>
      <c r="P455" s="25">
        <f t="shared" ref="P455:P465" si="45">G455</f>
        <v>0</v>
      </c>
    </row>
    <row r="456" spans="1:16" s="26" customFormat="1" ht="39.6" x14ac:dyDescent="0.25">
      <c r="A456" s="70">
        <v>354</v>
      </c>
      <c r="B456" s="71"/>
      <c r="C456" s="72" t="s">
        <v>796</v>
      </c>
      <c r="D456" s="73" t="s">
        <v>319</v>
      </c>
      <c r="E456" s="74" t="s">
        <v>797</v>
      </c>
      <c r="F456" s="75">
        <v>3</v>
      </c>
      <c r="G456" s="74">
        <v>52230.86</v>
      </c>
      <c r="H456" s="76"/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 t="e">
        <f>#REF!</f>
        <v>#REF!</v>
      </c>
      <c r="O456" s="25">
        <f t="shared" si="44"/>
        <v>3</v>
      </c>
      <c r="P456" s="25">
        <f t="shared" si="45"/>
        <v>52230.86</v>
      </c>
    </row>
    <row r="457" spans="1:16" s="26" customFormat="1" ht="39.6" x14ac:dyDescent="0.25">
      <c r="A457" s="70">
        <v>355</v>
      </c>
      <c r="B457" s="71"/>
      <c r="C457" s="72" t="s">
        <v>798</v>
      </c>
      <c r="D457" s="73" t="s">
        <v>319</v>
      </c>
      <c r="E457" s="74" t="s">
        <v>799</v>
      </c>
      <c r="F457" s="75">
        <v>2</v>
      </c>
      <c r="G457" s="74">
        <v>11961.6</v>
      </c>
      <c r="H457" s="76"/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 t="e">
        <f>#REF!</f>
        <v>#REF!</v>
      </c>
      <c r="O457" s="25">
        <f t="shared" si="44"/>
        <v>2</v>
      </c>
      <c r="P457" s="25">
        <f t="shared" si="45"/>
        <v>11961.6</v>
      </c>
    </row>
    <row r="458" spans="1:16" s="26" customFormat="1" ht="79.2" x14ac:dyDescent="0.25">
      <c r="A458" s="70">
        <v>356</v>
      </c>
      <c r="B458" s="71"/>
      <c r="C458" s="72" t="s">
        <v>800</v>
      </c>
      <c r="D458" s="73" t="s">
        <v>329</v>
      </c>
      <c r="E458" s="74" t="s">
        <v>801</v>
      </c>
      <c r="F458" s="75">
        <v>685</v>
      </c>
      <c r="G458" s="74">
        <v>375998.85000000003</v>
      </c>
      <c r="H458" s="76"/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 t="e">
        <f>#REF!</f>
        <v>#REF!</v>
      </c>
      <c r="O458" s="25">
        <f t="shared" si="44"/>
        <v>685</v>
      </c>
      <c r="P458" s="25">
        <f t="shared" si="45"/>
        <v>375998.85000000003</v>
      </c>
    </row>
    <row r="459" spans="1:16" s="26" customFormat="1" ht="52.8" x14ac:dyDescent="0.25">
      <c r="A459" s="70">
        <v>357</v>
      </c>
      <c r="B459" s="71"/>
      <c r="C459" s="72" t="s">
        <v>802</v>
      </c>
      <c r="D459" s="73" t="s">
        <v>346</v>
      </c>
      <c r="E459" s="74" t="s">
        <v>803</v>
      </c>
      <c r="F459" s="75">
        <v>1120</v>
      </c>
      <c r="G459" s="74">
        <v>59978.240000000005</v>
      </c>
      <c r="H459" s="76"/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 t="e">
        <f>#REF!</f>
        <v>#REF!</v>
      </c>
      <c r="O459" s="25">
        <f t="shared" si="44"/>
        <v>1120</v>
      </c>
      <c r="P459" s="25">
        <f t="shared" si="45"/>
        <v>59978.240000000005</v>
      </c>
    </row>
    <row r="460" spans="1:16" s="26" customFormat="1" ht="52.8" x14ac:dyDescent="0.25">
      <c r="A460" s="70">
        <v>358</v>
      </c>
      <c r="B460" s="71"/>
      <c r="C460" s="72" t="s">
        <v>804</v>
      </c>
      <c r="D460" s="73" t="s">
        <v>392</v>
      </c>
      <c r="E460" s="74" t="s">
        <v>805</v>
      </c>
      <c r="F460" s="75">
        <v>6</v>
      </c>
      <c r="G460" s="74">
        <v>80.25</v>
      </c>
      <c r="H460" s="76"/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 t="e">
        <f>#REF!</f>
        <v>#REF!</v>
      </c>
      <c r="O460" s="25">
        <f t="shared" si="44"/>
        <v>6</v>
      </c>
      <c r="P460" s="25">
        <f t="shared" si="45"/>
        <v>80.25</v>
      </c>
    </row>
    <row r="461" spans="1:16" s="26" customFormat="1" ht="39.6" x14ac:dyDescent="0.25">
      <c r="A461" s="70">
        <v>359</v>
      </c>
      <c r="B461" s="71"/>
      <c r="C461" s="72" t="s">
        <v>806</v>
      </c>
      <c r="D461" s="73" t="s">
        <v>439</v>
      </c>
      <c r="E461" s="74" t="s">
        <v>807</v>
      </c>
      <c r="F461" s="75">
        <v>1100</v>
      </c>
      <c r="G461" s="74">
        <v>319</v>
      </c>
      <c r="H461" s="76"/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 t="e">
        <f>#REF!</f>
        <v>#REF!</v>
      </c>
      <c r="O461" s="25">
        <f t="shared" si="44"/>
        <v>1100</v>
      </c>
      <c r="P461" s="25">
        <f t="shared" si="45"/>
        <v>319</v>
      </c>
    </row>
    <row r="462" spans="1:16" s="26" customFormat="1" ht="26.4" x14ac:dyDescent="0.25">
      <c r="A462" s="70">
        <v>360</v>
      </c>
      <c r="B462" s="71"/>
      <c r="C462" s="72" t="s">
        <v>808</v>
      </c>
      <c r="D462" s="73" t="s">
        <v>332</v>
      </c>
      <c r="E462" s="74" t="s">
        <v>807</v>
      </c>
      <c r="F462" s="75">
        <v>900</v>
      </c>
      <c r="G462" s="74">
        <v>261</v>
      </c>
      <c r="H462" s="76"/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 t="e">
        <f>#REF!</f>
        <v>#REF!</v>
      </c>
      <c r="O462" s="25">
        <f t="shared" si="44"/>
        <v>900</v>
      </c>
      <c r="P462" s="25">
        <f t="shared" si="45"/>
        <v>261</v>
      </c>
    </row>
    <row r="463" spans="1:16" s="26" customFormat="1" ht="26.4" x14ac:dyDescent="0.25">
      <c r="A463" s="70">
        <v>361</v>
      </c>
      <c r="B463" s="71"/>
      <c r="C463" s="72" t="s">
        <v>809</v>
      </c>
      <c r="D463" s="73" t="s">
        <v>439</v>
      </c>
      <c r="E463" s="74" t="s">
        <v>810</v>
      </c>
      <c r="F463" s="75">
        <v>200</v>
      </c>
      <c r="G463" s="74">
        <v>5066</v>
      </c>
      <c r="H463" s="76"/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 t="e">
        <f>#REF!</f>
        <v>#REF!</v>
      </c>
      <c r="O463" s="25">
        <f t="shared" si="44"/>
        <v>200</v>
      </c>
      <c r="P463" s="25">
        <f t="shared" si="45"/>
        <v>5066</v>
      </c>
    </row>
    <row r="464" spans="1:16" s="26" customFormat="1" ht="39.6" x14ac:dyDescent="0.25">
      <c r="A464" s="70">
        <v>362</v>
      </c>
      <c r="B464" s="71"/>
      <c r="C464" s="72" t="s">
        <v>811</v>
      </c>
      <c r="D464" s="73" t="s">
        <v>392</v>
      </c>
      <c r="E464" s="74" t="s">
        <v>812</v>
      </c>
      <c r="F464" s="75"/>
      <c r="G464" s="74"/>
      <c r="H464" s="76"/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 t="e">
        <f>#REF!</f>
        <v>#REF!</v>
      </c>
      <c r="O464" s="25">
        <f t="shared" si="44"/>
        <v>0</v>
      </c>
      <c r="P464" s="25">
        <f t="shared" si="45"/>
        <v>0</v>
      </c>
    </row>
    <row r="465" spans="1:16" s="26" customFormat="1" ht="39.6" x14ac:dyDescent="0.25">
      <c r="A465" s="70">
        <v>363</v>
      </c>
      <c r="B465" s="71"/>
      <c r="C465" s="72" t="s">
        <v>813</v>
      </c>
      <c r="D465" s="73" t="s">
        <v>319</v>
      </c>
      <c r="E465" s="74" t="s">
        <v>814</v>
      </c>
      <c r="F465" s="75">
        <v>7</v>
      </c>
      <c r="G465" s="74">
        <v>38770.67</v>
      </c>
      <c r="H465" s="76"/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 t="e">
        <f>#REF!</f>
        <v>#REF!</v>
      </c>
      <c r="O465" s="25">
        <f t="shared" si="44"/>
        <v>7</v>
      </c>
      <c r="P465" s="25">
        <f t="shared" si="45"/>
        <v>38770.67</v>
      </c>
    </row>
    <row r="466" spans="1:16" s="17" customFormat="1" ht="13.5" customHeight="1" thickBot="1" x14ac:dyDescent="0.3"/>
    <row r="467" spans="1:16" s="17" customFormat="1" ht="26.25" customHeight="1" x14ac:dyDescent="0.25">
      <c r="A467" s="95" t="s">
        <v>139</v>
      </c>
      <c r="B467" s="89" t="s">
        <v>140</v>
      </c>
      <c r="C467" s="89" t="s">
        <v>32</v>
      </c>
      <c r="D467" s="100" t="s">
        <v>141</v>
      </c>
      <c r="E467" s="89" t="s">
        <v>142</v>
      </c>
      <c r="F467" s="89" t="s">
        <v>293</v>
      </c>
      <c r="G467" s="89"/>
      <c r="H467" s="90" t="s">
        <v>146</v>
      </c>
    </row>
    <row r="468" spans="1:16" s="17" customFormat="1" ht="12.75" customHeight="1" x14ac:dyDescent="0.25">
      <c r="A468" s="96"/>
      <c r="B468" s="98"/>
      <c r="C468" s="98"/>
      <c r="D468" s="101"/>
      <c r="E468" s="98"/>
      <c r="F468" s="93" t="s">
        <v>147</v>
      </c>
      <c r="G468" s="93" t="s">
        <v>148</v>
      </c>
      <c r="H468" s="91"/>
    </row>
    <row r="469" spans="1:16" s="17" customFormat="1" ht="13.5" customHeight="1" thickBot="1" x14ac:dyDescent="0.3">
      <c r="A469" s="97"/>
      <c r="B469" s="99"/>
      <c r="C469" s="99"/>
      <c r="D469" s="102"/>
      <c r="E469" s="99"/>
      <c r="F469" s="94"/>
      <c r="G469" s="94"/>
      <c r="H469" s="92"/>
    </row>
    <row r="470" spans="1:16" s="26" customFormat="1" ht="66" x14ac:dyDescent="0.25">
      <c r="A470" s="70">
        <v>364</v>
      </c>
      <c r="B470" s="71"/>
      <c r="C470" s="72" t="s">
        <v>815</v>
      </c>
      <c r="D470" s="73" t="s">
        <v>300</v>
      </c>
      <c r="E470" s="74" t="s">
        <v>816</v>
      </c>
      <c r="F470" s="75">
        <v>1</v>
      </c>
      <c r="G470" s="74">
        <v>994.5</v>
      </c>
      <c r="H470" s="76"/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 t="e">
        <f>#REF!</f>
        <v>#REF!</v>
      </c>
      <c r="O470" s="25">
        <f t="shared" ref="O470:P477" si="46">F470</f>
        <v>1</v>
      </c>
      <c r="P470" s="25">
        <f t="shared" si="46"/>
        <v>994.5</v>
      </c>
    </row>
    <row r="471" spans="1:16" s="26" customFormat="1" ht="39.6" x14ac:dyDescent="0.25">
      <c r="A471" s="70">
        <v>365</v>
      </c>
      <c r="B471" s="71">
        <v>0</v>
      </c>
      <c r="C471" s="72" t="s">
        <v>817</v>
      </c>
      <c r="D471" s="73" t="s">
        <v>334</v>
      </c>
      <c r="E471" s="74">
        <v>250</v>
      </c>
      <c r="F471" s="75">
        <v>5</v>
      </c>
      <c r="G471" s="74">
        <v>1250</v>
      </c>
      <c r="H471" s="76"/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 t="e">
        <f>#REF!</f>
        <v>#REF!</v>
      </c>
      <c r="O471" s="25">
        <f t="shared" si="46"/>
        <v>5</v>
      </c>
      <c r="P471" s="25">
        <f t="shared" si="46"/>
        <v>1250</v>
      </c>
    </row>
    <row r="472" spans="1:16" s="26" customFormat="1" ht="39.6" x14ac:dyDescent="0.25">
      <c r="A472" s="70">
        <v>366</v>
      </c>
      <c r="B472" s="71"/>
      <c r="C472" s="72" t="s">
        <v>818</v>
      </c>
      <c r="D472" s="73" t="s">
        <v>319</v>
      </c>
      <c r="E472" s="74" t="s">
        <v>819</v>
      </c>
      <c r="F472" s="75">
        <v>1</v>
      </c>
      <c r="G472" s="74">
        <v>48980.4</v>
      </c>
      <c r="H472" s="76"/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 t="e">
        <f>#REF!</f>
        <v>#REF!</v>
      </c>
      <c r="O472" s="25">
        <f t="shared" si="46"/>
        <v>1</v>
      </c>
      <c r="P472" s="25">
        <f t="shared" si="46"/>
        <v>48980.4</v>
      </c>
    </row>
    <row r="473" spans="1:16" s="26" customFormat="1" ht="26.4" x14ac:dyDescent="0.25">
      <c r="A473" s="70">
        <v>367</v>
      </c>
      <c r="B473" s="71"/>
      <c r="C473" s="72" t="s">
        <v>820</v>
      </c>
      <c r="D473" s="73" t="s">
        <v>392</v>
      </c>
      <c r="E473" s="74" t="s">
        <v>821</v>
      </c>
      <c r="F473" s="75"/>
      <c r="G473" s="74"/>
      <c r="H473" s="76"/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 t="e">
        <f>#REF!</f>
        <v>#REF!</v>
      </c>
      <c r="O473" s="25">
        <f t="shared" si="46"/>
        <v>0</v>
      </c>
      <c r="P473" s="25">
        <f t="shared" si="46"/>
        <v>0</v>
      </c>
    </row>
    <row r="474" spans="1:16" s="26" customFormat="1" ht="39.6" x14ac:dyDescent="0.25">
      <c r="A474" s="70">
        <v>368</v>
      </c>
      <c r="B474" s="71"/>
      <c r="C474" s="72" t="s">
        <v>822</v>
      </c>
      <c r="D474" s="73" t="s">
        <v>300</v>
      </c>
      <c r="E474" s="74">
        <v>1</v>
      </c>
      <c r="F474" s="75">
        <v>9</v>
      </c>
      <c r="G474" s="74">
        <v>9</v>
      </c>
      <c r="H474" s="76"/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 t="e">
        <f>#REF!</f>
        <v>#REF!</v>
      </c>
      <c r="O474" s="25">
        <f t="shared" si="46"/>
        <v>9</v>
      </c>
      <c r="P474" s="25">
        <f t="shared" si="46"/>
        <v>9</v>
      </c>
    </row>
    <row r="475" spans="1:16" s="26" customFormat="1" ht="145.19999999999999" x14ac:dyDescent="0.25">
      <c r="A475" s="70">
        <v>369</v>
      </c>
      <c r="B475" s="71"/>
      <c r="C475" s="72" t="s">
        <v>823</v>
      </c>
      <c r="D475" s="73" t="s">
        <v>326</v>
      </c>
      <c r="E475" s="74">
        <v>87875</v>
      </c>
      <c r="F475" s="75">
        <v>1</v>
      </c>
      <c r="G475" s="74">
        <v>87875</v>
      </c>
      <c r="H475" s="76"/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 t="e">
        <f>#REF!</f>
        <v>#REF!</v>
      </c>
      <c r="O475" s="25">
        <f t="shared" si="46"/>
        <v>1</v>
      </c>
      <c r="P475" s="25">
        <f t="shared" si="46"/>
        <v>87875</v>
      </c>
    </row>
    <row r="476" spans="1:16" s="26" customFormat="1" ht="79.2" x14ac:dyDescent="0.25">
      <c r="A476" s="70">
        <v>370</v>
      </c>
      <c r="B476" s="71"/>
      <c r="C476" s="72" t="s">
        <v>824</v>
      </c>
      <c r="D476" s="73" t="s">
        <v>326</v>
      </c>
      <c r="E476" s="74" t="s">
        <v>825</v>
      </c>
      <c r="F476" s="75">
        <v>20</v>
      </c>
      <c r="G476" s="74">
        <v>61224.270000000004</v>
      </c>
      <c r="H476" s="76"/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 t="e">
        <f>#REF!</f>
        <v>#REF!</v>
      </c>
      <c r="O476" s="25">
        <f t="shared" si="46"/>
        <v>20</v>
      </c>
      <c r="P476" s="25">
        <f t="shared" si="46"/>
        <v>61224.270000000004</v>
      </c>
    </row>
    <row r="477" spans="1:16" s="26" customFormat="1" ht="52.8" x14ac:dyDescent="0.25">
      <c r="A477" s="70">
        <v>371</v>
      </c>
      <c r="B477" s="71"/>
      <c r="C477" s="72" t="s">
        <v>826</v>
      </c>
      <c r="D477" s="73" t="s">
        <v>300</v>
      </c>
      <c r="E477" s="74" t="s">
        <v>827</v>
      </c>
      <c r="F477" s="75">
        <v>217</v>
      </c>
      <c r="G477" s="74">
        <v>112356.47</v>
      </c>
      <c r="H477" s="76"/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 t="e">
        <f>#REF!</f>
        <v>#REF!</v>
      </c>
      <c r="O477" s="25">
        <f t="shared" si="46"/>
        <v>217</v>
      </c>
      <c r="P477" s="25">
        <f t="shared" si="46"/>
        <v>112356.47</v>
      </c>
    </row>
    <row r="478" spans="1:16" s="17" customFormat="1" ht="13.5" customHeight="1" thickBot="1" x14ac:dyDescent="0.3"/>
    <row r="479" spans="1:16" s="17" customFormat="1" ht="26.25" customHeight="1" x14ac:dyDescent="0.25">
      <c r="A479" s="95" t="s">
        <v>139</v>
      </c>
      <c r="B479" s="89" t="s">
        <v>140</v>
      </c>
      <c r="C479" s="89" t="s">
        <v>32</v>
      </c>
      <c r="D479" s="100" t="s">
        <v>141</v>
      </c>
      <c r="E479" s="89" t="s">
        <v>142</v>
      </c>
      <c r="F479" s="89" t="s">
        <v>293</v>
      </c>
      <c r="G479" s="89"/>
      <c r="H479" s="90" t="s">
        <v>146</v>
      </c>
    </row>
    <row r="480" spans="1:16" s="17" customFormat="1" ht="12.75" customHeight="1" x14ac:dyDescent="0.25">
      <c r="A480" s="96"/>
      <c r="B480" s="98"/>
      <c r="C480" s="98"/>
      <c r="D480" s="101"/>
      <c r="E480" s="98"/>
      <c r="F480" s="93" t="s">
        <v>147</v>
      </c>
      <c r="G480" s="93" t="s">
        <v>148</v>
      </c>
      <c r="H480" s="91"/>
    </row>
    <row r="481" spans="1:16" s="17" customFormat="1" ht="13.5" customHeight="1" thickBot="1" x14ac:dyDescent="0.3">
      <c r="A481" s="97"/>
      <c r="B481" s="99"/>
      <c r="C481" s="99"/>
      <c r="D481" s="102"/>
      <c r="E481" s="99"/>
      <c r="F481" s="94"/>
      <c r="G481" s="94"/>
      <c r="H481" s="92"/>
    </row>
    <row r="482" spans="1:16" s="26" customFormat="1" ht="39.6" x14ac:dyDescent="0.25">
      <c r="A482" s="70">
        <v>372</v>
      </c>
      <c r="B482" s="71"/>
      <c r="C482" s="72" t="s">
        <v>828</v>
      </c>
      <c r="D482" s="73" t="s">
        <v>319</v>
      </c>
      <c r="E482" s="74" t="s">
        <v>829</v>
      </c>
      <c r="F482" s="75">
        <v>62</v>
      </c>
      <c r="G482" s="74">
        <v>263301.78000000003</v>
      </c>
      <c r="H482" s="76"/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 t="e">
        <f>#REF!</f>
        <v>#REF!</v>
      </c>
      <c r="O482" s="25">
        <f t="shared" ref="O482:P489" si="47">F482</f>
        <v>62</v>
      </c>
      <c r="P482" s="25">
        <f t="shared" si="47"/>
        <v>263301.78000000003</v>
      </c>
    </row>
    <row r="483" spans="1:16" s="26" customFormat="1" ht="105.6" x14ac:dyDescent="0.25">
      <c r="A483" s="70">
        <v>373</v>
      </c>
      <c r="B483" s="71"/>
      <c r="C483" s="72" t="s">
        <v>830</v>
      </c>
      <c r="D483" s="73" t="s">
        <v>300</v>
      </c>
      <c r="E483" s="74" t="s">
        <v>831</v>
      </c>
      <c r="F483" s="75">
        <v>3</v>
      </c>
      <c r="G483" s="74">
        <v>73414.8</v>
      </c>
      <c r="H483" s="76"/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 t="e">
        <f>#REF!</f>
        <v>#REF!</v>
      </c>
      <c r="O483" s="25">
        <f t="shared" si="47"/>
        <v>3</v>
      </c>
      <c r="P483" s="25">
        <f t="shared" si="47"/>
        <v>73414.8</v>
      </c>
    </row>
    <row r="484" spans="1:16" s="26" customFormat="1" ht="26.4" x14ac:dyDescent="0.25">
      <c r="A484" s="70">
        <v>374</v>
      </c>
      <c r="B484" s="71"/>
      <c r="C484" s="72" t="s">
        <v>832</v>
      </c>
      <c r="D484" s="73" t="s">
        <v>392</v>
      </c>
      <c r="E484" s="74" t="s">
        <v>833</v>
      </c>
      <c r="F484" s="75">
        <v>1</v>
      </c>
      <c r="G484" s="74">
        <v>48.150000000000006</v>
      </c>
      <c r="H484" s="76"/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 t="e">
        <f>#REF!</f>
        <v>#REF!</v>
      </c>
      <c r="O484" s="25">
        <f t="shared" si="47"/>
        <v>1</v>
      </c>
      <c r="P484" s="25">
        <f t="shared" si="47"/>
        <v>48.150000000000006</v>
      </c>
    </row>
    <row r="485" spans="1:16" s="26" customFormat="1" ht="105.6" x14ac:dyDescent="0.25">
      <c r="A485" s="70">
        <v>375</v>
      </c>
      <c r="B485" s="71"/>
      <c r="C485" s="72" t="s">
        <v>834</v>
      </c>
      <c r="D485" s="73" t="s">
        <v>326</v>
      </c>
      <c r="E485" s="74" t="s">
        <v>835</v>
      </c>
      <c r="F485" s="75">
        <v>2</v>
      </c>
      <c r="G485" s="74">
        <v>54536.94</v>
      </c>
      <c r="H485" s="76"/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 t="e">
        <f>#REF!</f>
        <v>#REF!</v>
      </c>
      <c r="O485" s="25">
        <f t="shared" si="47"/>
        <v>2</v>
      </c>
      <c r="P485" s="25">
        <f t="shared" si="47"/>
        <v>54536.94</v>
      </c>
    </row>
    <row r="486" spans="1:16" s="26" customFormat="1" ht="105.6" x14ac:dyDescent="0.25">
      <c r="A486" s="70">
        <v>376</v>
      </c>
      <c r="B486" s="71"/>
      <c r="C486" s="72" t="s">
        <v>836</v>
      </c>
      <c r="D486" s="73" t="s">
        <v>326</v>
      </c>
      <c r="E486" s="74" t="s">
        <v>837</v>
      </c>
      <c r="F486" s="75">
        <v>2</v>
      </c>
      <c r="G486" s="74">
        <v>154105.73000000001</v>
      </c>
      <c r="H486" s="76"/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 t="e">
        <f>#REF!</f>
        <v>#REF!</v>
      </c>
      <c r="O486" s="25">
        <f t="shared" si="47"/>
        <v>2</v>
      </c>
      <c r="P486" s="25">
        <f t="shared" si="47"/>
        <v>154105.73000000001</v>
      </c>
    </row>
    <row r="487" spans="1:16" s="26" customFormat="1" ht="26.4" x14ac:dyDescent="0.25">
      <c r="A487" s="70">
        <v>377</v>
      </c>
      <c r="B487" s="71"/>
      <c r="C487" s="72" t="s">
        <v>838</v>
      </c>
      <c r="D487" s="73" t="s">
        <v>839</v>
      </c>
      <c r="E487" s="74" t="s">
        <v>840</v>
      </c>
      <c r="F487" s="75">
        <v>1</v>
      </c>
      <c r="G487" s="74">
        <v>5246.4000000000005</v>
      </c>
      <c r="H487" s="76"/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 t="e">
        <f>#REF!</f>
        <v>#REF!</v>
      </c>
      <c r="O487" s="25">
        <f t="shared" si="47"/>
        <v>1</v>
      </c>
      <c r="P487" s="25">
        <f t="shared" si="47"/>
        <v>5246.4000000000005</v>
      </c>
    </row>
    <row r="488" spans="1:16" s="26" customFormat="1" ht="66" x14ac:dyDescent="0.25">
      <c r="A488" s="70">
        <v>378</v>
      </c>
      <c r="B488" s="71"/>
      <c r="C488" s="72" t="s">
        <v>841</v>
      </c>
      <c r="D488" s="73" t="s">
        <v>839</v>
      </c>
      <c r="E488" s="74">
        <v>11882</v>
      </c>
      <c r="F488" s="75">
        <v>11</v>
      </c>
      <c r="G488" s="74">
        <v>130702</v>
      </c>
      <c r="H488" s="76"/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 t="e">
        <f>#REF!</f>
        <v>#REF!</v>
      </c>
      <c r="O488" s="25">
        <f t="shared" si="47"/>
        <v>11</v>
      </c>
      <c r="P488" s="25">
        <f t="shared" si="47"/>
        <v>130702</v>
      </c>
    </row>
    <row r="489" spans="1:16" s="26" customFormat="1" ht="39.6" x14ac:dyDescent="0.25">
      <c r="A489" s="70">
        <v>379</v>
      </c>
      <c r="B489" s="71"/>
      <c r="C489" s="72" t="s">
        <v>842</v>
      </c>
      <c r="D489" s="73" t="s">
        <v>839</v>
      </c>
      <c r="E489" s="74" t="s">
        <v>843</v>
      </c>
      <c r="F489" s="75">
        <v>5</v>
      </c>
      <c r="G489" s="74">
        <v>24133.440000000002</v>
      </c>
      <c r="H489" s="76"/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 t="e">
        <f>#REF!</f>
        <v>#REF!</v>
      </c>
      <c r="O489" s="25">
        <f t="shared" si="47"/>
        <v>5</v>
      </c>
      <c r="P489" s="25">
        <f t="shared" si="47"/>
        <v>24133.440000000002</v>
      </c>
    </row>
    <row r="490" spans="1:16" s="17" customFormat="1" ht="13.5" customHeight="1" thickBot="1" x14ac:dyDescent="0.3"/>
    <row r="491" spans="1:16" s="17" customFormat="1" ht="26.25" customHeight="1" x14ac:dyDescent="0.25">
      <c r="A491" s="95" t="s">
        <v>139</v>
      </c>
      <c r="B491" s="89" t="s">
        <v>140</v>
      </c>
      <c r="C491" s="89" t="s">
        <v>32</v>
      </c>
      <c r="D491" s="100" t="s">
        <v>141</v>
      </c>
      <c r="E491" s="89" t="s">
        <v>142</v>
      </c>
      <c r="F491" s="89" t="s">
        <v>293</v>
      </c>
      <c r="G491" s="89"/>
      <c r="H491" s="90" t="s">
        <v>146</v>
      </c>
    </row>
    <row r="492" spans="1:16" s="17" customFormat="1" ht="12.75" customHeight="1" x14ac:dyDescent="0.25">
      <c r="A492" s="96"/>
      <c r="B492" s="98"/>
      <c r="C492" s="98"/>
      <c r="D492" s="101"/>
      <c r="E492" s="98"/>
      <c r="F492" s="93" t="s">
        <v>147</v>
      </c>
      <c r="G492" s="93" t="s">
        <v>148</v>
      </c>
      <c r="H492" s="91"/>
    </row>
    <row r="493" spans="1:16" s="17" customFormat="1" ht="13.5" customHeight="1" thickBot="1" x14ac:dyDescent="0.3">
      <c r="A493" s="97"/>
      <c r="B493" s="99"/>
      <c r="C493" s="99"/>
      <c r="D493" s="102"/>
      <c r="E493" s="99"/>
      <c r="F493" s="94"/>
      <c r="G493" s="94"/>
      <c r="H493" s="92"/>
    </row>
    <row r="494" spans="1:16" s="26" customFormat="1" ht="52.8" x14ac:dyDescent="0.25">
      <c r="A494" s="70">
        <v>380</v>
      </c>
      <c r="B494" s="71"/>
      <c r="C494" s="72" t="s">
        <v>844</v>
      </c>
      <c r="D494" s="73" t="s">
        <v>839</v>
      </c>
      <c r="E494" s="74">
        <v>8510</v>
      </c>
      <c r="F494" s="75">
        <v>1</v>
      </c>
      <c r="G494" s="74">
        <v>8510</v>
      </c>
      <c r="H494" s="76"/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 t="e">
        <f>#REF!</f>
        <v>#REF!</v>
      </c>
      <c r="O494" s="25">
        <f t="shared" ref="O494:O503" si="48">F494</f>
        <v>1</v>
      </c>
      <c r="P494" s="25">
        <f t="shared" ref="P494:P503" si="49">G494</f>
        <v>8510</v>
      </c>
    </row>
    <row r="495" spans="1:16" s="26" customFormat="1" ht="52.8" x14ac:dyDescent="0.25">
      <c r="A495" s="70">
        <v>381</v>
      </c>
      <c r="B495" s="71"/>
      <c r="C495" s="72" t="s">
        <v>845</v>
      </c>
      <c r="D495" s="73" t="s">
        <v>326</v>
      </c>
      <c r="E495" s="74">
        <v>8510</v>
      </c>
      <c r="F495" s="75">
        <v>3</v>
      </c>
      <c r="G495" s="74">
        <v>25530</v>
      </c>
      <c r="H495" s="76"/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 t="e">
        <f>#REF!</f>
        <v>#REF!</v>
      </c>
      <c r="O495" s="25">
        <f t="shared" si="48"/>
        <v>3</v>
      </c>
      <c r="P495" s="25">
        <f t="shared" si="49"/>
        <v>25530</v>
      </c>
    </row>
    <row r="496" spans="1:16" s="26" customFormat="1" ht="66" x14ac:dyDescent="0.25">
      <c r="A496" s="70">
        <v>382</v>
      </c>
      <c r="B496" s="71"/>
      <c r="C496" s="72" t="s">
        <v>846</v>
      </c>
      <c r="D496" s="73" t="s">
        <v>326</v>
      </c>
      <c r="E496" s="74">
        <v>12506</v>
      </c>
      <c r="F496" s="75">
        <v>1</v>
      </c>
      <c r="G496" s="74">
        <v>12506</v>
      </c>
      <c r="H496" s="76"/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 t="e">
        <f>#REF!</f>
        <v>#REF!</v>
      </c>
      <c r="O496" s="25">
        <f t="shared" si="48"/>
        <v>1</v>
      </c>
      <c r="P496" s="25">
        <f t="shared" si="49"/>
        <v>12506</v>
      </c>
    </row>
    <row r="497" spans="1:16" s="26" customFormat="1" ht="52.8" x14ac:dyDescent="0.25">
      <c r="A497" s="70">
        <v>383</v>
      </c>
      <c r="B497" s="71"/>
      <c r="C497" s="72" t="s">
        <v>847</v>
      </c>
      <c r="D497" s="73" t="s">
        <v>326</v>
      </c>
      <c r="E497" s="74" t="s">
        <v>848</v>
      </c>
      <c r="F497" s="75">
        <v>1</v>
      </c>
      <c r="G497" s="74">
        <v>30581.58</v>
      </c>
      <c r="H497" s="76"/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 t="e">
        <f>#REF!</f>
        <v>#REF!</v>
      </c>
      <c r="O497" s="25">
        <f t="shared" si="48"/>
        <v>1</v>
      </c>
      <c r="P497" s="25">
        <f t="shared" si="49"/>
        <v>30581.58</v>
      </c>
    </row>
    <row r="498" spans="1:16" s="26" customFormat="1" ht="39.6" x14ac:dyDescent="0.25">
      <c r="A498" s="70">
        <v>384</v>
      </c>
      <c r="B498" s="71"/>
      <c r="C498" s="72" t="s">
        <v>849</v>
      </c>
      <c r="D498" s="73" t="s">
        <v>839</v>
      </c>
      <c r="E498" s="74" t="s">
        <v>850</v>
      </c>
      <c r="F498" s="75">
        <v>1</v>
      </c>
      <c r="G498" s="74">
        <v>15785.570000000002</v>
      </c>
      <c r="H498" s="76"/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 t="e">
        <f>#REF!</f>
        <v>#REF!</v>
      </c>
      <c r="O498" s="25">
        <f t="shared" si="48"/>
        <v>1</v>
      </c>
      <c r="P498" s="25">
        <f t="shared" si="49"/>
        <v>15785.570000000002</v>
      </c>
    </row>
    <row r="499" spans="1:16" s="26" customFormat="1" ht="52.8" x14ac:dyDescent="0.25">
      <c r="A499" s="70">
        <v>385</v>
      </c>
      <c r="B499" s="71">
        <v>0</v>
      </c>
      <c r="C499" s="72" t="s">
        <v>851</v>
      </c>
      <c r="D499" s="73" t="s">
        <v>317</v>
      </c>
      <c r="E499" s="74">
        <v>33000</v>
      </c>
      <c r="F499" s="75">
        <v>3</v>
      </c>
      <c r="G499" s="74">
        <v>99000</v>
      </c>
      <c r="H499" s="76"/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 t="e">
        <f>#REF!</f>
        <v>#REF!</v>
      </c>
      <c r="O499" s="25">
        <f t="shared" si="48"/>
        <v>3</v>
      </c>
      <c r="P499" s="25">
        <f t="shared" si="49"/>
        <v>99000</v>
      </c>
    </row>
    <row r="500" spans="1:16" s="26" customFormat="1" ht="66" x14ac:dyDescent="0.25">
      <c r="A500" s="70">
        <v>386</v>
      </c>
      <c r="B500" s="71">
        <v>0</v>
      </c>
      <c r="C500" s="72" t="s">
        <v>852</v>
      </c>
      <c r="D500" s="73" t="s">
        <v>317</v>
      </c>
      <c r="E500" s="74">
        <v>102200</v>
      </c>
      <c r="F500" s="75">
        <v>3</v>
      </c>
      <c r="G500" s="74">
        <v>306600</v>
      </c>
      <c r="H500" s="76"/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 t="e">
        <f>#REF!</f>
        <v>#REF!</v>
      </c>
      <c r="O500" s="25">
        <f t="shared" si="48"/>
        <v>3</v>
      </c>
      <c r="P500" s="25">
        <f t="shared" si="49"/>
        <v>306600</v>
      </c>
    </row>
    <row r="501" spans="1:16" s="26" customFormat="1" ht="39.6" x14ac:dyDescent="0.25">
      <c r="A501" s="70">
        <v>387</v>
      </c>
      <c r="B501" s="71">
        <v>0</v>
      </c>
      <c r="C501" s="72" t="s">
        <v>853</v>
      </c>
      <c r="D501" s="73" t="s">
        <v>317</v>
      </c>
      <c r="E501" s="74">
        <v>35040</v>
      </c>
      <c r="F501" s="75">
        <v>3</v>
      </c>
      <c r="G501" s="74">
        <v>105120</v>
      </c>
      <c r="H501" s="76"/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 t="e">
        <f>#REF!</f>
        <v>#REF!</v>
      </c>
      <c r="O501" s="25">
        <f t="shared" si="48"/>
        <v>3</v>
      </c>
      <c r="P501" s="25">
        <f t="shared" si="49"/>
        <v>105120</v>
      </c>
    </row>
    <row r="502" spans="1:16" s="26" customFormat="1" ht="26.4" x14ac:dyDescent="0.25">
      <c r="A502" s="70">
        <v>388</v>
      </c>
      <c r="B502" s="71">
        <v>0</v>
      </c>
      <c r="C502" s="72" t="s">
        <v>854</v>
      </c>
      <c r="D502" s="73" t="s">
        <v>317</v>
      </c>
      <c r="E502" s="74">
        <v>77000</v>
      </c>
      <c r="F502" s="75">
        <v>3</v>
      </c>
      <c r="G502" s="74">
        <v>231000</v>
      </c>
      <c r="H502" s="76"/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 t="e">
        <f>#REF!</f>
        <v>#REF!</v>
      </c>
      <c r="O502" s="25">
        <f t="shared" si="48"/>
        <v>3</v>
      </c>
      <c r="P502" s="25">
        <f t="shared" si="49"/>
        <v>231000</v>
      </c>
    </row>
    <row r="503" spans="1:16" s="26" customFormat="1" ht="52.8" x14ac:dyDescent="0.25">
      <c r="A503" s="70">
        <v>389</v>
      </c>
      <c r="B503" s="71"/>
      <c r="C503" s="72" t="s">
        <v>855</v>
      </c>
      <c r="D503" s="73" t="s">
        <v>300</v>
      </c>
      <c r="E503" s="74" t="s">
        <v>856</v>
      </c>
      <c r="F503" s="75">
        <v>65</v>
      </c>
      <c r="G503" s="74">
        <v>64</v>
      </c>
      <c r="H503" s="76"/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 t="e">
        <f>#REF!</f>
        <v>#REF!</v>
      </c>
      <c r="O503" s="25">
        <f t="shared" si="48"/>
        <v>65</v>
      </c>
      <c r="P503" s="25">
        <f t="shared" si="49"/>
        <v>64</v>
      </c>
    </row>
    <row r="504" spans="1:16" s="17" customFormat="1" ht="13.5" customHeight="1" thickBot="1" x14ac:dyDescent="0.3"/>
    <row r="505" spans="1:16" s="17" customFormat="1" ht="26.25" customHeight="1" x14ac:dyDescent="0.25">
      <c r="A505" s="95" t="s">
        <v>139</v>
      </c>
      <c r="B505" s="89" t="s">
        <v>140</v>
      </c>
      <c r="C505" s="89" t="s">
        <v>32</v>
      </c>
      <c r="D505" s="100" t="s">
        <v>141</v>
      </c>
      <c r="E505" s="89" t="s">
        <v>142</v>
      </c>
      <c r="F505" s="89" t="s">
        <v>293</v>
      </c>
      <c r="G505" s="89"/>
      <c r="H505" s="90" t="s">
        <v>146</v>
      </c>
    </row>
    <row r="506" spans="1:16" s="17" customFormat="1" ht="12.75" customHeight="1" x14ac:dyDescent="0.25">
      <c r="A506" s="96"/>
      <c r="B506" s="98"/>
      <c r="C506" s="98"/>
      <c r="D506" s="101"/>
      <c r="E506" s="98"/>
      <c r="F506" s="93" t="s">
        <v>147</v>
      </c>
      <c r="G506" s="93" t="s">
        <v>148</v>
      </c>
      <c r="H506" s="91"/>
    </row>
    <row r="507" spans="1:16" s="17" customFormat="1" ht="13.5" customHeight="1" thickBot="1" x14ac:dyDescent="0.3">
      <c r="A507" s="97"/>
      <c r="B507" s="99"/>
      <c r="C507" s="99"/>
      <c r="D507" s="102"/>
      <c r="E507" s="99"/>
      <c r="F507" s="94"/>
      <c r="G507" s="94"/>
      <c r="H507" s="92"/>
    </row>
    <row r="508" spans="1:16" s="26" customFormat="1" ht="66" x14ac:dyDescent="0.25">
      <c r="A508" s="70">
        <v>390</v>
      </c>
      <c r="B508" s="71"/>
      <c r="C508" s="72" t="s">
        <v>857</v>
      </c>
      <c r="D508" s="73" t="s">
        <v>300</v>
      </c>
      <c r="E508" s="74">
        <v>1350</v>
      </c>
      <c r="F508" s="75">
        <v>1</v>
      </c>
      <c r="G508" s="74">
        <v>1350</v>
      </c>
      <c r="H508" s="76"/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 t="e">
        <f>#REF!</f>
        <v>#REF!</v>
      </c>
      <c r="O508" s="25">
        <f t="shared" ref="O508:O523" si="50">F508</f>
        <v>1</v>
      </c>
      <c r="P508" s="25">
        <f t="shared" ref="P508:P523" si="51">G508</f>
        <v>1350</v>
      </c>
    </row>
    <row r="509" spans="1:16" s="26" customFormat="1" ht="52.8" x14ac:dyDescent="0.25">
      <c r="A509" s="70">
        <v>391</v>
      </c>
      <c r="B509" s="71"/>
      <c r="C509" s="72" t="s">
        <v>858</v>
      </c>
      <c r="D509" s="73" t="s">
        <v>326</v>
      </c>
      <c r="E509" s="74">
        <v>243275</v>
      </c>
      <c r="F509" s="75">
        <v>1</v>
      </c>
      <c r="G509" s="74">
        <v>243275</v>
      </c>
      <c r="H509" s="76"/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 t="e">
        <f>#REF!</f>
        <v>#REF!</v>
      </c>
      <c r="O509" s="25">
        <f t="shared" si="50"/>
        <v>1</v>
      </c>
      <c r="P509" s="25">
        <f t="shared" si="51"/>
        <v>243275</v>
      </c>
    </row>
    <row r="510" spans="1:16" s="26" customFormat="1" ht="26.4" x14ac:dyDescent="0.25">
      <c r="A510" s="70">
        <v>392</v>
      </c>
      <c r="B510" s="71"/>
      <c r="C510" s="72" t="s">
        <v>859</v>
      </c>
      <c r="D510" s="73" t="s">
        <v>334</v>
      </c>
      <c r="E510" s="74" t="s">
        <v>860</v>
      </c>
      <c r="F510" s="75">
        <v>67</v>
      </c>
      <c r="G510" s="74">
        <v>57800</v>
      </c>
      <c r="H510" s="76"/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 t="e">
        <f>#REF!</f>
        <v>#REF!</v>
      </c>
      <c r="O510" s="25">
        <f t="shared" si="50"/>
        <v>67</v>
      </c>
      <c r="P510" s="25">
        <f t="shared" si="51"/>
        <v>57800</v>
      </c>
    </row>
    <row r="511" spans="1:16" s="26" customFormat="1" ht="26.4" x14ac:dyDescent="0.25">
      <c r="A511" s="70">
        <v>393</v>
      </c>
      <c r="B511" s="71"/>
      <c r="C511" s="72" t="s">
        <v>861</v>
      </c>
      <c r="D511" s="73" t="s">
        <v>392</v>
      </c>
      <c r="E511" s="74">
        <v>1</v>
      </c>
      <c r="F511" s="75">
        <v>40</v>
      </c>
      <c r="G511" s="74">
        <v>40</v>
      </c>
      <c r="H511" s="76"/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 t="e">
        <f>#REF!</f>
        <v>#REF!</v>
      </c>
      <c r="O511" s="25">
        <f t="shared" si="50"/>
        <v>40</v>
      </c>
      <c r="P511" s="25">
        <f t="shared" si="51"/>
        <v>40</v>
      </c>
    </row>
    <row r="512" spans="1:16" s="26" customFormat="1" ht="13.2" x14ac:dyDescent="0.25">
      <c r="A512" s="70">
        <v>394</v>
      </c>
      <c r="B512" s="71"/>
      <c r="C512" s="72" t="s">
        <v>862</v>
      </c>
      <c r="D512" s="73" t="s">
        <v>300</v>
      </c>
      <c r="E512" s="74">
        <v>1</v>
      </c>
      <c r="F512" s="75">
        <v>288</v>
      </c>
      <c r="G512" s="74">
        <v>288</v>
      </c>
      <c r="H512" s="76"/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 t="e">
        <f>#REF!</f>
        <v>#REF!</v>
      </c>
      <c r="O512" s="25">
        <f t="shared" si="50"/>
        <v>288</v>
      </c>
      <c r="P512" s="25">
        <f t="shared" si="51"/>
        <v>288</v>
      </c>
    </row>
    <row r="513" spans="1:16" s="26" customFormat="1" ht="39.6" x14ac:dyDescent="0.25">
      <c r="A513" s="70">
        <v>395</v>
      </c>
      <c r="B513" s="71"/>
      <c r="C513" s="72" t="s">
        <v>863</v>
      </c>
      <c r="D513" s="73" t="s">
        <v>617</v>
      </c>
      <c r="E513" s="74" t="s">
        <v>864</v>
      </c>
      <c r="F513" s="75">
        <v>70</v>
      </c>
      <c r="G513" s="74">
        <v>2246.3000000000002</v>
      </c>
      <c r="H513" s="76"/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 t="e">
        <f>#REF!</f>
        <v>#REF!</v>
      </c>
      <c r="O513" s="25">
        <f t="shared" si="50"/>
        <v>70</v>
      </c>
      <c r="P513" s="25">
        <f t="shared" si="51"/>
        <v>2246.3000000000002</v>
      </c>
    </row>
    <row r="514" spans="1:16" s="26" customFormat="1" ht="52.8" x14ac:dyDescent="0.25">
      <c r="A514" s="70">
        <v>396</v>
      </c>
      <c r="B514" s="71"/>
      <c r="C514" s="72" t="s">
        <v>865</v>
      </c>
      <c r="D514" s="73" t="s">
        <v>296</v>
      </c>
      <c r="E514" s="74" t="s">
        <v>866</v>
      </c>
      <c r="F514" s="75">
        <v>100</v>
      </c>
      <c r="G514" s="74">
        <v>81054</v>
      </c>
      <c r="H514" s="76"/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 t="e">
        <f>#REF!</f>
        <v>#REF!</v>
      </c>
      <c r="O514" s="25">
        <f t="shared" si="50"/>
        <v>100</v>
      </c>
      <c r="P514" s="25">
        <f t="shared" si="51"/>
        <v>81054</v>
      </c>
    </row>
    <row r="515" spans="1:16" s="26" customFormat="1" ht="39.6" x14ac:dyDescent="0.25">
      <c r="A515" s="70">
        <v>397</v>
      </c>
      <c r="B515" s="71"/>
      <c r="C515" s="72" t="s">
        <v>867</v>
      </c>
      <c r="D515" s="73" t="s">
        <v>296</v>
      </c>
      <c r="E515" s="74" t="s">
        <v>868</v>
      </c>
      <c r="F515" s="75">
        <v>100</v>
      </c>
      <c r="G515" s="74">
        <v>80370</v>
      </c>
      <c r="H515" s="76"/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 t="e">
        <f>#REF!</f>
        <v>#REF!</v>
      </c>
      <c r="O515" s="25">
        <f t="shared" si="50"/>
        <v>100</v>
      </c>
      <c r="P515" s="25">
        <f t="shared" si="51"/>
        <v>80370</v>
      </c>
    </row>
    <row r="516" spans="1:16" s="26" customFormat="1" ht="39.6" x14ac:dyDescent="0.25">
      <c r="A516" s="70">
        <v>398</v>
      </c>
      <c r="B516" s="71"/>
      <c r="C516" s="72" t="s">
        <v>869</v>
      </c>
      <c r="D516" s="73" t="s">
        <v>296</v>
      </c>
      <c r="E516" s="74" t="s">
        <v>868</v>
      </c>
      <c r="F516" s="75">
        <v>65</v>
      </c>
      <c r="G516" s="74">
        <v>52240.5</v>
      </c>
      <c r="H516" s="76"/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 t="e">
        <f>#REF!</f>
        <v>#REF!</v>
      </c>
      <c r="O516" s="25">
        <f t="shared" si="50"/>
        <v>65</v>
      </c>
      <c r="P516" s="25">
        <f t="shared" si="51"/>
        <v>52240.5</v>
      </c>
    </row>
    <row r="517" spans="1:16" s="26" customFormat="1" ht="26.4" x14ac:dyDescent="0.25">
      <c r="A517" s="70">
        <v>399</v>
      </c>
      <c r="B517" s="71"/>
      <c r="C517" s="72" t="s">
        <v>870</v>
      </c>
      <c r="D517" s="73" t="s">
        <v>296</v>
      </c>
      <c r="E517" s="74" t="s">
        <v>871</v>
      </c>
      <c r="F517" s="75">
        <v>6</v>
      </c>
      <c r="G517" s="74">
        <v>1518.38</v>
      </c>
      <c r="H517" s="76"/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 t="e">
        <f>#REF!</f>
        <v>#REF!</v>
      </c>
      <c r="O517" s="25">
        <f t="shared" si="50"/>
        <v>6</v>
      </c>
      <c r="P517" s="25">
        <f t="shared" si="51"/>
        <v>1518.38</v>
      </c>
    </row>
    <row r="518" spans="1:16" s="26" customFormat="1" ht="39.6" x14ac:dyDescent="0.25">
      <c r="A518" s="70">
        <v>400</v>
      </c>
      <c r="B518" s="71"/>
      <c r="C518" s="72" t="s">
        <v>872</v>
      </c>
      <c r="D518" s="73" t="s">
        <v>314</v>
      </c>
      <c r="E518" s="74" t="s">
        <v>873</v>
      </c>
      <c r="F518" s="75">
        <v>30</v>
      </c>
      <c r="G518" s="74">
        <v>2598.3000000000002</v>
      </c>
      <c r="H518" s="76"/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 t="e">
        <f>#REF!</f>
        <v>#REF!</v>
      </c>
      <c r="O518" s="25">
        <f t="shared" si="50"/>
        <v>30</v>
      </c>
      <c r="P518" s="25">
        <f t="shared" si="51"/>
        <v>2598.3000000000002</v>
      </c>
    </row>
    <row r="519" spans="1:16" s="26" customFormat="1" ht="26.4" x14ac:dyDescent="0.25">
      <c r="A519" s="70">
        <v>401</v>
      </c>
      <c r="B519" s="71"/>
      <c r="C519" s="72" t="s">
        <v>874</v>
      </c>
      <c r="D519" s="73" t="s">
        <v>300</v>
      </c>
      <c r="E519" s="74">
        <v>1</v>
      </c>
      <c r="F519" s="75">
        <v>20</v>
      </c>
      <c r="G519" s="74">
        <v>20</v>
      </c>
      <c r="H519" s="76"/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 t="e">
        <f>#REF!</f>
        <v>#REF!</v>
      </c>
      <c r="O519" s="25">
        <f t="shared" si="50"/>
        <v>20</v>
      </c>
      <c r="P519" s="25">
        <f t="shared" si="51"/>
        <v>20</v>
      </c>
    </row>
    <row r="520" spans="1:16" s="26" customFormat="1" ht="26.4" x14ac:dyDescent="0.25">
      <c r="A520" s="70">
        <v>402</v>
      </c>
      <c r="B520" s="71"/>
      <c r="C520" s="72" t="s">
        <v>875</v>
      </c>
      <c r="D520" s="73" t="s">
        <v>300</v>
      </c>
      <c r="E520" s="74">
        <v>10</v>
      </c>
      <c r="F520" s="75">
        <v>20</v>
      </c>
      <c r="G520" s="74">
        <v>200</v>
      </c>
      <c r="H520" s="76"/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 t="e">
        <f>#REF!</f>
        <v>#REF!</v>
      </c>
      <c r="O520" s="25">
        <f t="shared" si="50"/>
        <v>20</v>
      </c>
      <c r="P520" s="25">
        <f t="shared" si="51"/>
        <v>200</v>
      </c>
    </row>
    <row r="521" spans="1:16" s="26" customFormat="1" ht="26.4" x14ac:dyDescent="0.25">
      <c r="A521" s="70">
        <v>403</v>
      </c>
      <c r="B521" s="71"/>
      <c r="C521" s="72" t="s">
        <v>876</v>
      </c>
      <c r="D521" s="73" t="s">
        <v>300</v>
      </c>
      <c r="E521" s="74">
        <v>10</v>
      </c>
      <c r="F521" s="75">
        <v>20</v>
      </c>
      <c r="G521" s="74">
        <v>200</v>
      </c>
      <c r="H521" s="76"/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 t="e">
        <f>#REF!</f>
        <v>#REF!</v>
      </c>
      <c r="O521" s="25">
        <f t="shared" si="50"/>
        <v>20</v>
      </c>
      <c r="P521" s="25">
        <f t="shared" si="51"/>
        <v>200</v>
      </c>
    </row>
    <row r="522" spans="1:16" s="26" customFormat="1" ht="13.2" x14ac:dyDescent="0.25">
      <c r="A522" s="70">
        <v>404</v>
      </c>
      <c r="B522" s="71"/>
      <c r="C522" s="72" t="s">
        <v>877</v>
      </c>
      <c r="D522" s="73" t="s">
        <v>300</v>
      </c>
      <c r="E522" s="74">
        <v>1</v>
      </c>
      <c r="F522" s="75">
        <v>1</v>
      </c>
      <c r="G522" s="74">
        <v>1</v>
      </c>
      <c r="H522" s="76"/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 t="e">
        <f>#REF!</f>
        <v>#REF!</v>
      </c>
      <c r="O522" s="25">
        <f t="shared" si="50"/>
        <v>1</v>
      </c>
      <c r="P522" s="25">
        <f t="shared" si="51"/>
        <v>1</v>
      </c>
    </row>
    <row r="523" spans="1:16" s="26" customFormat="1" ht="26.4" x14ac:dyDescent="0.25">
      <c r="A523" s="70">
        <v>405</v>
      </c>
      <c r="B523" s="71"/>
      <c r="C523" s="72" t="s">
        <v>878</v>
      </c>
      <c r="D523" s="73" t="s">
        <v>334</v>
      </c>
      <c r="E523" s="74">
        <v>1</v>
      </c>
      <c r="F523" s="75">
        <v>1</v>
      </c>
      <c r="G523" s="74">
        <v>1</v>
      </c>
      <c r="H523" s="76"/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 t="e">
        <f>#REF!</f>
        <v>#REF!</v>
      </c>
      <c r="O523" s="25">
        <f t="shared" si="50"/>
        <v>1</v>
      </c>
      <c r="P523" s="25">
        <f t="shared" si="51"/>
        <v>1</v>
      </c>
    </row>
    <row r="524" spans="1:16" s="17" customFormat="1" ht="13.5" customHeight="1" thickBot="1" x14ac:dyDescent="0.3"/>
    <row r="525" spans="1:16" s="17" customFormat="1" ht="26.25" customHeight="1" x14ac:dyDescent="0.25">
      <c r="A525" s="95" t="s">
        <v>139</v>
      </c>
      <c r="B525" s="89" t="s">
        <v>140</v>
      </c>
      <c r="C525" s="89" t="s">
        <v>32</v>
      </c>
      <c r="D525" s="100" t="s">
        <v>141</v>
      </c>
      <c r="E525" s="89" t="s">
        <v>142</v>
      </c>
      <c r="F525" s="89" t="s">
        <v>293</v>
      </c>
      <c r="G525" s="89"/>
      <c r="H525" s="90" t="s">
        <v>146</v>
      </c>
    </row>
    <row r="526" spans="1:16" s="17" customFormat="1" ht="12.75" customHeight="1" x14ac:dyDescent="0.25">
      <c r="A526" s="96"/>
      <c r="B526" s="98"/>
      <c r="C526" s="98"/>
      <c r="D526" s="101"/>
      <c r="E526" s="98"/>
      <c r="F526" s="93" t="s">
        <v>147</v>
      </c>
      <c r="G526" s="93" t="s">
        <v>148</v>
      </c>
      <c r="H526" s="91"/>
    </row>
    <row r="527" spans="1:16" s="17" customFormat="1" ht="13.5" customHeight="1" thickBot="1" x14ac:dyDescent="0.3">
      <c r="A527" s="97"/>
      <c r="B527" s="99"/>
      <c r="C527" s="99"/>
      <c r="D527" s="102"/>
      <c r="E527" s="99"/>
      <c r="F527" s="94"/>
      <c r="G527" s="94"/>
      <c r="H527" s="92"/>
    </row>
    <row r="528" spans="1:16" s="26" customFormat="1" ht="26.4" x14ac:dyDescent="0.25">
      <c r="A528" s="70">
        <v>406</v>
      </c>
      <c r="B528" s="71"/>
      <c r="C528" s="72" t="s">
        <v>879</v>
      </c>
      <c r="D528" s="73" t="s">
        <v>880</v>
      </c>
      <c r="E528" s="74">
        <v>1</v>
      </c>
      <c r="F528" s="75">
        <v>160</v>
      </c>
      <c r="G528" s="74">
        <v>160</v>
      </c>
      <c r="H528" s="76"/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 t="e">
        <f>#REF!</f>
        <v>#REF!</v>
      </c>
      <c r="O528" s="25">
        <f t="shared" ref="O528:O546" si="52">F528</f>
        <v>160</v>
      </c>
      <c r="P528" s="25">
        <f t="shared" ref="P528:P546" si="53">G528</f>
        <v>160</v>
      </c>
    </row>
    <row r="529" spans="1:16" s="26" customFormat="1" ht="39.6" x14ac:dyDescent="0.25">
      <c r="A529" s="70">
        <v>407</v>
      </c>
      <c r="B529" s="71"/>
      <c r="C529" s="72" t="s">
        <v>881</v>
      </c>
      <c r="D529" s="73" t="s">
        <v>392</v>
      </c>
      <c r="E529" s="74">
        <v>1</v>
      </c>
      <c r="F529" s="75">
        <v>120</v>
      </c>
      <c r="G529" s="74">
        <v>120</v>
      </c>
      <c r="H529" s="76"/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 t="e">
        <f>#REF!</f>
        <v>#REF!</v>
      </c>
      <c r="O529" s="25">
        <f t="shared" si="52"/>
        <v>120</v>
      </c>
      <c r="P529" s="25">
        <f t="shared" si="53"/>
        <v>120</v>
      </c>
    </row>
    <row r="530" spans="1:16" s="26" customFormat="1" ht="39.6" x14ac:dyDescent="0.25">
      <c r="A530" s="70">
        <v>408</v>
      </c>
      <c r="B530" s="71"/>
      <c r="C530" s="72" t="s">
        <v>882</v>
      </c>
      <c r="D530" s="73" t="s">
        <v>392</v>
      </c>
      <c r="E530" s="74">
        <v>1</v>
      </c>
      <c r="F530" s="75">
        <v>1110</v>
      </c>
      <c r="G530" s="74">
        <v>1110</v>
      </c>
      <c r="H530" s="76"/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 t="e">
        <f>#REF!</f>
        <v>#REF!</v>
      </c>
      <c r="O530" s="25">
        <f t="shared" si="52"/>
        <v>1110</v>
      </c>
      <c r="P530" s="25">
        <f t="shared" si="53"/>
        <v>1110</v>
      </c>
    </row>
    <row r="531" spans="1:16" s="26" customFormat="1" ht="39.6" x14ac:dyDescent="0.25">
      <c r="A531" s="70">
        <v>409</v>
      </c>
      <c r="B531" s="71"/>
      <c r="C531" s="72" t="s">
        <v>883</v>
      </c>
      <c r="D531" s="73" t="s">
        <v>392</v>
      </c>
      <c r="E531" s="74">
        <v>1</v>
      </c>
      <c r="F531" s="75">
        <v>180</v>
      </c>
      <c r="G531" s="74">
        <v>180</v>
      </c>
      <c r="H531" s="76"/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 t="e">
        <f>#REF!</f>
        <v>#REF!</v>
      </c>
      <c r="O531" s="25">
        <f t="shared" si="52"/>
        <v>180</v>
      </c>
      <c r="P531" s="25">
        <f t="shared" si="53"/>
        <v>180</v>
      </c>
    </row>
    <row r="532" spans="1:16" s="26" customFormat="1" ht="52.8" x14ac:dyDescent="0.25">
      <c r="A532" s="70">
        <v>410</v>
      </c>
      <c r="B532" s="71"/>
      <c r="C532" s="72" t="s">
        <v>884</v>
      </c>
      <c r="D532" s="73" t="s">
        <v>392</v>
      </c>
      <c r="E532" s="74">
        <v>1</v>
      </c>
      <c r="F532" s="75"/>
      <c r="G532" s="74"/>
      <c r="H532" s="76"/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 t="e">
        <f>#REF!</f>
        <v>#REF!</v>
      </c>
      <c r="O532" s="25">
        <f t="shared" si="52"/>
        <v>0</v>
      </c>
      <c r="P532" s="25">
        <f t="shared" si="53"/>
        <v>0</v>
      </c>
    </row>
    <row r="533" spans="1:16" s="26" customFormat="1" ht="52.8" x14ac:dyDescent="0.25">
      <c r="A533" s="70">
        <v>411</v>
      </c>
      <c r="B533" s="71"/>
      <c r="C533" s="72" t="s">
        <v>885</v>
      </c>
      <c r="D533" s="73" t="s">
        <v>392</v>
      </c>
      <c r="E533" s="74">
        <v>1</v>
      </c>
      <c r="F533" s="75">
        <v>1200</v>
      </c>
      <c r="G533" s="74">
        <v>1200</v>
      </c>
      <c r="H533" s="76"/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 t="e">
        <f>#REF!</f>
        <v>#REF!</v>
      </c>
      <c r="O533" s="25">
        <f t="shared" si="52"/>
        <v>1200</v>
      </c>
      <c r="P533" s="25">
        <f t="shared" si="53"/>
        <v>1200</v>
      </c>
    </row>
    <row r="534" spans="1:16" s="26" customFormat="1" ht="26.4" x14ac:dyDescent="0.25">
      <c r="A534" s="70">
        <v>412</v>
      </c>
      <c r="B534" s="71"/>
      <c r="C534" s="72" t="s">
        <v>886</v>
      </c>
      <c r="D534" s="73" t="s">
        <v>300</v>
      </c>
      <c r="E534" s="74" t="s">
        <v>887</v>
      </c>
      <c r="F534" s="75">
        <v>265</v>
      </c>
      <c r="G534" s="74">
        <v>3511.25</v>
      </c>
      <c r="H534" s="76"/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 t="e">
        <f>#REF!</f>
        <v>#REF!</v>
      </c>
      <c r="O534" s="25">
        <f t="shared" si="52"/>
        <v>265</v>
      </c>
      <c r="P534" s="25">
        <f t="shared" si="53"/>
        <v>3511.25</v>
      </c>
    </row>
    <row r="535" spans="1:16" s="26" customFormat="1" ht="26.4" x14ac:dyDescent="0.25">
      <c r="A535" s="70">
        <v>413</v>
      </c>
      <c r="B535" s="71"/>
      <c r="C535" s="72" t="s">
        <v>888</v>
      </c>
      <c r="D535" s="73" t="s">
        <v>300</v>
      </c>
      <c r="E535" s="74" t="s">
        <v>889</v>
      </c>
      <c r="F535" s="75">
        <v>40</v>
      </c>
      <c r="G535" s="74">
        <v>449.6</v>
      </c>
      <c r="H535" s="76"/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 t="e">
        <f>#REF!</f>
        <v>#REF!</v>
      </c>
      <c r="O535" s="25">
        <f t="shared" si="52"/>
        <v>40</v>
      </c>
      <c r="P535" s="25">
        <f t="shared" si="53"/>
        <v>449.6</v>
      </c>
    </row>
    <row r="536" spans="1:16" s="26" customFormat="1" ht="13.2" x14ac:dyDescent="0.25">
      <c r="A536" s="70">
        <v>414</v>
      </c>
      <c r="B536" s="71"/>
      <c r="C536" s="72" t="s">
        <v>890</v>
      </c>
      <c r="D536" s="73" t="s">
        <v>303</v>
      </c>
      <c r="E536" s="74">
        <v>100</v>
      </c>
      <c r="F536" s="75">
        <v>12</v>
      </c>
      <c r="G536" s="74">
        <v>1200</v>
      </c>
      <c r="H536" s="76"/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 t="e">
        <f>#REF!</f>
        <v>#REF!</v>
      </c>
      <c r="O536" s="25">
        <f t="shared" si="52"/>
        <v>12</v>
      </c>
      <c r="P536" s="25">
        <f t="shared" si="53"/>
        <v>1200</v>
      </c>
    </row>
    <row r="537" spans="1:16" s="26" customFormat="1" ht="13.2" x14ac:dyDescent="0.25">
      <c r="A537" s="70">
        <v>415</v>
      </c>
      <c r="B537" s="71"/>
      <c r="C537" s="72" t="s">
        <v>891</v>
      </c>
      <c r="D537" s="73" t="s">
        <v>296</v>
      </c>
      <c r="E537" s="74" t="s">
        <v>892</v>
      </c>
      <c r="F537" s="75">
        <v>50</v>
      </c>
      <c r="G537" s="74">
        <v>5130</v>
      </c>
      <c r="H537" s="76"/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 t="e">
        <f>#REF!</f>
        <v>#REF!</v>
      </c>
      <c r="O537" s="25">
        <f t="shared" si="52"/>
        <v>50</v>
      </c>
      <c r="P537" s="25">
        <f t="shared" si="53"/>
        <v>5130</v>
      </c>
    </row>
    <row r="538" spans="1:16" s="26" customFormat="1" ht="13.2" x14ac:dyDescent="0.25">
      <c r="A538" s="70">
        <v>416</v>
      </c>
      <c r="B538" s="71"/>
      <c r="C538" s="72" t="s">
        <v>893</v>
      </c>
      <c r="D538" s="73" t="s">
        <v>311</v>
      </c>
      <c r="E538" s="74">
        <v>1</v>
      </c>
      <c r="F538" s="75">
        <v>67</v>
      </c>
      <c r="G538" s="74">
        <v>67</v>
      </c>
      <c r="H538" s="76"/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 t="e">
        <f>#REF!</f>
        <v>#REF!</v>
      </c>
      <c r="O538" s="25">
        <f t="shared" si="52"/>
        <v>67</v>
      </c>
      <c r="P538" s="25">
        <f t="shared" si="53"/>
        <v>67</v>
      </c>
    </row>
    <row r="539" spans="1:16" s="26" customFormat="1" ht="13.2" x14ac:dyDescent="0.25">
      <c r="A539" s="70">
        <v>417</v>
      </c>
      <c r="B539" s="71"/>
      <c r="C539" s="72" t="s">
        <v>894</v>
      </c>
      <c r="D539" s="73" t="s">
        <v>300</v>
      </c>
      <c r="E539" s="74" t="s">
        <v>895</v>
      </c>
      <c r="F539" s="75">
        <v>50</v>
      </c>
      <c r="G539" s="74">
        <v>5878.1</v>
      </c>
      <c r="H539" s="76"/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 t="e">
        <f>#REF!</f>
        <v>#REF!</v>
      </c>
      <c r="O539" s="25">
        <f t="shared" si="52"/>
        <v>50</v>
      </c>
      <c r="P539" s="25">
        <f t="shared" si="53"/>
        <v>5878.1</v>
      </c>
    </row>
    <row r="540" spans="1:16" s="26" customFormat="1" ht="13.2" x14ac:dyDescent="0.25">
      <c r="A540" s="70">
        <v>418</v>
      </c>
      <c r="B540" s="71"/>
      <c r="C540" s="72" t="s">
        <v>896</v>
      </c>
      <c r="D540" s="73" t="s">
        <v>300</v>
      </c>
      <c r="E540" s="74" t="s">
        <v>897</v>
      </c>
      <c r="F540" s="75">
        <v>27</v>
      </c>
      <c r="G540" s="74">
        <v>2465.7200000000003</v>
      </c>
      <c r="H540" s="76"/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 t="e">
        <f>#REF!</f>
        <v>#REF!</v>
      </c>
      <c r="O540" s="25">
        <f t="shared" si="52"/>
        <v>27</v>
      </c>
      <c r="P540" s="25">
        <f t="shared" si="53"/>
        <v>2465.7200000000003</v>
      </c>
    </row>
    <row r="541" spans="1:16" s="26" customFormat="1" ht="52.8" x14ac:dyDescent="0.25">
      <c r="A541" s="70">
        <v>419</v>
      </c>
      <c r="B541" s="71"/>
      <c r="C541" s="72" t="s">
        <v>898</v>
      </c>
      <c r="D541" s="73" t="s">
        <v>300</v>
      </c>
      <c r="E541" s="74" t="s">
        <v>899</v>
      </c>
      <c r="F541" s="75">
        <v>88</v>
      </c>
      <c r="G541" s="74">
        <v>3135.44</v>
      </c>
      <c r="H541" s="76"/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 t="e">
        <f>#REF!</f>
        <v>#REF!</v>
      </c>
      <c r="O541" s="25">
        <f t="shared" si="52"/>
        <v>88</v>
      </c>
      <c r="P541" s="25">
        <f t="shared" si="53"/>
        <v>3135.44</v>
      </c>
    </row>
    <row r="542" spans="1:16" s="26" customFormat="1" ht="26.4" x14ac:dyDescent="0.25">
      <c r="A542" s="70">
        <v>420</v>
      </c>
      <c r="B542" s="71"/>
      <c r="C542" s="72" t="s">
        <v>900</v>
      </c>
      <c r="D542" s="73" t="s">
        <v>300</v>
      </c>
      <c r="E542" s="74">
        <v>1</v>
      </c>
      <c r="F542" s="75">
        <v>290</v>
      </c>
      <c r="G542" s="74">
        <v>290</v>
      </c>
      <c r="H542" s="76"/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 t="e">
        <f>#REF!</f>
        <v>#REF!</v>
      </c>
      <c r="O542" s="25">
        <f t="shared" si="52"/>
        <v>290</v>
      </c>
      <c r="P542" s="25">
        <f t="shared" si="53"/>
        <v>290</v>
      </c>
    </row>
    <row r="543" spans="1:16" s="26" customFormat="1" ht="26.4" x14ac:dyDescent="0.25">
      <c r="A543" s="70">
        <v>421</v>
      </c>
      <c r="B543" s="71"/>
      <c r="C543" s="72" t="s">
        <v>901</v>
      </c>
      <c r="D543" s="73" t="s">
        <v>314</v>
      </c>
      <c r="E543" s="74">
        <v>80</v>
      </c>
      <c r="F543" s="75">
        <v>4</v>
      </c>
      <c r="G543" s="74">
        <v>320</v>
      </c>
      <c r="H543" s="76"/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 t="e">
        <f>#REF!</f>
        <v>#REF!</v>
      </c>
      <c r="O543" s="25">
        <f t="shared" si="52"/>
        <v>4</v>
      </c>
      <c r="P543" s="25">
        <f t="shared" si="53"/>
        <v>320</v>
      </c>
    </row>
    <row r="544" spans="1:16" s="26" customFormat="1" ht="39.6" x14ac:dyDescent="0.25">
      <c r="A544" s="70">
        <v>422</v>
      </c>
      <c r="B544" s="71"/>
      <c r="C544" s="72" t="s">
        <v>902</v>
      </c>
      <c r="D544" s="73" t="s">
        <v>296</v>
      </c>
      <c r="E544" s="74" t="s">
        <v>903</v>
      </c>
      <c r="F544" s="75">
        <v>148</v>
      </c>
      <c r="G544" s="74">
        <v>32787.93</v>
      </c>
      <c r="H544" s="76"/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 t="e">
        <f>#REF!</f>
        <v>#REF!</v>
      </c>
      <c r="O544" s="25">
        <f t="shared" si="52"/>
        <v>148</v>
      </c>
      <c r="P544" s="25">
        <f t="shared" si="53"/>
        <v>32787.93</v>
      </c>
    </row>
    <row r="545" spans="1:16" s="26" customFormat="1" ht="13.2" x14ac:dyDescent="0.25">
      <c r="A545" s="70">
        <v>423</v>
      </c>
      <c r="B545" s="71"/>
      <c r="C545" s="72" t="s">
        <v>904</v>
      </c>
      <c r="D545" s="73" t="s">
        <v>300</v>
      </c>
      <c r="E545" s="74">
        <v>1</v>
      </c>
      <c r="F545" s="75">
        <v>2505</v>
      </c>
      <c r="G545" s="74">
        <v>2505</v>
      </c>
      <c r="H545" s="76"/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 t="e">
        <f>#REF!</f>
        <v>#REF!</v>
      </c>
      <c r="O545" s="25">
        <f t="shared" si="52"/>
        <v>2505</v>
      </c>
      <c r="P545" s="25">
        <f t="shared" si="53"/>
        <v>2505</v>
      </c>
    </row>
    <row r="546" spans="1:16" s="26" customFormat="1" ht="13.2" x14ac:dyDescent="0.25">
      <c r="A546" s="70">
        <v>424</v>
      </c>
      <c r="B546" s="71"/>
      <c r="C546" s="72" t="s">
        <v>905</v>
      </c>
      <c r="D546" s="73" t="s">
        <v>353</v>
      </c>
      <c r="E546" s="74">
        <v>1</v>
      </c>
      <c r="F546" s="75">
        <v>1266</v>
      </c>
      <c r="G546" s="74">
        <v>1266</v>
      </c>
      <c r="H546" s="76"/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 t="e">
        <f>#REF!</f>
        <v>#REF!</v>
      </c>
      <c r="O546" s="25">
        <f t="shared" si="52"/>
        <v>1266</v>
      </c>
      <c r="P546" s="25">
        <f t="shared" si="53"/>
        <v>1266</v>
      </c>
    </row>
    <row r="547" spans="1:16" s="17" customFormat="1" ht="13.5" customHeight="1" thickBot="1" x14ac:dyDescent="0.3"/>
    <row r="548" spans="1:16" s="17" customFormat="1" ht="26.25" customHeight="1" x14ac:dyDescent="0.25">
      <c r="A548" s="95" t="s">
        <v>139</v>
      </c>
      <c r="B548" s="89" t="s">
        <v>140</v>
      </c>
      <c r="C548" s="89" t="s">
        <v>32</v>
      </c>
      <c r="D548" s="100" t="s">
        <v>141</v>
      </c>
      <c r="E548" s="89" t="s">
        <v>142</v>
      </c>
      <c r="F548" s="89" t="s">
        <v>293</v>
      </c>
      <c r="G548" s="89"/>
      <c r="H548" s="90" t="s">
        <v>146</v>
      </c>
    </row>
    <row r="549" spans="1:16" s="17" customFormat="1" ht="12.75" customHeight="1" x14ac:dyDescent="0.25">
      <c r="A549" s="96"/>
      <c r="B549" s="98"/>
      <c r="C549" s="98"/>
      <c r="D549" s="101"/>
      <c r="E549" s="98"/>
      <c r="F549" s="93" t="s">
        <v>147</v>
      </c>
      <c r="G549" s="93" t="s">
        <v>148</v>
      </c>
      <c r="H549" s="91"/>
    </row>
    <row r="550" spans="1:16" s="17" customFormat="1" ht="13.5" customHeight="1" thickBot="1" x14ac:dyDescent="0.3">
      <c r="A550" s="97"/>
      <c r="B550" s="99"/>
      <c r="C550" s="99"/>
      <c r="D550" s="102"/>
      <c r="E550" s="99"/>
      <c r="F550" s="94"/>
      <c r="G550" s="94"/>
      <c r="H550" s="92"/>
    </row>
    <row r="551" spans="1:16" s="26" customFormat="1" ht="26.4" x14ac:dyDescent="0.25">
      <c r="A551" s="70">
        <v>425</v>
      </c>
      <c r="B551" s="71"/>
      <c r="C551" s="72" t="s">
        <v>906</v>
      </c>
      <c r="D551" s="73" t="s">
        <v>300</v>
      </c>
      <c r="E551" s="74">
        <v>1</v>
      </c>
      <c r="F551" s="75">
        <v>20</v>
      </c>
      <c r="G551" s="74">
        <v>20</v>
      </c>
      <c r="H551" s="76"/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 t="e">
        <f>#REF!</f>
        <v>#REF!</v>
      </c>
      <c r="O551" s="25">
        <f t="shared" ref="O551:O569" si="54">F551</f>
        <v>20</v>
      </c>
      <c r="P551" s="25">
        <f t="shared" ref="P551:P569" si="55">G551</f>
        <v>20</v>
      </c>
    </row>
    <row r="552" spans="1:16" s="26" customFormat="1" ht="39.6" x14ac:dyDescent="0.25">
      <c r="A552" s="70">
        <v>426</v>
      </c>
      <c r="B552" s="71">
        <v>0</v>
      </c>
      <c r="C552" s="72" t="s">
        <v>907</v>
      </c>
      <c r="D552" s="73" t="s">
        <v>300</v>
      </c>
      <c r="E552" s="74">
        <v>300</v>
      </c>
      <c r="F552" s="75">
        <v>10</v>
      </c>
      <c r="G552" s="74">
        <v>3000</v>
      </c>
      <c r="H552" s="76"/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 t="e">
        <f>#REF!</f>
        <v>#REF!</v>
      </c>
      <c r="O552" s="25">
        <f t="shared" si="54"/>
        <v>10</v>
      </c>
      <c r="P552" s="25">
        <f t="shared" si="55"/>
        <v>3000</v>
      </c>
    </row>
    <row r="553" spans="1:16" s="26" customFormat="1" ht="39.6" x14ac:dyDescent="0.25">
      <c r="A553" s="70">
        <v>427</v>
      </c>
      <c r="B553" s="71"/>
      <c r="C553" s="72" t="s">
        <v>908</v>
      </c>
      <c r="D553" s="73" t="s">
        <v>334</v>
      </c>
      <c r="E553" s="74">
        <v>1</v>
      </c>
      <c r="F553" s="75">
        <v>35</v>
      </c>
      <c r="G553" s="74">
        <v>35</v>
      </c>
      <c r="H553" s="76"/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 t="e">
        <f>#REF!</f>
        <v>#REF!</v>
      </c>
      <c r="O553" s="25">
        <f t="shared" si="54"/>
        <v>35</v>
      </c>
      <c r="P553" s="25">
        <f t="shared" si="55"/>
        <v>35</v>
      </c>
    </row>
    <row r="554" spans="1:16" s="26" customFormat="1" ht="26.4" x14ac:dyDescent="0.25">
      <c r="A554" s="70">
        <v>428</v>
      </c>
      <c r="B554" s="71"/>
      <c r="C554" s="72" t="s">
        <v>909</v>
      </c>
      <c r="D554" s="73" t="s">
        <v>300</v>
      </c>
      <c r="E554" s="74">
        <v>1</v>
      </c>
      <c r="F554" s="75">
        <v>1</v>
      </c>
      <c r="G554" s="74">
        <v>1</v>
      </c>
      <c r="H554" s="76"/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 t="e">
        <f>#REF!</f>
        <v>#REF!</v>
      </c>
      <c r="O554" s="25">
        <f t="shared" si="54"/>
        <v>1</v>
      </c>
      <c r="P554" s="25">
        <f t="shared" si="55"/>
        <v>1</v>
      </c>
    </row>
    <row r="555" spans="1:16" s="26" customFormat="1" ht="39.6" x14ac:dyDescent="0.25">
      <c r="A555" s="70">
        <v>429</v>
      </c>
      <c r="B555" s="71"/>
      <c r="C555" s="72" t="s">
        <v>910</v>
      </c>
      <c r="D555" s="73" t="s">
        <v>314</v>
      </c>
      <c r="E555" s="74" t="s">
        <v>911</v>
      </c>
      <c r="F555" s="75">
        <v>156</v>
      </c>
      <c r="G555" s="74">
        <v>6748.58</v>
      </c>
      <c r="H555" s="76"/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 t="e">
        <f>#REF!</f>
        <v>#REF!</v>
      </c>
      <c r="O555" s="25">
        <f t="shared" si="54"/>
        <v>156</v>
      </c>
      <c r="P555" s="25">
        <f t="shared" si="55"/>
        <v>6748.58</v>
      </c>
    </row>
    <row r="556" spans="1:16" s="26" customFormat="1" ht="26.4" x14ac:dyDescent="0.25">
      <c r="A556" s="70">
        <v>430</v>
      </c>
      <c r="B556" s="71"/>
      <c r="C556" s="72" t="s">
        <v>912</v>
      </c>
      <c r="D556" s="73" t="s">
        <v>303</v>
      </c>
      <c r="E556" s="74">
        <v>100</v>
      </c>
      <c r="F556" s="75">
        <v>5</v>
      </c>
      <c r="G556" s="74">
        <v>500</v>
      </c>
      <c r="H556" s="76"/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 t="e">
        <f>#REF!</f>
        <v>#REF!</v>
      </c>
      <c r="O556" s="25">
        <f t="shared" si="54"/>
        <v>5</v>
      </c>
      <c r="P556" s="25">
        <f t="shared" si="55"/>
        <v>500</v>
      </c>
    </row>
    <row r="557" spans="1:16" s="26" customFormat="1" ht="39.6" x14ac:dyDescent="0.25">
      <c r="A557" s="70">
        <v>431</v>
      </c>
      <c r="B557" s="71"/>
      <c r="C557" s="72" t="s">
        <v>913</v>
      </c>
      <c r="D557" s="73" t="s">
        <v>311</v>
      </c>
      <c r="E557" s="74">
        <v>1</v>
      </c>
      <c r="F557" s="75">
        <v>399</v>
      </c>
      <c r="G557" s="74">
        <v>399</v>
      </c>
      <c r="H557" s="76"/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 t="e">
        <f>#REF!</f>
        <v>#REF!</v>
      </c>
      <c r="O557" s="25">
        <f t="shared" si="54"/>
        <v>399</v>
      </c>
      <c r="P557" s="25">
        <f t="shared" si="55"/>
        <v>399</v>
      </c>
    </row>
    <row r="558" spans="1:16" s="26" customFormat="1" ht="26.4" x14ac:dyDescent="0.25">
      <c r="A558" s="70">
        <v>432</v>
      </c>
      <c r="B558" s="71"/>
      <c r="C558" s="72" t="s">
        <v>914</v>
      </c>
      <c r="D558" s="73" t="s">
        <v>296</v>
      </c>
      <c r="E558" s="74">
        <v>80</v>
      </c>
      <c r="F558" s="75">
        <v>93</v>
      </c>
      <c r="G558" s="74">
        <v>7440</v>
      </c>
      <c r="H558" s="76"/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 t="e">
        <f>#REF!</f>
        <v>#REF!</v>
      </c>
      <c r="O558" s="25">
        <f t="shared" si="54"/>
        <v>93</v>
      </c>
      <c r="P558" s="25">
        <f t="shared" si="55"/>
        <v>7440</v>
      </c>
    </row>
    <row r="559" spans="1:16" s="26" customFormat="1" ht="52.8" x14ac:dyDescent="0.25">
      <c r="A559" s="70">
        <v>433</v>
      </c>
      <c r="B559" s="71">
        <v>0</v>
      </c>
      <c r="C559" s="72" t="s">
        <v>915</v>
      </c>
      <c r="D559" s="73" t="s">
        <v>314</v>
      </c>
      <c r="E559" s="74">
        <v>55</v>
      </c>
      <c r="F559" s="75">
        <v>76</v>
      </c>
      <c r="G559" s="74">
        <v>4180</v>
      </c>
      <c r="H559" s="76"/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 t="e">
        <f>#REF!</f>
        <v>#REF!</v>
      </c>
      <c r="O559" s="25">
        <f t="shared" si="54"/>
        <v>76</v>
      </c>
      <c r="P559" s="25">
        <f t="shared" si="55"/>
        <v>4180</v>
      </c>
    </row>
    <row r="560" spans="1:16" s="26" customFormat="1" ht="13.2" x14ac:dyDescent="0.25">
      <c r="A560" s="70">
        <v>434</v>
      </c>
      <c r="B560" s="71"/>
      <c r="C560" s="72" t="s">
        <v>916</v>
      </c>
      <c r="D560" s="73" t="s">
        <v>332</v>
      </c>
      <c r="E560" s="74" t="s">
        <v>917</v>
      </c>
      <c r="F560" s="75">
        <v>7000</v>
      </c>
      <c r="G560" s="74">
        <v>40420</v>
      </c>
      <c r="H560" s="76"/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 t="e">
        <f>#REF!</f>
        <v>#REF!</v>
      </c>
      <c r="O560" s="25">
        <f t="shared" si="54"/>
        <v>7000</v>
      </c>
      <c r="P560" s="25">
        <f t="shared" si="55"/>
        <v>40420</v>
      </c>
    </row>
    <row r="561" spans="1:16" s="26" customFormat="1" ht="52.8" x14ac:dyDescent="0.25">
      <c r="A561" s="70">
        <v>435</v>
      </c>
      <c r="B561" s="71"/>
      <c r="C561" s="72" t="s">
        <v>918</v>
      </c>
      <c r="D561" s="73" t="s">
        <v>439</v>
      </c>
      <c r="E561" s="74" t="s">
        <v>919</v>
      </c>
      <c r="F561" s="75">
        <v>1580</v>
      </c>
      <c r="G561" s="74">
        <v>6272.6</v>
      </c>
      <c r="H561" s="76"/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 t="e">
        <f>#REF!</f>
        <v>#REF!</v>
      </c>
      <c r="O561" s="25">
        <f t="shared" si="54"/>
        <v>1580</v>
      </c>
      <c r="P561" s="25">
        <f t="shared" si="55"/>
        <v>6272.6</v>
      </c>
    </row>
    <row r="562" spans="1:16" s="26" customFormat="1" ht="26.4" x14ac:dyDescent="0.25">
      <c r="A562" s="70">
        <v>436</v>
      </c>
      <c r="B562" s="71"/>
      <c r="C562" s="72" t="s">
        <v>920</v>
      </c>
      <c r="D562" s="73" t="s">
        <v>334</v>
      </c>
      <c r="E562" s="74">
        <v>500</v>
      </c>
      <c r="F562" s="75">
        <v>32</v>
      </c>
      <c r="G562" s="74">
        <v>16000</v>
      </c>
      <c r="H562" s="76"/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 t="e">
        <f>#REF!</f>
        <v>#REF!</v>
      </c>
      <c r="O562" s="25">
        <f t="shared" si="54"/>
        <v>32</v>
      </c>
      <c r="P562" s="25">
        <f t="shared" si="55"/>
        <v>16000</v>
      </c>
    </row>
    <row r="563" spans="1:16" s="26" customFormat="1" ht="26.4" x14ac:dyDescent="0.25">
      <c r="A563" s="70">
        <v>437</v>
      </c>
      <c r="B563" s="71"/>
      <c r="C563" s="72" t="s">
        <v>921</v>
      </c>
      <c r="D563" s="73" t="s">
        <v>334</v>
      </c>
      <c r="E563" s="74">
        <v>250</v>
      </c>
      <c r="F563" s="75">
        <v>32</v>
      </c>
      <c r="G563" s="74">
        <v>8000</v>
      </c>
      <c r="H563" s="76"/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 t="e">
        <f>#REF!</f>
        <v>#REF!</v>
      </c>
      <c r="O563" s="25">
        <f t="shared" si="54"/>
        <v>32</v>
      </c>
      <c r="P563" s="25">
        <f t="shared" si="55"/>
        <v>8000</v>
      </c>
    </row>
    <row r="564" spans="1:16" s="26" customFormat="1" ht="26.4" x14ac:dyDescent="0.25">
      <c r="A564" s="70">
        <v>438</v>
      </c>
      <c r="B564" s="71"/>
      <c r="C564" s="72" t="s">
        <v>922</v>
      </c>
      <c r="D564" s="73" t="s">
        <v>334</v>
      </c>
      <c r="E564" s="74">
        <v>350</v>
      </c>
      <c r="F564" s="75">
        <v>32</v>
      </c>
      <c r="G564" s="74">
        <v>11200</v>
      </c>
      <c r="H564" s="76"/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 t="e">
        <f>#REF!</f>
        <v>#REF!</v>
      </c>
      <c r="O564" s="25">
        <f t="shared" si="54"/>
        <v>32</v>
      </c>
      <c r="P564" s="25">
        <f t="shared" si="55"/>
        <v>11200</v>
      </c>
    </row>
    <row r="565" spans="1:16" s="26" customFormat="1" ht="26.4" x14ac:dyDescent="0.25">
      <c r="A565" s="70">
        <v>439</v>
      </c>
      <c r="B565" s="71"/>
      <c r="C565" s="72" t="s">
        <v>923</v>
      </c>
      <c r="D565" s="73" t="s">
        <v>334</v>
      </c>
      <c r="E565" s="74">
        <v>1</v>
      </c>
      <c r="F565" s="75">
        <v>31</v>
      </c>
      <c r="G565" s="74">
        <v>31</v>
      </c>
      <c r="H565" s="76"/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 t="e">
        <f>#REF!</f>
        <v>#REF!</v>
      </c>
      <c r="O565" s="25">
        <f t="shared" si="54"/>
        <v>31</v>
      </c>
      <c r="P565" s="25">
        <f t="shared" si="55"/>
        <v>31</v>
      </c>
    </row>
    <row r="566" spans="1:16" s="26" customFormat="1" ht="26.4" x14ac:dyDescent="0.25">
      <c r="A566" s="70">
        <v>440</v>
      </c>
      <c r="B566" s="71"/>
      <c r="C566" s="72" t="s">
        <v>924</v>
      </c>
      <c r="D566" s="73" t="s">
        <v>303</v>
      </c>
      <c r="E566" s="74">
        <v>18</v>
      </c>
      <c r="F566" s="75">
        <v>63</v>
      </c>
      <c r="G566" s="74">
        <v>1134</v>
      </c>
      <c r="H566" s="76"/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 t="e">
        <f>#REF!</f>
        <v>#REF!</v>
      </c>
      <c r="O566" s="25">
        <f t="shared" si="54"/>
        <v>63</v>
      </c>
      <c r="P566" s="25">
        <f t="shared" si="55"/>
        <v>1134</v>
      </c>
    </row>
    <row r="567" spans="1:16" s="26" customFormat="1" ht="13.2" x14ac:dyDescent="0.25">
      <c r="A567" s="70">
        <v>441</v>
      </c>
      <c r="B567" s="71"/>
      <c r="C567" s="72" t="s">
        <v>925</v>
      </c>
      <c r="D567" s="73" t="s">
        <v>332</v>
      </c>
      <c r="E567" s="74">
        <v>1</v>
      </c>
      <c r="F567" s="75"/>
      <c r="G567" s="74"/>
      <c r="H567" s="76"/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 t="e">
        <f>#REF!</f>
        <v>#REF!</v>
      </c>
      <c r="O567" s="25">
        <f t="shared" si="54"/>
        <v>0</v>
      </c>
      <c r="P567" s="25">
        <f t="shared" si="55"/>
        <v>0</v>
      </c>
    </row>
    <row r="568" spans="1:16" s="26" customFormat="1" ht="13.2" x14ac:dyDescent="0.25">
      <c r="A568" s="70">
        <v>442</v>
      </c>
      <c r="B568" s="71"/>
      <c r="C568" s="72" t="s">
        <v>926</v>
      </c>
      <c r="D568" s="73" t="s">
        <v>296</v>
      </c>
      <c r="E568" s="74" t="s">
        <v>927</v>
      </c>
      <c r="F568" s="75">
        <v>67</v>
      </c>
      <c r="G568" s="74">
        <v>4503.24</v>
      </c>
      <c r="H568" s="76"/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 t="e">
        <f>#REF!</f>
        <v>#REF!</v>
      </c>
      <c r="O568" s="25">
        <f t="shared" si="54"/>
        <v>67</v>
      </c>
      <c r="P568" s="25">
        <f t="shared" si="55"/>
        <v>4503.24</v>
      </c>
    </row>
    <row r="569" spans="1:16" s="26" customFormat="1" ht="39.6" x14ac:dyDescent="0.25">
      <c r="A569" s="70">
        <v>443</v>
      </c>
      <c r="B569" s="71">
        <v>0</v>
      </c>
      <c r="C569" s="72" t="s">
        <v>928</v>
      </c>
      <c r="D569" s="73" t="s">
        <v>314</v>
      </c>
      <c r="E569" s="74">
        <v>75</v>
      </c>
      <c r="F569" s="75">
        <v>200</v>
      </c>
      <c r="G569" s="74">
        <v>15000</v>
      </c>
      <c r="H569" s="76"/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 t="e">
        <f>#REF!</f>
        <v>#REF!</v>
      </c>
      <c r="O569" s="25">
        <f t="shared" si="54"/>
        <v>200</v>
      </c>
      <c r="P569" s="25">
        <f t="shared" si="55"/>
        <v>15000</v>
      </c>
    </row>
    <row r="570" spans="1:16" s="17" customFormat="1" ht="13.5" customHeight="1" thickBot="1" x14ac:dyDescent="0.3"/>
    <row r="571" spans="1:16" s="17" customFormat="1" ht="26.25" customHeight="1" x14ac:dyDescent="0.25">
      <c r="A571" s="95" t="s">
        <v>139</v>
      </c>
      <c r="B571" s="89" t="s">
        <v>140</v>
      </c>
      <c r="C571" s="89" t="s">
        <v>32</v>
      </c>
      <c r="D571" s="100" t="s">
        <v>141</v>
      </c>
      <c r="E571" s="89" t="s">
        <v>142</v>
      </c>
      <c r="F571" s="89" t="s">
        <v>293</v>
      </c>
      <c r="G571" s="89"/>
      <c r="H571" s="90" t="s">
        <v>146</v>
      </c>
    </row>
    <row r="572" spans="1:16" s="17" customFormat="1" ht="12.75" customHeight="1" x14ac:dyDescent="0.25">
      <c r="A572" s="96"/>
      <c r="B572" s="98"/>
      <c r="C572" s="98"/>
      <c r="D572" s="101"/>
      <c r="E572" s="98"/>
      <c r="F572" s="93" t="s">
        <v>147</v>
      </c>
      <c r="G572" s="93" t="s">
        <v>148</v>
      </c>
      <c r="H572" s="91"/>
    </row>
    <row r="573" spans="1:16" s="17" customFormat="1" ht="13.5" customHeight="1" thickBot="1" x14ac:dyDescent="0.3">
      <c r="A573" s="97"/>
      <c r="B573" s="99"/>
      <c r="C573" s="99"/>
      <c r="D573" s="102"/>
      <c r="E573" s="99"/>
      <c r="F573" s="94"/>
      <c r="G573" s="94"/>
      <c r="H573" s="92"/>
    </row>
    <row r="574" spans="1:16" s="26" customFormat="1" ht="26.4" x14ac:dyDescent="0.25">
      <c r="A574" s="70">
        <v>444</v>
      </c>
      <c r="B574" s="71"/>
      <c r="C574" s="72" t="s">
        <v>929</v>
      </c>
      <c r="D574" s="73" t="s">
        <v>392</v>
      </c>
      <c r="E574" s="74">
        <v>1</v>
      </c>
      <c r="F574" s="75">
        <v>406</v>
      </c>
      <c r="G574" s="74">
        <v>406</v>
      </c>
      <c r="H574" s="76"/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 t="e">
        <f>#REF!</f>
        <v>#REF!</v>
      </c>
      <c r="O574" s="25">
        <f t="shared" ref="O574:O595" si="56">F574</f>
        <v>406</v>
      </c>
      <c r="P574" s="25">
        <f t="shared" ref="P574:P595" si="57">G574</f>
        <v>406</v>
      </c>
    </row>
    <row r="575" spans="1:16" s="26" customFormat="1" ht="26.4" x14ac:dyDescent="0.25">
      <c r="A575" s="70">
        <v>445</v>
      </c>
      <c r="B575" s="71"/>
      <c r="C575" s="72" t="s">
        <v>930</v>
      </c>
      <c r="D575" s="73" t="s">
        <v>617</v>
      </c>
      <c r="E575" s="74">
        <v>1</v>
      </c>
      <c r="F575" s="75">
        <v>200</v>
      </c>
      <c r="G575" s="74">
        <v>200</v>
      </c>
      <c r="H575" s="76"/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 t="e">
        <f>#REF!</f>
        <v>#REF!</v>
      </c>
      <c r="O575" s="25">
        <f t="shared" si="56"/>
        <v>200</v>
      </c>
      <c r="P575" s="25">
        <f t="shared" si="57"/>
        <v>200</v>
      </c>
    </row>
    <row r="576" spans="1:16" s="26" customFormat="1" ht="26.4" x14ac:dyDescent="0.25">
      <c r="A576" s="70">
        <v>446</v>
      </c>
      <c r="B576" s="71"/>
      <c r="C576" s="72" t="s">
        <v>931</v>
      </c>
      <c r="D576" s="73" t="s">
        <v>353</v>
      </c>
      <c r="E576" s="74">
        <v>1</v>
      </c>
      <c r="F576" s="75">
        <v>26</v>
      </c>
      <c r="G576" s="74">
        <v>26</v>
      </c>
      <c r="H576" s="76"/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 t="e">
        <f>#REF!</f>
        <v>#REF!</v>
      </c>
      <c r="O576" s="25">
        <f t="shared" si="56"/>
        <v>26</v>
      </c>
      <c r="P576" s="25">
        <f t="shared" si="57"/>
        <v>26</v>
      </c>
    </row>
    <row r="577" spans="1:16" s="26" customFormat="1" ht="13.2" x14ac:dyDescent="0.25">
      <c r="A577" s="70">
        <v>447</v>
      </c>
      <c r="B577" s="71"/>
      <c r="C577" s="72" t="s">
        <v>932</v>
      </c>
      <c r="D577" s="73" t="s">
        <v>332</v>
      </c>
      <c r="E577" s="74">
        <v>1</v>
      </c>
      <c r="F577" s="75">
        <v>1000</v>
      </c>
      <c r="G577" s="74">
        <v>1000</v>
      </c>
      <c r="H577" s="76"/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 t="e">
        <f>#REF!</f>
        <v>#REF!</v>
      </c>
      <c r="O577" s="25">
        <f t="shared" si="56"/>
        <v>1000</v>
      </c>
      <c r="P577" s="25">
        <f t="shared" si="57"/>
        <v>1000</v>
      </c>
    </row>
    <row r="578" spans="1:16" s="26" customFormat="1" ht="13.2" x14ac:dyDescent="0.25">
      <c r="A578" s="70">
        <v>448</v>
      </c>
      <c r="B578" s="71"/>
      <c r="C578" s="72" t="s">
        <v>933</v>
      </c>
      <c r="D578" s="73" t="s">
        <v>332</v>
      </c>
      <c r="E578" s="74" t="s">
        <v>934</v>
      </c>
      <c r="F578" s="75">
        <v>1120</v>
      </c>
      <c r="G578" s="74">
        <v>5415.72</v>
      </c>
      <c r="H578" s="76"/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 t="e">
        <f>#REF!</f>
        <v>#REF!</v>
      </c>
      <c r="O578" s="25">
        <f t="shared" si="56"/>
        <v>1120</v>
      </c>
      <c r="P578" s="25">
        <f t="shared" si="57"/>
        <v>5415.72</v>
      </c>
    </row>
    <row r="579" spans="1:16" s="26" customFormat="1" ht="26.4" x14ac:dyDescent="0.25">
      <c r="A579" s="70">
        <v>449</v>
      </c>
      <c r="B579" s="71"/>
      <c r="C579" s="72" t="s">
        <v>935</v>
      </c>
      <c r="D579" s="73" t="s">
        <v>332</v>
      </c>
      <c r="E579" s="74">
        <v>1</v>
      </c>
      <c r="F579" s="75">
        <v>520</v>
      </c>
      <c r="G579" s="74">
        <v>520</v>
      </c>
      <c r="H579" s="76"/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 t="e">
        <f>#REF!</f>
        <v>#REF!</v>
      </c>
      <c r="O579" s="25">
        <f t="shared" si="56"/>
        <v>520</v>
      </c>
      <c r="P579" s="25">
        <f t="shared" si="57"/>
        <v>520</v>
      </c>
    </row>
    <row r="580" spans="1:16" s="26" customFormat="1" ht="26.4" x14ac:dyDescent="0.25">
      <c r="A580" s="70">
        <v>450</v>
      </c>
      <c r="B580" s="71"/>
      <c r="C580" s="72" t="s">
        <v>936</v>
      </c>
      <c r="D580" s="73" t="s">
        <v>296</v>
      </c>
      <c r="E580" s="74" t="s">
        <v>937</v>
      </c>
      <c r="F580" s="75">
        <v>4</v>
      </c>
      <c r="G580" s="74">
        <v>1482</v>
      </c>
      <c r="H580" s="76"/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 t="e">
        <f>#REF!</f>
        <v>#REF!</v>
      </c>
      <c r="O580" s="25">
        <f t="shared" si="56"/>
        <v>4</v>
      </c>
      <c r="P580" s="25">
        <f t="shared" si="57"/>
        <v>1482</v>
      </c>
    </row>
    <row r="581" spans="1:16" s="26" customFormat="1" ht="13.2" x14ac:dyDescent="0.25">
      <c r="A581" s="70">
        <v>451</v>
      </c>
      <c r="B581" s="71"/>
      <c r="C581" s="72" t="s">
        <v>938</v>
      </c>
      <c r="D581" s="73" t="s">
        <v>332</v>
      </c>
      <c r="E581" s="74">
        <v>1</v>
      </c>
      <c r="F581" s="75">
        <v>1000</v>
      </c>
      <c r="G581" s="74">
        <v>1000</v>
      </c>
      <c r="H581" s="76"/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 t="e">
        <f>#REF!</f>
        <v>#REF!</v>
      </c>
      <c r="O581" s="25">
        <f t="shared" si="56"/>
        <v>1000</v>
      </c>
      <c r="P581" s="25">
        <f t="shared" si="57"/>
        <v>1000</v>
      </c>
    </row>
    <row r="582" spans="1:16" s="26" customFormat="1" ht="26.4" x14ac:dyDescent="0.25">
      <c r="A582" s="70">
        <v>452</v>
      </c>
      <c r="B582" s="71"/>
      <c r="C582" s="72" t="s">
        <v>939</v>
      </c>
      <c r="D582" s="73" t="s">
        <v>332</v>
      </c>
      <c r="E582" s="74">
        <v>1</v>
      </c>
      <c r="F582" s="75">
        <v>17000</v>
      </c>
      <c r="G582" s="74">
        <v>17000</v>
      </c>
      <c r="H582" s="76"/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 t="e">
        <f>#REF!</f>
        <v>#REF!</v>
      </c>
      <c r="O582" s="25">
        <f t="shared" si="56"/>
        <v>17000</v>
      </c>
      <c r="P582" s="25">
        <f t="shared" si="57"/>
        <v>17000</v>
      </c>
    </row>
    <row r="583" spans="1:16" s="26" customFormat="1" ht="26.4" x14ac:dyDescent="0.25">
      <c r="A583" s="70">
        <v>453</v>
      </c>
      <c r="B583" s="71"/>
      <c r="C583" s="72" t="s">
        <v>940</v>
      </c>
      <c r="D583" s="73" t="s">
        <v>334</v>
      </c>
      <c r="E583" s="74">
        <v>1</v>
      </c>
      <c r="F583" s="75">
        <v>24</v>
      </c>
      <c r="G583" s="74">
        <v>24</v>
      </c>
      <c r="H583" s="76"/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 t="e">
        <f>#REF!</f>
        <v>#REF!</v>
      </c>
      <c r="O583" s="25">
        <f t="shared" si="56"/>
        <v>24</v>
      </c>
      <c r="P583" s="25">
        <f t="shared" si="57"/>
        <v>24</v>
      </c>
    </row>
    <row r="584" spans="1:16" s="26" customFormat="1" ht="26.4" x14ac:dyDescent="0.25">
      <c r="A584" s="70">
        <v>454</v>
      </c>
      <c r="B584" s="71"/>
      <c r="C584" s="72" t="s">
        <v>941</v>
      </c>
      <c r="D584" s="73" t="s">
        <v>334</v>
      </c>
      <c r="E584" s="74">
        <v>1</v>
      </c>
      <c r="F584" s="75">
        <v>29</v>
      </c>
      <c r="G584" s="74">
        <v>29</v>
      </c>
      <c r="H584" s="76"/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 t="e">
        <f>#REF!</f>
        <v>#REF!</v>
      </c>
      <c r="O584" s="25">
        <f t="shared" si="56"/>
        <v>29</v>
      </c>
      <c r="P584" s="25">
        <f t="shared" si="57"/>
        <v>29</v>
      </c>
    </row>
    <row r="585" spans="1:16" s="26" customFormat="1" ht="26.4" x14ac:dyDescent="0.25">
      <c r="A585" s="70">
        <v>455</v>
      </c>
      <c r="B585" s="71"/>
      <c r="C585" s="72" t="s">
        <v>942</v>
      </c>
      <c r="D585" s="73" t="s">
        <v>332</v>
      </c>
      <c r="E585" s="74">
        <v>1</v>
      </c>
      <c r="F585" s="75">
        <v>400</v>
      </c>
      <c r="G585" s="74">
        <v>400</v>
      </c>
      <c r="H585" s="76"/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 t="e">
        <f>#REF!</f>
        <v>#REF!</v>
      </c>
      <c r="O585" s="25">
        <f t="shared" si="56"/>
        <v>400</v>
      </c>
      <c r="P585" s="25">
        <f t="shared" si="57"/>
        <v>400</v>
      </c>
    </row>
    <row r="586" spans="1:16" s="26" customFormat="1" ht="26.4" x14ac:dyDescent="0.25">
      <c r="A586" s="70">
        <v>456</v>
      </c>
      <c r="B586" s="71"/>
      <c r="C586" s="72" t="s">
        <v>943</v>
      </c>
      <c r="D586" s="73" t="s">
        <v>300</v>
      </c>
      <c r="E586" s="74">
        <v>27</v>
      </c>
      <c r="F586" s="75">
        <v>200</v>
      </c>
      <c r="G586" s="74">
        <v>5400</v>
      </c>
      <c r="H586" s="76"/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 t="e">
        <f>#REF!</f>
        <v>#REF!</v>
      </c>
      <c r="O586" s="25">
        <f t="shared" si="56"/>
        <v>200</v>
      </c>
      <c r="P586" s="25">
        <f t="shared" si="57"/>
        <v>5400</v>
      </c>
    </row>
    <row r="587" spans="1:16" s="26" customFormat="1" ht="26.4" x14ac:dyDescent="0.25">
      <c r="A587" s="70">
        <v>457</v>
      </c>
      <c r="B587" s="71"/>
      <c r="C587" s="72" t="s">
        <v>944</v>
      </c>
      <c r="D587" s="73" t="s">
        <v>303</v>
      </c>
      <c r="E587" s="74" t="s">
        <v>945</v>
      </c>
      <c r="F587" s="75">
        <v>40</v>
      </c>
      <c r="G587" s="74">
        <v>7111.6</v>
      </c>
      <c r="H587" s="76"/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 t="e">
        <f>#REF!</f>
        <v>#REF!</v>
      </c>
      <c r="O587" s="25">
        <f t="shared" si="56"/>
        <v>40</v>
      </c>
      <c r="P587" s="25">
        <f t="shared" si="57"/>
        <v>7111.6</v>
      </c>
    </row>
    <row r="588" spans="1:16" s="26" customFormat="1" ht="26.4" x14ac:dyDescent="0.25">
      <c r="A588" s="70">
        <v>458</v>
      </c>
      <c r="B588" s="71"/>
      <c r="C588" s="72" t="s">
        <v>946</v>
      </c>
      <c r="D588" s="73" t="s">
        <v>300</v>
      </c>
      <c r="E588" s="74">
        <v>1</v>
      </c>
      <c r="F588" s="75">
        <v>50</v>
      </c>
      <c r="G588" s="74">
        <v>50</v>
      </c>
      <c r="H588" s="76"/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 t="e">
        <f>#REF!</f>
        <v>#REF!</v>
      </c>
      <c r="O588" s="25">
        <f t="shared" si="56"/>
        <v>50</v>
      </c>
      <c r="P588" s="25">
        <f t="shared" si="57"/>
        <v>50</v>
      </c>
    </row>
    <row r="589" spans="1:16" s="26" customFormat="1" ht="13.2" x14ac:dyDescent="0.25">
      <c r="A589" s="70">
        <v>459</v>
      </c>
      <c r="B589" s="71"/>
      <c r="C589" s="72" t="s">
        <v>947</v>
      </c>
      <c r="D589" s="73" t="s">
        <v>334</v>
      </c>
      <c r="E589" s="74">
        <v>1</v>
      </c>
      <c r="F589" s="75">
        <v>5</v>
      </c>
      <c r="G589" s="74">
        <v>5</v>
      </c>
      <c r="H589" s="76"/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 t="e">
        <f>#REF!</f>
        <v>#REF!</v>
      </c>
      <c r="O589" s="25">
        <f t="shared" si="56"/>
        <v>5</v>
      </c>
      <c r="P589" s="25">
        <f t="shared" si="57"/>
        <v>5</v>
      </c>
    </row>
    <row r="590" spans="1:16" s="26" customFormat="1" ht="13.2" x14ac:dyDescent="0.25">
      <c r="A590" s="70">
        <v>460</v>
      </c>
      <c r="B590" s="71"/>
      <c r="C590" s="72" t="s">
        <v>948</v>
      </c>
      <c r="D590" s="73" t="s">
        <v>300</v>
      </c>
      <c r="E590" s="74">
        <v>1</v>
      </c>
      <c r="F590" s="75">
        <v>8000</v>
      </c>
      <c r="G590" s="74">
        <v>8000</v>
      </c>
      <c r="H590" s="76"/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 t="e">
        <f>#REF!</f>
        <v>#REF!</v>
      </c>
      <c r="O590" s="25">
        <f t="shared" si="56"/>
        <v>8000</v>
      </c>
      <c r="P590" s="25">
        <f t="shared" si="57"/>
        <v>8000</v>
      </c>
    </row>
    <row r="591" spans="1:16" s="26" customFormat="1" ht="39.6" x14ac:dyDescent="0.25">
      <c r="A591" s="70">
        <v>461</v>
      </c>
      <c r="B591" s="71"/>
      <c r="C591" s="72" t="s">
        <v>949</v>
      </c>
      <c r="D591" s="73" t="s">
        <v>296</v>
      </c>
      <c r="E591" s="74">
        <v>171</v>
      </c>
      <c r="F591" s="75">
        <v>3</v>
      </c>
      <c r="G591" s="74">
        <v>513</v>
      </c>
      <c r="H591" s="76"/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 t="e">
        <f>#REF!</f>
        <v>#REF!</v>
      </c>
      <c r="O591" s="25">
        <f t="shared" si="56"/>
        <v>3</v>
      </c>
      <c r="P591" s="25">
        <f t="shared" si="57"/>
        <v>513</v>
      </c>
    </row>
    <row r="592" spans="1:16" s="26" customFormat="1" ht="39.6" x14ac:dyDescent="0.25">
      <c r="A592" s="70">
        <v>462</v>
      </c>
      <c r="B592" s="71"/>
      <c r="C592" s="72" t="s">
        <v>950</v>
      </c>
      <c r="D592" s="73" t="s">
        <v>296</v>
      </c>
      <c r="E592" s="74">
        <v>950</v>
      </c>
      <c r="F592" s="75">
        <v>1</v>
      </c>
      <c r="G592" s="74">
        <v>950</v>
      </c>
      <c r="H592" s="76"/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 t="e">
        <f>#REF!</f>
        <v>#REF!</v>
      </c>
      <c r="O592" s="25">
        <f t="shared" si="56"/>
        <v>1</v>
      </c>
      <c r="P592" s="25">
        <f t="shared" si="57"/>
        <v>950</v>
      </c>
    </row>
    <row r="593" spans="1:16" s="26" customFormat="1" ht="26.4" x14ac:dyDescent="0.25">
      <c r="A593" s="70">
        <v>463</v>
      </c>
      <c r="B593" s="71"/>
      <c r="C593" s="72" t="s">
        <v>951</v>
      </c>
      <c r="D593" s="73" t="s">
        <v>303</v>
      </c>
      <c r="E593" s="74">
        <v>62</v>
      </c>
      <c r="F593" s="75">
        <v>4</v>
      </c>
      <c r="G593" s="74">
        <v>248</v>
      </c>
      <c r="H593" s="76"/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 t="e">
        <f>#REF!</f>
        <v>#REF!</v>
      </c>
      <c r="O593" s="25">
        <f t="shared" si="56"/>
        <v>4</v>
      </c>
      <c r="P593" s="25">
        <f t="shared" si="57"/>
        <v>248</v>
      </c>
    </row>
    <row r="594" spans="1:16" s="26" customFormat="1" ht="26.4" x14ac:dyDescent="0.25">
      <c r="A594" s="70">
        <v>464</v>
      </c>
      <c r="B594" s="71"/>
      <c r="C594" s="72" t="s">
        <v>952</v>
      </c>
      <c r="D594" s="73" t="s">
        <v>334</v>
      </c>
      <c r="E594" s="74">
        <v>200</v>
      </c>
      <c r="F594" s="75">
        <v>115</v>
      </c>
      <c r="G594" s="74">
        <v>23000</v>
      </c>
      <c r="H594" s="76"/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 t="e">
        <f>#REF!</f>
        <v>#REF!</v>
      </c>
      <c r="O594" s="25">
        <f t="shared" si="56"/>
        <v>115</v>
      </c>
      <c r="P594" s="25">
        <f t="shared" si="57"/>
        <v>23000</v>
      </c>
    </row>
    <row r="595" spans="1:16" s="26" customFormat="1" ht="26.4" x14ac:dyDescent="0.25">
      <c r="A595" s="70">
        <v>465</v>
      </c>
      <c r="B595" s="71"/>
      <c r="C595" s="72" t="s">
        <v>953</v>
      </c>
      <c r="D595" s="73" t="s">
        <v>334</v>
      </c>
      <c r="E595" s="74">
        <v>900</v>
      </c>
      <c r="F595" s="75">
        <v>58</v>
      </c>
      <c r="G595" s="74">
        <v>52200</v>
      </c>
      <c r="H595" s="76"/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 t="e">
        <f>#REF!</f>
        <v>#REF!</v>
      </c>
      <c r="O595" s="25">
        <f t="shared" si="56"/>
        <v>58</v>
      </c>
      <c r="P595" s="25">
        <f t="shared" si="57"/>
        <v>52200</v>
      </c>
    </row>
    <row r="596" spans="1:16" s="17" customFormat="1" ht="13.5" customHeight="1" thickBot="1" x14ac:dyDescent="0.3"/>
    <row r="597" spans="1:16" s="17" customFormat="1" ht="26.25" customHeight="1" x14ac:dyDescent="0.25">
      <c r="A597" s="95" t="s">
        <v>139</v>
      </c>
      <c r="B597" s="89" t="s">
        <v>140</v>
      </c>
      <c r="C597" s="89" t="s">
        <v>32</v>
      </c>
      <c r="D597" s="100" t="s">
        <v>141</v>
      </c>
      <c r="E597" s="89" t="s">
        <v>142</v>
      </c>
      <c r="F597" s="89" t="s">
        <v>293</v>
      </c>
      <c r="G597" s="89"/>
      <c r="H597" s="90" t="s">
        <v>146</v>
      </c>
    </row>
    <row r="598" spans="1:16" s="17" customFormat="1" ht="12.75" customHeight="1" x14ac:dyDescent="0.25">
      <c r="A598" s="96"/>
      <c r="B598" s="98"/>
      <c r="C598" s="98"/>
      <c r="D598" s="101"/>
      <c r="E598" s="98"/>
      <c r="F598" s="93" t="s">
        <v>147</v>
      </c>
      <c r="G598" s="93" t="s">
        <v>148</v>
      </c>
      <c r="H598" s="91"/>
    </row>
    <row r="599" spans="1:16" s="17" customFormat="1" ht="13.5" customHeight="1" thickBot="1" x14ac:dyDescent="0.3">
      <c r="A599" s="97"/>
      <c r="B599" s="99"/>
      <c r="C599" s="99"/>
      <c r="D599" s="102"/>
      <c r="E599" s="99"/>
      <c r="F599" s="94"/>
      <c r="G599" s="94"/>
      <c r="H599" s="92"/>
    </row>
    <row r="600" spans="1:16" s="26" customFormat="1" ht="39.6" x14ac:dyDescent="0.25">
      <c r="A600" s="70">
        <v>466</v>
      </c>
      <c r="B600" s="71"/>
      <c r="C600" s="72" t="s">
        <v>954</v>
      </c>
      <c r="D600" s="73" t="s">
        <v>300</v>
      </c>
      <c r="E600" s="74" t="s">
        <v>955</v>
      </c>
      <c r="F600" s="75">
        <v>108</v>
      </c>
      <c r="G600" s="74">
        <v>326.16000000000003</v>
      </c>
      <c r="H600" s="76"/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 t="e">
        <f>#REF!</f>
        <v>#REF!</v>
      </c>
      <c r="O600" s="25">
        <f t="shared" ref="O600:O617" si="58">F600</f>
        <v>108</v>
      </c>
      <c r="P600" s="25">
        <f t="shared" ref="P600:P617" si="59">G600</f>
        <v>326.16000000000003</v>
      </c>
    </row>
    <row r="601" spans="1:16" s="26" customFormat="1" ht="39.6" x14ac:dyDescent="0.25">
      <c r="A601" s="70">
        <v>467</v>
      </c>
      <c r="B601" s="71"/>
      <c r="C601" s="72" t="s">
        <v>956</v>
      </c>
      <c r="D601" s="73" t="s">
        <v>311</v>
      </c>
      <c r="E601" s="74">
        <v>1</v>
      </c>
      <c r="F601" s="75">
        <v>20</v>
      </c>
      <c r="G601" s="74">
        <v>20</v>
      </c>
      <c r="H601" s="76"/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 t="e">
        <f>#REF!</f>
        <v>#REF!</v>
      </c>
      <c r="O601" s="25">
        <f t="shared" si="58"/>
        <v>20</v>
      </c>
      <c r="P601" s="25">
        <f t="shared" si="59"/>
        <v>20</v>
      </c>
    </row>
    <row r="602" spans="1:16" s="26" customFormat="1" ht="39.6" x14ac:dyDescent="0.25">
      <c r="A602" s="70">
        <v>468</v>
      </c>
      <c r="B602" s="71"/>
      <c r="C602" s="72" t="s">
        <v>957</v>
      </c>
      <c r="D602" s="73" t="s">
        <v>300</v>
      </c>
      <c r="E602" s="74" t="s">
        <v>958</v>
      </c>
      <c r="F602" s="75">
        <v>180</v>
      </c>
      <c r="G602" s="74">
        <v>42750</v>
      </c>
      <c r="H602" s="76"/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 t="e">
        <f>#REF!</f>
        <v>#REF!</v>
      </c>
      <c r="O602" s="25">
        <f t="shared" si="58"/>
        <v>180</v>
      </c>
      <c r="P602" s="25">
        <f t="shared" si="59"/>
        <v>42750</v>
      </c>
    </row>
    <row r="603" spans="1:16" s="26" customFormat="1" ht="26.4" x14ac:dyDescent="0.25">
      <c r="A603" s="70">
        <v>469</v>
      </c>
      <c r="B603" s="71"/>
      <c r="C603" s="72" t="s">
        <v>959</v>
      </c>
      <c r="D603" s="73" t="s">
        <v>334</v>
      </c>
      <c r="E603" s="74">
        <v>240</v>
      </c>
      <c r="F603" s="75">
        <v>33</v>
      </c>
      <c r="G603" s="74">
        <v>7920</v>
      </c>
      <c r="H603" s="76"/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 t="e">
        <f>#REF!</f>
        <v>#REF!</v>
      </c>
      <c r="O603" s="25">
        <f t="shared" si="58"/>
        <v>33</v>
      </c>
      <c r="P603" s="25">
        <f t="shared" si="59"/>
        <v>7920</v>
      </c>
    </row>
    <row r="604" spans="1:16" s="26" customFormat="1" ht="26.4" x14ac:dyDescent="0.25">
      <c r="A604" s="70">
        <v>470</v>
      </c>
      <c r="B604" s="71"/>
      <c r="C604" s="72" t="s">
        <v>960</v>
      </c>
      <c r="D604" s="73" t="s">
        <v>961</v>
      </c>
      <c r="E604" s="74" t="s">
        <v>962</v>
      </c>
      <c r="F604" s="75">
        <v>10</v>
      </c>
      <c r="G604" s="74">
        <v>6009.2000000000007</v>
      </c>
      <c r="H604" s="76"/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 t="e">
        <f>#REF!</f>
        <v>#REF!</v>
      </c>
      <c r="O604" s="25">
        <f t="shared" si="58"/>
        <v>10</v>
      </c>
      <c r="P604" s="25">
        <f t="shared" si="59"/>
        <v>6009.2000000000007</v>
      </c>
    </row>
    <row r="605" spans="1:16" s="26" customFormat="1" ht="26.4" x14ac:dyDescent="0.25">
      <c r="A605" s="70">
        <v>471</v>
      </c>
      <c r="B605" s="71"/>
      <c r="C605" s="72" t="s">
        <v>963</v>
      </c>
      <c r="D605" s="73" t="s">
        <v>296</v>
      </c>
      <c r="E605" s="74" t="s">
        <v>964</v>
      </c>
      <c r="F605" s="75">
        <v>10</v>
      </c>
      <c r="G605" s="74">
        <v>599.5</v>
      </c>
      <c r="H605" s="76"/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 t="e">
        <f>#REF!</f>
        <v>#REF!</v>
      </c>
      <c r="O605" s="25">
        <f t="shared" si="58"/>
        <v>10</v>
      </c>
      <c r="P605" s="25">
        <f t="shared" si="59"/>
        <v>599.5</v>
      </c>
    </row>
    <row r="606" spans="1:16" s="26" customFormat="1" ht="13.2" x14ac:dyDescent="0.25">
      <c r="A606" s="70">
        <v>472</v>
      </c>
      <c r="B606" s="71"/>
      <c r="C606" s="72" t="s">
        <v>965</v>
      </c>
      <c r="D606" s="73" t="s">
        <v>332</v>
      </c>
      <c r="E606" s="74">
        <v>1</v>
      </c>
      <c r="F606" s="75">
        <v>570</v>
      </c>
      <c r="G606" s="74">
        <v>570</v>
      </c>
      <c r="H606" s="76"/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 t="e">
        <f>#REF!</f>
        <v>#REF!</v>
      </c>
      <c r="O606" s="25">
        <f t="shared" si="58"/>
        <v>570</v>
      </c>
      <c r="P606" s="25">
        <f t="shared" si="59"/>
        <v>570</v>
      </c>
    </row>
    <row r="607" spans="1:16" s="26" customFormat="1" ht="13.2" x14ac:dyDescent="0.25">
      <c r="A607" s="70">
        <v>473</v>
      </c>
      <c r="B607" s="71"/>
      <c r="C607" s="72" t="s">
        <v>966</v>
      </c>
      <c r="D607" s="73" t="s">
        <v>332</v>
      </c>
      <c r="E607" s="74">
        <v>1</v>
      </c>
      <c r="F607" s="75">
        <v>600</v>
      </c>
      <c r="G607" s="74">
        <v>600</v>
      </c>
      <c r="H607" s="76"/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 t="e">
        <f>#REF!</f>
        <v>#REF!</v>
      </c>
      <c r="O607" s="25">
        <f t="shared" si="58"/>
        <v>600</v>
      </c>
      <c r="P607" s="25">
        <f t="shared" si="59"/>
        <v>600</v>
      </c>
    </row>
    <row r="608" spans="1:16" s="26" customFormat="1" ht="26.4" x14ac:dyDescent="0.25">
      <c r="A608" s="70">
        <v>474</v>
      </c>
      <c r="B608" s="71"/>
      <c r="C608" s="72" t="s">
        <v>967</v>
      </c>
      <c r="D608" s="73" t="s">
        <v>332</v>
      </c>
      <c r="E608" s="74">
        <v>1</v>
      </c>
      <c r="F608" s="75">
        <v>2000</v>
      </c>
      <c r="G608" s="74">
        <v>2000</v>
      </c>
      <c r="H608" s="76"/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 t="e">
        <f>#REF!</f>
        <v>#REF!</v>
      </c>
      <c r="O608" s="25">
        <f t="shared" si="58"/>
        <v>2000</v>
      </c>
      <c r="P608" s="25">
        <f t="shared" si="59"/>
        <v>2000</v>
      </c>
    </row>
    <row r="609" spans="1:16" s="26" customFormat="1" ht="26.4" x14ac:dyDescent="0.25">
      <c r="A609" s="70">
        <v>475</v>
      </c>
      <c r="B609" s="71"/>
      <c r="C609" s="72" t="s">
        <v>968</v>
      </c>
      <c r="D609" s="73" t="s">
        <v>300</v>
      </c>
      <c r="E609" s="74">
        <v>900</v>
      </c>
      <c r="F609" s="75">
        <v>1</v>
      </c>
      <c r="G609" s="74">
        <v>900</v>
      </c>
      <c r="H609" s="76"/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 t="e">
        <f>#REF!</f>
        <v>#REF!</v>
      </c>
      <c r="O609" s="25">
        <f t="shared" si="58"/>
        <v>1</v>
      </c>
      <c r="P609" s="25">
        <f t="shared" si="59"/>
        <v>900</v>
      </c>
    </row>
    <row r="610" spans="1:16" s="26" customFormat="1" ht="39.6" x14ac:dyDescent="0.25">
      <c r="A610" s="70">
        <v>476</v>
      </c>
      <c r="B610" s="71"/>
      <c r="C610" s="72" t="s">
        <v>969</v>
      </c>
      <c r="D610" s="73" t="s">
        <v>300</v>
      </c>
      <c r="E610" s="74">
        <v>1</v>
      </c>
      <c r="F610" s="75">
        <v>5000</v>
      </c>
      <c r="G610" s="74">
        <v>5000</v>
      </c>
      <c r="H610" s="76"/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 t="e">
        <f>#REF!</f>
        <v>#REF!</v>
      </c>
      <c r="O610" s="25">
        <f t="shared" si="58"/>
        <v>5000</v>
      </c>
      <c r="P610" s="25">
        <f t="shared" si="59"/>
        <v>5000</v>
      </c>
    </row>
    <row r="611" spans="1:16" s="26" customFormat="1" ht="26.4" x14ac:dyDescent="0.25">
      <c r="A611" s="70">
        <v>477</v>
      </c>
      <c r="B611" s="71"/>
      <c r="C611" s="72" t="s">
        <v>970</v>
      </c>
      <c r="D611" s="73" t="s">
        <v>300</v>
      </c>
      <c r="E611" s="74">
        <v>1</v>
      </c>
      <c r="F611" s="75">
        <v>1000</v>
      </c>
      <c r="G611" s="74">
        <v>1000</v>
      </c>
      <c r="H611" s="76"/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 t="e">
        <f>#REF!</f>
        <v>#REF!</v>
      </c>
      <c r="O611" s="25">
        <f t="shared" si="58"/>
        <v>1000</v>
      </c>
      <c r="P611" s="25">
        <f t="shared" si="59"/>
        <v>1000</v>
      </c>
    </row>
    <row r="612" spans="1:16" s="26" customFormat="1" ht="26.4" x14ac:dyDescent="0.25">
      <c r="A612" s="70">
        <v>478</v>
      </c>
      <c r="B612" s="71"/>
      <c r="C612" s="72" t="s">
        <v>971</v>
      </c>
      <c r="D612" s="73" t="s">
        <v>300</v>
      </c>
      <c r="E612" s="74">
        <v>1</v>
      </c>
      <c r="F612" s="75">
        <v>1000</v>
      </c>
      <c r="G612" s="74">
        <v>1000</v>
      </c>
      <c r="H612" s="76"/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 t="e">
        <f>#REF!</f>
        <v>#REF!</v>
      </c>
      <c r="O612" s="25">
        <f t="shared" si="58"/>
        <v>1000</v>
      </c>
      <c r="P612" s="25">
        <f t="shared" si="59"/>
        <v>1000</v>
      </c>
    </row>
    <row r="613" spans="1:16" s="26" customFormat="1" ht="39.6" x14ac:dyDescent="0.25">
      <c r="A613" s="70">
        <v>479</v>
      </c>
      <c r="B613" s="71"/>
      <c r="C613" s="72" t="s">
        <v>972</v>
      </c>
      <c r="D613" s="73" t="s">
        <v>353</v>
      </c>
      <c r="E613" s="74" t="s">
        <v>973</v>
      </c>
      <c r="F613" s="75">
        <v>1000</v>
      </c>
      <c r="G613" s="74">
        <v>18390</v>
      </c>
      <c r="H613" s="76"/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 t="e">
        <f>#REF!</f>
        <v>#REF!</v>
      </c>
      <c r="O613" s="25">
        <f t="shared" si="58"/>
        <v>1000</v>
      </c>
      <c r="P613" s="25">
        <f t="shared" si="59"/>
        <v>18390</v>
      </c>
    </row>
    <row r="614" spans="1:16" s="26" customFormat="1" ht="26.4" x14ac:dyDescent="0.25">
      <c r="A614" s="70">
        <v>480</v>
      </c>
      <c r="B614" s="71"/>
      <c r="C614" s="72" t="s">
        <v>974</v>
      </c>
      <c r="D614" s="73" t="s">
        <v>311</v>
      </c>
      <c r="E614" s="74">
        <v>1</v>
      </c>
      <c r="F614" s="75">
        <v>920</v>
      </c>
      <c r="G614" s="74">
        <v>920</v>
      </c>
      <c r="H614" s="76"/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 t="e">
        <f>#REF!</f>
        <v>#REF!</v>
      </c>
      <c r="O614" s="25">
        <f t="shared" si="58"/>
        <v>920</v>
      </c>
      <c r="P614" s="25">
        <f t="shared" si="59"/>
        <v>920</v>
      </c>
    </row>
    <row r="615" spans="1:16" s="26" customFormat="1" ht="13.2" x14ac:dyDescent="0.25">
      <c r="A615" s="70">
        <v>481</v>
      </c>
      <c r="B615" s="71"/>
      <c r="C615" s="72" t="s">
        <v>975</v>
      </c>
      <c r="D615" s="73" t="s">
        <v>332</v>
      </c>
      <c r="E615" s="74" t="s">
        <v>976</v>
      </c>
      <c r="F615" s="75">
        <v>400</v>
      </c>
      <c r="G615" s="74">
        <v>359.92</v>
      </c>
      <c r="H615" s="76"/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 t="e">
        <f>#REF!</f>
        <v>#REF!</v>
      </c>
      <c r="O615" s="25">
        <f t="shared" si="58"/>
        <v>400</v>
      </c>
      <c r="P615" s="25">
        <f t="shared" si="59"/>
        <v>359.92</v>
      </c>
    </row>
    <row r="616" spans="1:16" s="26" customFormat="1" ht="52.8" x14ac:dyDescent="0.25">
      <c r="A616" s="70">
        <v>482</v>
      </c>
      <c r="B616" s="71"/>
      <c r="C616" s="72" t="s">
        <v>977</v>
      </c>
      <c r="D616" s="73" t="s">
        <v>296</v>
      </c>
      <c r="E616" s="74" t="s">
        <v>978</v>
      </c>
      <c r="F616" s="75">
        <v>32</v>
      </c>
      <c r="G616" s="74">
        <v>5228.8</v>
      </c>
      <c r="H616" s="76"/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 t="e">
        <f>#REF!</f>
        <v>#REF!</v>
      </c>
      <c r="O616" s="25">
        <f t="shared" si="58"/>
        <v>32</v>
      </c>
      <c r="P616" s="25">
        <f t="shared" si="59"/>
        <v>5228.8</v>
      </c>
    </row>
    <row r="617" spans="1:16" s="26" customFormat="1" ht="26.4" x14ac:dyDescent="0.25">
      <c r="A617" s="70">
        <v>483</v>
      </c>
      <c r="B617" s="71"/>
      <c r="C617" s="72" t="s">
        <v>979</v>
      </c>
      <c r="D617" s="73" t="s">
        <v>353</v>
      </c>
      <c r="E617" s="74">
        <v>1</v>
      </c>
      <c r="F617" s="75">
        <v>240</v>
      </c>
      <c r="G617" s="74">
        <v>240</v>
      </c>
      <c r="H617" s="76"/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 t="e">
        <f>#REF!</f>
        <v>#REF!</v>
      </c>
      <c r="O617" s="25">
        <f t="shared" si="58"/>
        <v>240</v>
      </c>
      <c r="P617" s="25">
        <f t="shared" si="59"/>
        <v>240</v>
      </c>
    </row>
    <row r="618" spans="1:16" s="17" customFormat="1" ht="13.5" customHeight="1" thickBot="1" x14ac:dyDescent="0.3"/>
    <row r="619" spans="1:16" s="17" customFormat="1" ht="26.25" customHeight="1" x14ac:dyDescent="0.25">
      <c r="A619" s="95" t="s">
        <v>139</v>
      </c>
      <c r="B619" s="89" t="s">
        <v>140</v>
      </c>
      <c r="C619" s="89" t="s">
        <v>32</v>
      </c>
      <c r="D619" s="100" t="s">
        <v>141</v>
      </c>
      <c r="E619" s="89" t="s">
        <v>142</v>
      </c>
      <c r="F619" s="89" t="s">
        <v>293</v>
      </c>
      <c r="G619" s="89"/>
      <c r="H619" s="90" t="s">
        <v>146</v>
      </c>
    </row>
    <row r="620" spans="1:16" s="17" customFormat="1" ht="12.75" customHeight="1" x14ac:dyDescent="0.25">
      <c r="A620" s="96"/>
      <c r="B620" s="98"/>
      <c r="C620" s="98"/>
      <c r="D620" s="101"/>
      <c r="E620" s="98"/>
      <c r="F620" s="93" t="s">
        <v>147</v>
      </c>
      <c r="G620" s="93" t="s">
        <v>148</v>
      </c>
      <c r="H620" s="91"/>
    </row>
    <row r="621" spans="1:16" s="17" customFormat="1" ht="13.5" customHeight="1" thickBot="1" x14ac:dyDescent="0.3">
      <c r="A621" s="97"/>
      <c r="B621" s="99"/>
      <c r="C621" s="99"/>
      <c r="D621" s="102"/>
      <c r="E621" s="99"/>
      <c r="F621" s="94"/>
      <c r="G621" s="94"/>
      <c r="H621" s="92"/>
    </row>
    <row r="622" spans="1:16" s="26" customFormat="1" ht="39.6" x14ac:dyDescent="0.25">
      <c r="A622" s="70">
        <v>484</v>
      </c>
      <c r="B622" s="71"/>
      <c r="C622" s="72" t="s">
        <v>980</v>
      </c>
      <c r="D622" s="73" t="s">
        <v>300</v>
      </c>
      <c r="E622" s="74">
        <v>1</v>
      </c>
      <c r="F622" s="75">
        <v>9</v>
      </c>
      <c r="G622" s="74">
        <v>9</v>
      </c>
      <c r="H622" s="76"/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 t="e">
        <f>#REF!</f>
        <v>#REF!</v>
      </c>
      <c r="O622" s="25">
        <f t="shared" ref="O622:O640" si="60">F622</f>
        <v>9</v>
      </c>
      <c r="P622" s="25">
        <f t="shared" ref="P622:P640" si="61">G622</f>
        <v>9</v>
      </c>
    </row>
    <row r="623" spans="1:16" s="26" customFormat="1" ht="39.6" x14ac:dyDescent="0.25">
      <c r="A623" s="70">
        <v>485</v>
      </c>
      <c r="B623" s="71"/>
      <c r="C623" s="72" t="s">
        <v>981</v>
      </c>
      <c r="D623" s="73" t="s">
        <v>300</v>
      </c>
      <c r="E623" s="74">
        <v>1</v>
      </c>
      <c r="F623" s="75">
        <v>120</v>
      </c>
      <c r="G623" s="74">
        <v>120</v>
      </c>
      <c r="H623" s="76"/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 t="e">
        <f>#REF!</f>
        <v>#REF!</v>
      </c>
      <c r="O623" s="25">
        <f t="shared" si="60"/>
        <v>120</v>
      </c>
      <c r="P623" s="25">
        <f t="shared" si="61"/>
        <v>120</v>
      </c>
    </row>
    <row r="624" spans="1:16" s="26" customFormat="1" ht="13.2" x14ac:dyDescent="0.25">
      <c r="A624" s="70">
        <v>486</v>
      </c>
      <c r="B624" s="71"/>
      <c r="C624" s="72" t="s">
        <v>982</v>
      </c>
      <c r="D624" s="73" t="s">
        <v>303</v>
      </c>
      <c r="E624" s="74">
        <v>50</v>
      </c>
      <c r="F624" s="75">
        <v>9</v>
      </c>
      <c r="G624" s="74">
        <v>450</v>
      </c>
      <c r="H624" s="76"/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 t="e">
        <f>#REF!</f>
        <v>#REF!</v>
      </c>
      <c r="O624" s="25">
        <f t="shared" si="60"/>
        <v>9</v>
      </c>
      <c r="P624" s="25">
        <f t="shared" si="61"/>
        <v>450</v>
      </c>
    </row>
    <row r="625" spans="1:16" s="26" customFormat="1" ht="13.2" x14ac:dyDescent="0.25">
      <c r="A625" s="70">
        <v>487</v>
      </c>
      <c r="B625" s="71"/>
      <c r="C625" s="72" t="s">
        <v>983</v>
      </c>
      <c r="D625" s="73" t="s">
        <v>329</v>
      </c>
      <c r="E625" s="74" t="s">
        <v>984</v>
      </c>
      <c r="F625" s="75">
        <v>50</v>
      </c>
      <c r="G625" s="74">
        <v>4430.87</v>
      </c>
      <c r="H625" s="76"/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 t="e">
        <f>#REF!</f>
        <v>#REF!</v>
      </c>
      <c r="O625" s="25">
        <f t="shared" si="60"/>
        <v>50</v>
      </c>
      <c r="P625" s="25">
        <f t="shared" si="61"/>
        <v>4430.87</v>
      </c>
    </row>
    <row r="626" spans="1:16" s="26" customFormat="1" ht="39.6" x14ac:dyDescent="0.25">
      <c r="A626" s="70">
        <v>488</v>
      </c>
      <c r="B626" s="71"/>
      <c r="C626" s="72" t="s">
        <v>985</v>
      </c>
      <c r="D626" s="73" t="s">
        <v>300</v>
      </c>
      <c r="E626" s="74">
        <v>1</v>
      </c>
      <c r="F626" s="75">
        <v>250</v>
      </c>
      <c r="G626" s="74">
        <v>250</v>
      </c>
      <c r="H626" s="76"/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 t="e">
        <f>#REF!</f>
        <v>#REF!</v>
      </c>
      <c r="O626" s="25">
        <f t="shared" si="60"/>
        <v>250</v>
      </c>
      <c r="P626" s="25">
        <f t="shared" si="61"/>
        <v>250</v>
      </c>
    </row>
    <row r="627" spans="1:16" s="26" customFormat="1" ht="39.6" x14ac:dyDescent="0.25">
      <c r="A627" s="70">
        <v>489</v>
      </c>
      <c r="B627" s="71"/>
      <c r="C627" s="72" t="s">
        <v>986</v>
      </c>
      <c r="D627" s="73" t="s">
        <v>300</v>
      </c>
      <c r="E627" s="74" t="s">
        <v>987</v>
      </c>
      <c r="F627" s="75">
        <v>17740</v>
      </c>
      <c r="G627" s="74">
        <v>1447409.25</v>
      </c>
      <c r="H627" s="76"/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 t="e">
        <f>#REF!</f>
        <v>#REF!</v>
      </c>
      <c r="O627" s="25">
        <f t="shared" si="60"/>
        <v>17740</v>
      </c>
      <c r="P627" s="25">
        <f t="shared" si="61"/>
        <v>1447409.25</v>
      </c>
    </row>
    <row r="628" spans="1:16" s="26" customFormat="1" ht="26.4" x14ac:dyDescent="0.25">
      <c r="A628" s="70">
        <v>490</v>
      </c>
      <c r="B628" s="71"/>
      <c r="C628" s="72" t="s">
        <v>988</v>
      </c>
      <c r="D628" s="73" t="s">
        <v>334</v>
      </c>
      <c r="E628" s="74">
        <v>100</v>
      </c>
      <c r="F628" s="75">
        <v>39</v>
      </c>
      <c r="G628" s="74">
        <v>3900</v>
      </c>
      <c r="H628" s="76"/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 t="e">
        <f>#REF!</f>
        <v>#REF!</v>
      </c>
      <c r="O628" s="25">
        <f t="shared" si="60"/>
        <v>39</v>
      </c>
      <c r="P628" s="25">
        <f t="shared" si="61"/>
        <v>3900</v>
      </c>
    </row>
    <row r="629" spans="1:16" s="26" customFormat="1" ht="26.4" x14ac:dyDescent="0.25">
      <c r="A629" s="70">
        <v>491</v>
      </c>
      <c r="B629" s="71"/>
      <c r="C629" s="72" t="s">
        <v>989</v>
      </c>
      <c r="D629" s="73" t="s">
        <v>334</v>
      </c>
      <c r="E629" s="74">
        <v>100</v>
      </c>
      <c r="F629" s="75">
        <v>160</v>
      </c>
      <c r="G629" s="74">
        <v>16000</v>
      </c>
      <c r="H629" s="76"/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 t="e">
        <f>#REF!</f>
        <v>#REF!</v>
      </c>
      <c r="O629" s="25">
        <f t="shared" si="60"/>
        <v>160</v>
      </c>
      <c r="P629" s="25">
        <f t="shared" si="61"/>
        <v>16000</v>
      </c>
    </row>
    <row r="630" spans="1:16" s="26" customFormat="1" ht="26.4" x14ac:dyDescent="0.25">
      <c r="A630" s="70">
        <v>492</v>
      </c>
      <c r="B630" s="71"/>
      <c r="C630" s="72" t="s">
        <v>990</v>
      </c>
      <c r="D630" s="73" t="s">
        <v>300</v>
      </c>
      <c r="E630" s="74">
        <v>1</v>
      </c>
      <c r="F630" s="75">
        <v>352</v>
      </c>
      <c r="G630" s="74">
        <v>352</v>
      </c>
      <c r="H630" s="76"/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 t="e">
        <f>#REF!</f>
        <v>#REF!</v>
      </c>
      <c r="O630" s="25">
        <f t="shared" si="60"/>
        <v>352</v>
      </c>
      <c r="P630" s="25">
        <f t="shared" si="61"/>
        <v>352</v>
      </c>
    </row>
    <row r="631" spans="1:16" s="26" customFormat="1" ht="13.2" x14ac:dyDescent="0.25">
      <c r="A631" s="70">
        <v>493</v>
      </c>
      <c r="B631" s="71"/>
      <c r="C631" s="72" t="s">
        <v>991</v>
      </c>
      <c r="D631" s="73" t="s">
        <v>300</v>
      </c>
      <c r="E631" s="74">
        <v>1</v>
      </c>
      <c r="F631" s="75">
        <v>80</v>
      </c>
      <c r="G631" s="74">
        <v>80</v>
      </c>
      <c r="H631" s="76"/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 t="e">
        <f>#REF!</f>
        <v>#REF!</v>
      </c>
      <c r="O631" s="25">
        <f t="shared" si="60"/>
        <v>80</v>
      </c>
      <c r="P631" s="25">
        <f t="shared" si="61"/>
        <v>80</v>
      </c>
    </row>
    <row r="632" spans="1:16" s="26" customFormat="1" ht="26.4" x14ac:dyDescent="0.25">
      <c r="A632" s="70">
        <v>494</v>
      </c>
      <c r="B632" s="71"/>
      <c r="C632" s="72" t="s">
        <v>992</v>
      </c>
      <c r="D632" s="73" t="s">
        <v>300</v>
      </c>
      <c r="E632" s="74">
        <v>1</v>
      </c>
      <c r="F632" s="75">
        <v>1800</v>
      </c>
      <c r="G632" s="74">
        <v>1800</v>
      </c>
      <c r="H632" s="76"/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 t="e">
        <f>#REF!</f>
        <v>#REF!</v>
      </c>
      <c r="O632" s="25">
        <f t="shared" si="60"/>
        <v>1800</v>
      </c>
      <c r="P632" s="25">
        <f t="shared" si="61"/>
        <v>1800</v>
      </c>
    </row>
    <row r="633" spans="1:16" s="26" customFormat="1" ht="26.4" x14ac:dyDescent="0.25">
      <c r="A633" s="70">
        <v>495</v>
      </c>
      <c r="B633" s="71"/>
      <c r="C633" s="72" t="s">
        <v>993</v>
      </c>
      <c r="D633" s="73" t="s">
        <v>332</v>
      </c>
      <c r="E633" s="74" t="s">
        <v>994</v>
      </c>
      <c r="F633" s="75">
        <v>1610</v>
      </c>
      <c r="G633" s="74">
        <v>52182</v>
      </c>
      <c r="H633" s="76"/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 t="e">
        <f>#REF!</f>
        <v>#REF!</v>
      </c>
      <c r="O633" s="25">
        <f t="shared" si="60"/>
        <v>1610</v>
      </c>
      <c r="P633" s="25">
        <f t="shared" si="61"/>
        <v>52182</v>
      </c>
    </row>
    <row r="634" spans="1:16" s="26" customFormat="1" ht="26.4" x14ac:dyDescent="0.25">
      <c r="A634" s="70">
        <v>496</v>
      </c>
      <c r="B634" s="71"/>
      <c r="C634" s="72" t="s">
        <v>995</v>
      </c>
      <c r="D634" s="73" t="s">
        <v>332</v>
      </c>
      <c r="E634" s="74" t="s">
        <v>996</v>
      </c>
      <c r="F634" s="75">
        <v>1648</v>
      </c>
      <c r="G634" s="74">
        <v>8573.15</v>
      </c>
      <c r="H634" s="76"/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 t="e">
        <f>#REF!</f>
        <v>#REF!</v>
      </c>
      <c r="O634" s="25">
        <f t="shared" si="60"/>
        <v>1648</v>
      </c>
      <c r="P634" s="25">
        <f t="shared" si="61"/>
        <v>8573.15</v>
      </c>
    </row>
    <row r="635" spans="1:16" s="26" customFormat="1" ht="26.4" x14ac:dyDescent="0.25">
      <c r="A635" s="70">
        <v>497</v>
      </c>
      <c r="B635" s="71"/>
      <c r="C635" s="72" t="s">
        <v>997</v>
      </c>
      <c r="D635" s="73" t="s">
        <v>332</v>
      </c>
      <c r="E635" s="74" t="s">
        <v>612</v>
      </c>
      <c r="F635" s="75">
        <v>60</v>
      </c>
      <c r="G635" s="74">
        <v>691.2</v>
      </c>
      <c r="H635" s="76"/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 t="e">
        <f>#REF!</f>
        <v>#REF!</v>
      </c>
      <c r="O635" s="25">
        <f t="shared" si="60"/>
        <v>60</v>
      </c>
      <c r="P635" s="25">
        <f t="shared" si="61"/>
        <v>691.2</v>
      </c>
    </row>
    <row r="636" spans="1:16" s="26" customFormat="1" ht="13.2" x14ac:dyDescent="0.25">
      <c r="A636" s="70">
        <v>498</v>
      </c>
      <c r="B636" s="71"/>
      <c r="C636" s="72" t="s">
        <v>998</v>
      </c>
      <c r="D636" s="73" t="s">
        <v>334</v>
      </c>
      <c r="E636" s="74">
        <v>1</v>
      </c>
      <c r="F636" s="75">
        <v>2015</v>
      </c>
      <c r="G636" s="74">
        <v>2015</v>
      </c>
      <c r="H636" s="76"/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 t="e">
        <f>#REF!</f>
        <v>#REF!</v>
      </c>
      <c r="O636" s="25">
        <f t="shared" si="60"/>
        <v>2015</v>
      </c>
      <c r="P636" s="25">
        <f t="shared" si="61"/>
        <v>2015</v>
      </c>
    </row>
    <row r="637" spans="1:16" s="26" customFormat="1" ht="39.6" x14ac:dyDescent="0.25">
      <c r="A637" s="70">
        <v>499</v>
      </c>
      <c r="B637" s="71"/>
      <c r="C637" s="72" t="s">
        <v>999</v>
      </c>
      <c r="D637" s="73" t="s">
        <v>329</v>
      </c>
      <c r="E637" s="74">
        <v>1</v>
      </c>
      <c r="F637" s="75">
        <v>14</v>
      </c>
      <c r="G637" s="74">
        <v>14</v>
      </c>
      <c r="H637" s="76"/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 t="e">
        <f>#REF!</f>
        <v>#REF!</v>
      </c>
      <c r="O637" s="25">
        <f t="shared" si="60"/>
        <v>14</v>
      </c>
      <c r="P637" s="25">
        <f t="shared" si="61"/>
        <v>14</v>
      </c>
    </row>
    <row r="638" spans="1:16" s="26" customFormat="1" ht="26.4" x14ac:dyDescent="0.25">
      <c r="A638" s="70">
        <v>500</v>
      </c>
      <c r="B638" s="71"/>
      <c r="C638" s="72" t="s">
        <v>1000</v>
      </c>
      <c r="D638" s="73" t="s">
        <v>311</v>
      </c>
      <c r="E638" s="74">
        <v>1</v>
      </c>
      <c r="F638" s="75">
        <v>860</v>
      </c>
      <c r="G638" s="74">
        <v>860</v>
      </c>
      <c r="H638" s="76"/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 t="e">
        <f>#REF!</f>
        <v>#REF!</v>
      </c>
      <c r="O638" s="25">
        <f t="shared" si="60"/>
        <v>860</v>
      </c>
      <c r="P638" s="25">
        <f t="shared" si="61"/>
        <v>860</v>
      </c>
    </row>
    <row r="639" spans="1:16" s="26" customFormat="1" ht="13.2" x14ac:dyDescent="0.25">
      <c r="A639" s="70">
        <v>501</v>
      </c>
      <c r="B639" s="71"/>
      <c r="C639" s="72" t="s">
        <v>1001</v>
      </c>
      <c r="D639" s="73" t="s">
        <v>300</v>
      </c>
      <c r="E639" s="74" t="s">
        <v>1002</v>
      </c>
      <c r="F639" s="75">
        <v>7500</v>
      </c>
      <c r="G639" s="74">
        <v>7875</v>
      </c>
      <c r="H639" s="76"/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 t="e">
        <f>#REF!</f>
        <v>#REF!</v>
      </c>
      <c r="O639" s="25">
        <f t="shared" si="60"/>
        <v>7500</v>
      </c>
      <c r="P639" s="25">
        <f t="shared" si="61"/>
        <v>7875</v>
      </c>
    </row>
    <row r="640" spans="1:16" s="26" customFormat="1" ht="52.8" x14ac:dyDescent="0.25">
      <c r="A640" s="70">
        <v>502</v>
      </c>
      <c r="B640" s="88">
        <v>0</v>
      </c>
      <c r="C640" s="72" t="s">
        <v>1003</v>
      </c>
      <c r="D640" s="73" t="s">
        <v>1004</v>
      </c>
      <c r="E640" s="74" t="s">
        <v>1005</v>
      </c>
      <c r="F640" s="75"/>
      <c r="G640" s="74"/>
      <c r="H640" s="76"/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 t="e">
        <f>#REF!</f>
        <v>#REF!</v>
      </c>
      <c r="O640" s="25">
        <f t="shared" si="60"/>
        <v>0</v>
      </c>
      <c r="P640" s="25">
        <f t="shared" si="61"/>
        <v>0</v>
      </c>
    </row>
    <row r="641" spans="1:16" s="17" customFormat="1" ht="13.5" customHeight="1" thickBot="1" x14ac:dyDescent="0.3"/>
    <row r="642" spans="1:16" s="17" customFormat="1" ht="26.25" customHeight="1" x14ac:dyDescent="0.25">
      <c r="A642" s="95" t="s">
        <v>139</v>
      </c>
      <c r="B642" s="89" t="s">
        <v>140</v>
      </c>
      <c r="C642" s="89" t="s">
        <v>32</v>
      </c>
      <c r="D642" s="100" t="s">
        <v>141</v>
      </c>
      <c r="E642" s="89" t="s">
        <v>142</v>
      </c>
      <c r="F642" s="89" t="s">
        <v>293</v>
      </c>
      <c r="G642" s="89"/>
      <c r="H642" s="90" t="s">
        <v>146</v>
      </c>
    </row>
    <row r="643" spans="1:16" s="17" customFormat="1" ht="12.75" customHeight="1" x14ac:dyDescent="0.25">
      <c r="A643" s="96"/>
      <c r="B643" s="98"/>
      <c r="C643" s="98"/>
      <c r="D643" s="101"/>
      <c r="E643" s="98"/>
      <c r="F643" s="93" t="s">
        <v>147</v>
      </c>
      <c r="G643" s="93" t="s">
        <v>148</v>
      </c>
      <c r="H643" s="91"/>
    </row>
    <row r="644" spans="1:16" s="17" customFormat="1" ht="13.5" customHeight="1" thickBot="1" x14ac:dyDescent="0.3">
      <c r="A644" s="97"/>
      <c r="B644" s="99"/>
      <c r="C644" s="99"/>
      <c r="D644" s="102"/>
      <c r="E644" s="99"/>
      <c r="F644" s="94"/>
      <c r="G644" s="94"/>
      <c r="H644" s="92"/>
    </row>
    <row r="645" spans="1:16" s="26" customFormat="1" ht="52.8" x14ac:dyDescent="0.25">
      <c r="A645" s="70">
        <v>503</v>
      </c>
      <c r="B645" s="88">
        <v>0</v>
      </c>
      <c r="C645" s="72" t="s">
        <v>1006</v>
      </c>
      <c r="D645" s="73" t="s">
        <v>1004</v>
      </c>
      <c r="E645" s="74" t="s">
        <v>1005</v>
      </c>
      <c r="F645" s="75"/>
      <c r="G645" s="74"/>
      <c r="H645" s="76"/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 t="e">
        <f>#REF!</f>
        <v>#REF!</v>
      </c>
      <c r="O645" s="25">
        <f t="shared" ref="O645:O660" si="62">F645</f>
        <v>0</v>
      </c>
      <c r="P645" s="25">
        <f t="shared" ref="P645:P660" si="63">G645</f>
        <v>0</v>
      </c>
    </row>
    <row r="646" spans="1:16" s="26" customFormat="1" ht="52.8" x14ac:dyDescent="0.25">
      <c r="A646" s="70">
        <v>504</v>
      </c>
      <c r="B646" s="88">
        <v>0</v>
      </c>
      <c r="C646" s="72" t="s">
        <v>1007</v>
      </c>
      <c r="D646" s="73" t="s">
        <v>1004</v>
      </c>
      <c r="E646" s="74" t="s">
        <v>1005</v>
      </c>
      <c r="F646" s="75"/>
      <c r="G646" s="74"/>
      <c r="H646" s="76"/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 t="e">
        <f>#REF!</f>
        <v>#REF!</v>
      </c>
      <c r="O646" s="25">
        <f t="shared" si="62"/>
        <v>0</v>
      </c>
      <c r="P646" s="25">
        <f t="shared" si="63"/>
        <v>0</v>
      </c>
    </row>
    <row r="647" spans="1:16" s="26" customFormat="1" ht="26.4" x14ac:dyDescent="0.25">
      <c r="A647" s="70">
        <v>505</v>
      </c>
      <c r="B647" s="71"/>
      <c r="C647" s="72" t="s">
        <v>1008</v>
      </c>
      <c r="D647" s="73" t="s">
        <v>1009</v>
      </c>
      <c r="E647" s="74" t="s">
        <v>1010</v>
      </c>
      <c r="F647" s="75"/>
      <c r="G647" s="74"/>
      <c r="H647" s="76"/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 t="e">
        <f>#REF!</f>
        <v>#REF!</v>
      </c>
      <c r="O647" s="25">
        <f t="shared" si="62"/>
        <v>0</v>
      </c>
      <c r="P647" s="25">
        <f t="shared" si="63"/>
        <v>0</v>
      </c>
    </row>
    <row r="648" spans="1:16" s="26" customFormat="1" ht="52.8" x14ac:dyDescent="0.25">
      <c r="A648" s="70">
        <v>506</v>
      </c>
      <c r="B648" s="71"/>
      <c r="C648" s="72" t="s">
        <v>1011</v>
      </c>
      <c r="D648" s="73" t="s">
        <v>296</v>
      </c>
      <c r="E648" s="74" t="s">
        <v>1012</v>
      </c>
      <c r="F648" s="75"/>
      <c r="G648" s="74"/>
      <c r="H648" s="76"/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 t="e">
        <f>#REF!</f>
        <v>#REF!</v>
      </c>
      <c r="O648" s="25">
        <f t="shared" si="62"/>
        <v>0</v>
      </c>
      <c r="P648" s="25">
        <f t="shared" si="63"/>
        <v>0</v>
      </c>
    </row>
    <row r="649" spans="1:16" s="26" customFormat="1" ht="52.8" x14ac:dyDescent="0.25">
      <c r="A649" s="70">
        <v>507</v>
      </c>
      <c r="B649" s="71"/>
      <c r="C649" s="72" t="s">
        <v>1013</v>
      </c>
      <c r="D649" s="73" t="s">
        <v>296</v>
      </c>
      <c r="E649" s="74" t="s">
        <v>1012</v>
      </c>
      <c r="F649" s="75"/>
      <c r="G649" s="74"/>
      <c r="H649" s="76"/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 t="e">
        <f>#REF!</f>
        <v>#REF!</v>
      </c>
      <c r="O649" s="25">
        <f t="shared" si="62"/>
        <v>0</v>
      </c>
      <c r="P649" s="25">
        <f t="shared" si="63"/>
        <v>0</v>
      </c>
    </row>
    <row r="650" spans="1:16" s="26" customFormat="1" ht="39.6" x14ac:dyDescent="0.25">
      <c r="A650" s="70">
        <v>508</v>
      </c>
      <c r="B650" s="71"/>
      <c r="C650" s="72" t="s">
        <v>1014</v>
      </c>
      <c r="D650" s="73" t="s">
        <v>303</v>
      </c>
      <c r="E650" s="74" t="s">
        <v>1015</v>
      </c>
      <c r="F650" s="75">
        <v>142</v>
      </c>
      <c r="G650" s="74">
        <v>33844.200000000004</v>
      </c>
      <c r="H650" s="76"/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 t="e">
        <f>#REF!</f>
        <v>#REF!</v>
      </c>
      <c r="O650" s="25">
        <f t="shared" si="62"/>
        <v>142</v>
      </c>
      <c r="P650" s="25">
        <f t="shared" si="63"/>
        <v>33844.200000000004</v>
      </c>
    </row>
    <row r="651" spans="1:16" s="26" customFormat="1" ht="26.4" x14ac:dyDescent="0.25">
      <c r="A651" s="70">
        <v>509</v>
      </c>
      <c r="B651" s="71"/>
      <c r="C651" s="72" t="s">
        <v>1016</v>
      </c>
      <c r="D651" s="73" t="s">
        <v>329</v>
      </c>
      <c r="E651" s="74">
        <v>1</v>
      </c>
      <c r="F651" s="75">
        <v>18</v>
      </c>
      <c r="G651" s="74">
        <v>18</v>
      </c>
      <c r="H651" s="76"/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 t="e">
        <f>#REF!</f>
        <v>#REF!</v>
      </c>
      <c r="O651" s="25">
        <f t="shared" si="62"/>
        <v>18</v>
      </c>
      <c r="P651" s="25">
        <f t="shared" si="63"/>
        <v>18</v>
      </c>
    </row>
    <row r="652" spans="1:16" s="26" customFormat="1" ht="26.4" x14ac:dyDescent="0.25">
      <c r="A652" s="70">
        <v>510</v>
      </c>
      <c r="B652" s="71"/>
      <c r="C652" s="72" t="s">
        <v>1017</v>
      </c>
      <c r="D652" s="73" t="s">
        <v>392</v>
      </c>
      <c r="E652" s="74">
        <v>60</v>
      </c>
      <c r="F652" s="75">
        <v>24</v>
      </c>
      <c r="G652" s="74">
        <v>1440</v>
      </c>
      <c r="H652" s="76"/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 t="e">
        <f>#REF!</f>
        <v>#REF!</v>
      </c>
      <c r="O652" s="25">
        <f t="shared" si="62"/>
        <v>24</v>
      </c>
      <c r="P652" s="25">
        <f t="shared" si="63"/>
        <v>1440</v>
      </c>
    </row>
    <row r="653" spans="1:16" s="26" customFormat="1" ht="26.4" x14ac:dyDescent="0.25">
      <c r="A653" s="70">
        <v>511</v>
      </c>
      <c r="B653" s="71"/>
      <c r="C653" s="72" t="s">
        <v>1018</v>
      </c>
      <c r="D653" s="73" t="s">
        <v>311</v>
      </c>
      <c r="E653" s="74" t="s">
        <v>1019</v>
      </c>
      <c r="F653" s="75">
        <v>295</v>
      </c>
      <c r="G653" s="74">
        <v>123023.85</v>
      </c>
      <c r="H653" s="76"/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 t="e">
        <f>#REF!</f>
        <v>#REF!</v>
      </c>
      <c r="O653" s="25">
        <f t="shared" si="62"/>
        <v>295</v>
      </c>
      <c r="P653" s="25">
        <f t="shared" si="63"/>
        <v>123023.85</v>
      </c>
    </row>
    <row r="654" spans="1:16" s="26" customFormat="1" ht="13.2" x14ac:dyDescent="0.25">
      <c r="A654" s="70">
        <v>512</v>
      </c>
      <c r="B654" s="71"/>
      <c r="C654" s="72" t="s">
        <v>1020</v>
      </c>
      <c r="D654" s="73" t="s">
        <v>353</v>
      </c>
      <c r="E654" s="74">
        <v>1</v>
      </c>
      <c r="F654" s="75">
        <v>140</v>
      </c>
      <c r="G654" s="74">
        <v>140</v>
      </c>
      <c r="H654" s="76"/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 t="e">
        <f>#REF!</f>
        <v>#REF!</v>
      </c>
      <c r="O654" s="25">
        <f t="shared" si="62"/>
        <v>140</v>
      </c>
      <c r="P654" s="25">
        <f t="shared" si="63"/>
        <v>140</v>
      </c>
    </row>
    <row r="655" spans="1:16" s="26" customFormat="1" ht="26.4" x14ac:dyDescent="0.25">
      <c r="A655" s="70">
        <v>513</v>
      </c>
      <c r="B655" s="71"/>
      <c r="C655" s="72" t="s">
        <v>1021</v>
      </c>
      <c r="D655" s="73" t="s">
        <v>334</v>
      </c>
      <c r="E655" s="74">
        <v>75</v>
      </c>
      <c r="F655" s="75">
        <v>143</v>
      </c>
      <c r="G655" s="74">
        <v>10725</v>
      </c>
      <c r="H655" s="76"/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 t="e">
        <f>#REF!</f>
        <v>#REF!</v>
      </c>
      <c r="O655" s="25">
        <f t="shared" si="62"/>
        <v>143</v>
      </c>
      <c r="P655" s="25">
        <f t="shared" si="63"/>
        <v>10725</v>
      </c>
    </row>
    <row r="656" spans="1:16" s="26" customFormat="1" ht="39.6" x14ac:dyDescent="0.25">
      <c r="A656" s="70">
        <v>514</v>
      </c>
      <c r="B656" s="71"/>
      <c r="C656" s="72" t="s">
        <v>298</v>
      </c>
      <c r="D656" s="73" t="s">
        <v>296</v>
      </c>
      <c r="E656" s="74">
        <v>45</v>
      </c>
      <c r="F656" s="75">
        <v>194</v>
      </c>
      <c r="G656" s="74">
        <v>8730</v>
      </c>
      <c r="H656" s="76"/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 t="e">
        <f>#REF!</f>
        <v>#REF!</v>
      </c>
      <c r="O656" s="25">
        <f t="shared" si="62"/>
        <v>194</v>
      </c>
      <c r="P656" s="25">
        <f t="shared" si="63"/>
        <v>8730</v>
      </c>
    </row>
    <row r="657" spans="1:16" s="26" customFormat="1" ht="26.4" x14ac:dyDescent="0.25">
      <c r="A657" s="70">
        <v>515</v>
      </c>
      <c r="B657" s="71"/>
      <c r="C657" s="72" t="s">
        <v>1022</v>
      </c>
      <c r="D657" s="73" t="s">
        <v>433</v>
      </c>
      <c r="E657" s="74">
        <v>2</v>
      </c>
      <c r="F657" s="75">
        <v>7000</v>
      </c>
      <c r="G657" s="74">
        <v>14000</v>
      </c>
      <c r="H657" s="76"/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 t="e">
        <f>#REF!</f>
        <v>#REF!</v>
      </c>
      <c r="O657" s="25">
        <f t="shared" si="62"/>
        <v>7000</v>
      </c>
      <c r="P657" s="25">
        <f t="shared" si="63"/>
        <v>14000</v>
      </c>
    </row>
    <row r="658" spans="1:16" s="26" customFormat="1" ht="39.6" x14ac:dyDescent="0.25">
      <c r="A658" s="70">
        <v>516</v>
      </c>
      <c r="B658" s="71"/>
      <c r="C658" s="72" t="s">
        <v>1023</v>
      </c>
      <c r="D658" s="73" t="s">
        <v>392</v>
      </c>
      <c r="E658" s="74">
        <v>513</v>
      </c>
      <c r="F658" s="75"/>
      <c r="G658" s="74"/>
      <c r="H658" s="76"/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 t="e">
        <f>#REF!</f>
        <v>#REF!</v>
      </c>
      <c r="O658" s="25">
        <f t="shared" si="62"/>
        <v>0</v>
      </c>
      <c r="P658" s="25">
        <f t="shared" si="63"/>
        <v>0</v>
      </c>
    </row>
    <row r="659" spans="1:16" s="26" customFormat="1" ht="26.4" x14ac:dyDescent="0.25">
      <c r="A659" s="70">
        <v>517</v>
      </c>
      <c r="B659" s="71"/>
      <c r="C659" s="72" t="s">
        <v>1024</v>
      </c>
      <c r="D659" s="73" t="s">
        <v>296</v>
      </c>
      <c r="E659" s="74">
        <v>22</v>
      </c>
      <c r="F659" s="75">
        <v>21</v>
      </c>
      <c r="G659" s="74">
        <v>462</v>
      </c>
      <c r="H659" s="76"/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 t="e">
        <f>#REF!</f>
        <v>#REF!</v>
      </c>
      <c r="O659" s="25">
        <f t="shared" si="62"/>
        <v>21</v>
      </c>
      <c r="P659" s="25">
        <f t="shared" si="63"/>
        <v>462</v>
      </c>
    </row>
    <row r="660" spans="1:16" s="26" customFormat="1" ht="26.4" x14ac:dyDescent="0.25">
      <c r="A660" s="70">
        <v>518</v>
      </c>
      <c r="B660" s="71"/>
      <c r="C660" s="72" t="s">
        <v>1025</v>
      </c>
      <c r="D660" s="73" t="s">
        <v>439</v>
      </c>
      <c r="E660" s="74" t="s">
        <v>1026</v>
      </c>
      <c r="F660" s="75"/>
      <c r="G660" s="74"/>
      <c r="H660" s="76"/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 t="e">
        <f>#REF!</f>
        <v>#REF!</v>
      </c>
      <c r="O660" s="25">
        <f t="shared" si="62"/>
        <v>0</v>
      </c>
      <c r="P660" s="25">
        <f t="shared" si="63"/>
        <v>0</v>
      </c>
    </row>
    <row r="661" spans="1:16" s="17" customFormat="1" ht="13.5" customHeight="1" thickBot="1" x14ac:dyDescent="0.3"/>
    <row r="662" spans="1:16" s="17" customFormat="1" ht="26.25" customHeight="1" x14ac:dyDescent="0.25">
      <c r="A662" s="95" t="s">
        <v>139</v>
      </c>
      <c r="B662" s="89" t="s">
        <v>140</v>
      </c>
      <c r="C662" s="89" t="s">
        <v>32</v>
      </c>
      <c r="D662" s="100" t="s">
        <v>141</v>
      </c>
      <c r="E662" s="89" t="s">
        <v>142</v>
      </c>
      <c r="F662" s="89" t="s">
        <v>293</v>
      </c>
      <c r="G662" s="89"/>
      <c r="H662" s="90" t="s">
        <v>146</v>
      </c>
    </row>
    <row r="663" spans="1:16" s="17" customFormat="1" ht="12.75" customHeight="1" x14ac:dyDescent="0.25">
      <c r="A663" s="96"/>
      <c r="B663" s="98"/>
      <c r="C663" s="98"/>
      <c r="D663" s="101"/>
      <c r="E663" s="98"/>
      <c r="F663" s="93" t="s">
        <v>147</v>
      </c>
      <c r="G663" s="93" t="s">
        <v>148</v>
      </c>
      <c r="H663" s="91"/>
    </row>
    <row r="664" spans="1:16" s="17" customFormat="1" ht="13.5" customHeight="1" thickBot="1" x14ac:dyDescent="0.3">
      <c r="A664" s="97"/>
      <c r="B664" s="99"/>
      <c r="C664" s="99"/>
      <c r="D664" s="102"/>
      <c r="E664" s="99"/>
      <c r="F664" s="94"/>
      <c r="G664" s="94"/>
      <c r="H664" s="92"/>
    </row>
    <row r="665" spans="1:16" s="26" customFormat="1" ht="26.4" x14ac:dyDescent="0.25">
      <c r="A665" s="70">
        <v>519</v>
      </c>
      <c r="B665" s="71"/>
      <c r="C665" s="72" t="s">
        <v>1027</v>
      </c>
      <c r="D665" s="73" t="s">
        <v>332</v>
      </c>
      <c r="E665" s="74" t="s">
        <v>1028</v>
      </c>
      <c r="F665" s="75"/>
      <c r="G665" s="74"/>
      <c r="H665" s="76"/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 t="e">
        <f>#REF!</f>
        <v>#REF!</v>
      </c>
      <c r="O665" s="25">
        <f t="shared" ref="O665:O682" si="64">F665</f>
        <v>0</v>
      </c>
      <c r="P665" s="25">
        <f t="shared" ref="P665:P682" si="65">G665</f>
        <v>0</v>
      </c>
    </row>
    <row r="666" spans="1:16" s="26" customFormat="1" ht="13.2" x14ac:dyDescent="0.25">
      <c r="A666" s="70">
        <v>520</v>
      </c>
      <c r="B666" s="71"/>
      <c r="C666" s="72" t="s">
        <v>1029</v>
      </c>
      <c r="D666" s="73" t="s">
        <v>300</v>
      </c>
      <c r="E666" s="74">
        <v>9</v>
      </c>
      <c r="F666" s="75">
        <v>130</v>
      </c>
      <c r="G666" s="74">
        <v>1170</v>
      </c>
      <c r="H666" s="76"/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 t="e">
        <f>#REF!</f>
        <v>#REF!</v>
      </c>
      <c r="O666" s="25">
        <f t="shared" si="64"/>
        <v>130</v>
      </c>
      <c r="P666" s="25">
        <f t="shared" si="65"/>
        <v>1170</v>
      </c>
    </row>
    <row r="667" spans="1:16" s="26" customFormat="1" ht="13.2" x14ac:dyDescent="0.25">
      <c r="A667" s="70">
        <v>521</v>
      </c>
      <c r="B667" s="71"/>
      <c r="C667" s="72" t="s">
        <v>1030</v>
      </c>
      <c r="D667" s="73" t="s">
        <v>300</v>
      </c>
      <c r="E667" s="74" t="s">
        <v>1031</v>
      </c>
      <c r="F667" s="75">
        <v>70</v>
      </c>
      <c r="G667" s="74">
        <v>9619.4</v>
      </c>
      <c r="H667" s="76"/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 t="e">
        <f>#REF!</f>
        <v>#REF!</v>
      </c>
      <c r="O667" s="25">
        <f t="shared" si="64"/>
        <v>70</v>
      </c>
      <c r="P667" s="25">
        <f t="shared" si="65"/>
        <v>9619.4</v>
      </c>
    </row>
    <row r="668" spans="1:16" s="26" customFormat="1" ht="39.6" x14ac:dyDescent="0.25">
      <c r="A668" s="70">
        <v>522</v>
      </c>
      <c r="B668" s="71"/>
      <c r="C668" s="72" t="s">
        <v>1032</v>
      </c>
      <c r="D668" s="73" t="s">
        <v>311</v>
      </c>
      <c r="E668" s="74">
        <v>1</v>
      </c>
      <c r="F668" s="75">
        <v>7</v>
      </c>
      <c r="G668" s="74">
        <v>7</v>
      </c>
      <c r="H668" s="76"/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 t="e">
        <f>#REF!</f>
        <v>#REF!</v>
      </c>
      <c r="O668" s="25">
        <f t="shared" si="64"/>
        <v>7</v>
      </c>
      <c r="P668" s="25">
        <f t="shared" si="65"/>
        <v>7</v>
      </c>
    </row>
    <row r="669" spans="1:16" s="26" customFormat="1" ht="13.2" x14ac:dyDescent="0.25">
      <c r="A669" s="70">
        <v>523</v>
      </c>
      <c r="B669" s="71"/>
      <c r="C669" s="72" t="s">
        <v>1033</v>
      </c>
      <c r="D669" s="73" t="s">
        <v>332</v>
      </c>
      <c r="E669" s="74" t="s">
        <v>1034</v>
      </c>
      <c r="F669" s="75">
        <v>1080</v>
      </c>
      <c r="G669" s="74">
        <v>1172.04</v>
      </c>
      <c r="H669" s="76"/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 t="e">
        <f>#REF!</f>
        <v>#REF!</v>
      </c>
      <c r="O669" s="25">
        <f t="shared" si="64"/>
        <v>1080</v>
      </c>
      <c r="P669" s="25">
        <f t="shared" si="65"/>
        <v>1172.04</v>
      </c>
    </row>
    <row r="670" spans="1:16" s="26" customFormat="1" ht="26.4" x14ac:dyDescent="0.25">
      <c r="A670" s="70">
        <v>524</v>
      </c>
      <c r="B670" s="71"/>
      <c r="C670" s="72" t="s">
        <v>1035</v>
      </c>
      <c r="D670" s="73" t="s">
        <v>300</v>
      </c>
      <c r="E670" s="74" t="s">
        <v>1036</v>
      </c>
      <c r="F670" s="75">
        <v>5000</v>
      </c>
      <c r="G670" s="74">
        <v>30400</v>
      </c>
      <c r="H670" s="76"/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 t="e">
        <f>#REF!</f>
        <v>#REF!</v>
      </c>
      <c r="O670" s="25">
        <f t="shared" si="64"/>
        <v>5000</v>
      </c>
      <c r="P670" s="25">
        <f t="shared" si="65"/>
        <v>30400</v>
      </c>
    </row>
    <row r="671" spans="1:16" s="26" customFormat="1" ht="13.2" x14ac:dyDescent="0.25">
      <c r="A671" s="70">
        <v>525</v>
      </c>
      <c r="B671" s="71"/>
      <c r="C671" s="72" t="s">
        <v>1037</v>
      </c>
      <c r="D671" s="73" t="s">
        <v>300</v>
      </c>
      <c r="E671" s="74">
        <v>1</v>
      </c>
      <c r="F671" s="75">
        <v>125</v>
      </c>
      <c r="G671" s="74">
        <v>125</v>
      </c>
      <c r="H671" s="76"/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 t="e">
        <f>#REF!</f>
        <v>#REF!</v>
      </c>
      <c r="O671" s="25">
        <f t="shared" si="64"/>
        <v>125</v>
      </c>
      <c r="P671" s="25">
        <f t="shared" si="65"/>
        <v>125</v>
      </c>
    </row>
    <row r="672" spans="1:16" s="26" customFormat="1" ht="26.4" x14ac:dyDescent="0.25">
      <c r="A672" s="70">
        <v>526</v>
      </c>
      <c r="B672" s="71"/>
      <c r="C672" s="72" t="s">
        <v>1038</v>
      </c>
      <c r="D672" s="73" t="s">
        <v>334</v>
      </c>
      <c r="E672" s="74">
        <v>1</v>
      </c>
      <c r="F672" s="75">
        <v>900</v>
      </c>
      <c r="G672" s="74">
        <v>900</v>
      </c>
      <c r="H672" s="76"/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 t="e">
        <f>#REF!</f>
        <v>#REF!</v>
      </c>
      <c r="O672" s="25">
        <f t="shared" si="64"/>
        <v>900</v>
      </c>
      <c r="P672" s="25">
        <f t="shared" si="65"/>
        <v>900</v>
      </c>
    </row>
    <row r="673" spans="1:16" s="26" customFormat="1" ht="39.6" x14ac:dyDescent="0.25">
      <c r="A673" s="70">
        <v>527</v>
      </c>
      <c r="B673" s="71"/>
      <c r="C673" s="72" t="s">
        <v>1039</v>
      </c>
      <c r="D673" s="73" t="s">
        <v>334</v>
      </c>
      <c r="E673" s="74">
        <v>1</v>
      </c>
      <c r="F673" s="75">
        <v>7</v>
      </c>
      <c r="G673" s="74">
        <v>7</v>
      </c>
      <c r="H673" s="76"/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 t="e">
        <f>#REF!</f>
        <v>#REF!</v>
      </c>
      <c r="O673" s="25">
        <f t="shared" si="64"/>
        <v>7</v>
      </c>
      <c r="P673" s="25">
        <f t="shared" si="65"/>
        <v>7</v>
      </c>
    </row>
    <row r="674" spans="1:16" s="26" customFormat="1" ht="26.4" x14ac:dyDescent="0.25">
      <c r="A674" s="70">
        <v>528</v>
      </c>
      <c r="B674" s="71"/>
      <c r="C674" s="72" t="s">
        <v>1040</v>
      </c>
      <c r="D674" s="73" t="s">
        <v>317</v>
      </c>
      <c r="E674" s="74">
        <v>1</v>
      </c>
      <c r="F674" s="75"/>
      <c r="G674" s="74"/>
      <c r="H674" s="76"/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 t="e">
        <f>#REF!</f>
        <v>#REF!</v>
      </c>
      <c r="O674" s="25">
        <f t="shared" si="64"/>
        <v>0</v>
      </c>
      <c r="P674" s="25">
        <f t="shared" si="65"/>
        <v>0</v>
      </c>
    </row>
    <row r="675" spans="1:16" s="26" customFormat="1" ht="13.2" x14ac:dyDescent="0.25">
      <c r="A675" s="70">
        <v>529</v>
      </c>
      <c r="B675" s="71"/>
      <c r="C675" s="72" t="s">
        <v>1041</v>
      </c>
      <c r="D675" s="73" t="s">
        <v>334</v>
      </c>
      <c r="E675" s="74">
        <v>1</v>
      </c>
      <c r="F675" s="75">
        <v>169</v>
      </c>
      <c r="G675" s="74">
        <v>169</v>
      </c>
      <c r="H675" s="76"/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 t="e">
        <f>#REF!</f>
        <v>#REF!</v>
      </c>
      <c r="O675" s="25">
        <f t="shared" si="64"/>
        <v>169</v>
      </c>
      <c r="P675" s="25">
        <f t="shared" si="65"/>
        <v>169</v>
      </c>
    </row>
    <row r="676" spans="1:16" s="26" customFormat="1" ht="26.4" x14ac:dyDescent="0.25">
      <c r="A676" s="70">
        <v>530</v>
      </c>
      <c r="B676" s="71"/>
      <c r="C676" s="72" t="s">
        <v>1042</v>
      </c>
      <c r="D676" s="73" t="s">
        <v>334</v>
      </c>
      <c r="E676" s="74">
        <v>2980</v>
      </c>
      <c r="F676" s="75">
        <v>100</v>
      </c>
      <c r="G676" s="74">
        <v>298000</v>
      </c>
      <c r="H676" s="76"/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 t="e">
        <f>#REF!</f>
        <v>#REF!</v>
      </c>
      <c r="O676" s="25">
        <f t="shared" si="64"/>
        <v>100</v>
      </c>
      <c r="P676" s="25">
        <f t="shared" si="65"/>
        <v>298000</v>
      </c>
    </row>
    <row r="677" spans="1:16" s="26" customFormat="1" ht="26.4" x14ac:dyDescent="0.25">
      <c r="A677" s="70">
        <v>531</v>
      </c>
      <c r="B677" s="71"/>
      <c r="C677" s="72" t="s">
        <v>1043</v>
      </c>
      <c r="D677" s="73" t="s">
        <v>334</v>
      </c>
      <c r="E677" s="74">
        <v>950</v>
      </c>
      <c r="F677" s="75">
        <v>52</v>
      </c>
      <c r="G677" s="74">
        <v>49400</v>
      </c>
      <c r="H677" s="76"/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 t="e">
        <f>#REF!</f>
        <v>#REF!</v>
      </c>
      <c r="O677" s="25">
        <f t="shared" si="64"/>
        <v>52</v>
      </c>
      <c r="P677" s="25">
        <f t="shared" si="65"/>
        <v>49400</v>
      </c>
    </row>
    <row r="678" spans="1:16" s="26" customFormat="1" ht="79.2" x14ac:dyDescent="0.25">
      <c r="A678" s="70">
        <v>532</v>
      </c>
      <c r="B678" s="71"/>
      <c r="C678" s="72" t="s">
        <v>1044</v>
      </c>
      <c r="D678" s="73" t="s">
        <v>329</v>
      </c>
      <c r="E678" s="74" t="s">
        <v>1045</v>
      </c>
      <c r="F678" s="75"/>
      <c r="G678" s="74"/>
      <c r="H678" s="76"/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 t="e">
        <f>#REF!</f>
        <v>#REF!</v>
      </c>
      <c r="O678" s="25">
        <f t="shared" si="64"/>
        <v>0</v>
      </c>
      <c r="P678" s="25">
        <f t="shared" si="65"/>
        <v>0</v>
      </c>
    </row>
    <row r="679" spans="1:16" s="26" customFormat="1" ht="26.4" x14ac:dyDescent="0.25">
      <c r="A679" s="70">
        <v>533</v>
      </c>
      <c r="B679" s="71"/>
      <c r="C679" s="72" t="s">
        <v>1046</v>
      </c>
      <c r="D679" s="73" t="s">
        <v>296</v>
      </c>
      <c r="E679" s="74" t="s">
        <v>1047</v>
      </c>
      <c r="F679" s="75">
        <v>31</v>
      </c>
      <c r="G679" s="74">
        <v>8239.8000000000011</v>
      </c>
      <c r="H679" s="76"/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 t="e">
        <f>#REF!</f>
        <v>#REF!</v>
      </c>
      <c r="O679" s="25">
        <f t="shared" si="64"/>
        <v>31</v>
      </c>
      <c r="P679" s="25">
        <f t="shared" si="65"/>
        <v>8239.8000000000011</v>
      </c>
    </row>
    <row r="680" spans="1:16" s="26" customFormat="1" ht="39.6" x14ac:dyDescent="0.25">
      <c r="A680" s="70">
        <v>534</v>
      </c>
      <c r="B680" s="71"/>
      <c r="C680" s="72" t="s">
        <v>1048</v>
      </c>
      <c r="D680" s="73" t="s">
        <v>332</v>
      </c>
      <c r="E680" s="74">
        <v>1</v>
      </c>
      <c r="F680" s="75">
        <v>500</v>
      </c>
      <c r="G680" s="74">
        <v>500</v>
      </c>
      <c r="H680" s="76"/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 t="e">
        <f>#REF!</f>
        <v>#REF!</v>
      </c>
      <c r="O680" s="25">
        <f t="shared" si="64"/>
        <v>500</v>
      </c>
      <c r="P680" s="25">
        <f t="shared" si="65"/>
        <v>500</v>
      </c>
    </row>
    <row r="681" spans="1:16" s="26" customFormat="1" ht="26.4" x14ac:dyDescent="0.25">
      <c r="A681" s="70">
        <v>535</v>
      </c>
      <c r="B681" s="71"/>
      <c r="C681" s="72" t="s">
        <v>1049</v>
      </c>
      <c r="D681" s="73" t="s">
        <v>329</v>
      </c>
      <c r="E681" s="74">
        <v>1</v>
      </c>
      <c r="F681" s="75">
        <v>150</v>
      </c>
      <c r="G681" s="74">
        <v>150</v>
      </c>
      <c r="H681" s="76"/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 t="e">
        <f>#REF!</f>
        <v>#REF!</v>
      </c>
      <c r="O681" s="25">
        <f t="shared" si="64"/>
        <v>150</v>
      </c>
      <c r="P681" s="25">
        <f t="shared" si="65"/>
        <v>150</v>
      </c>
    </row>
    <row r="682" spans="1:16" s="26" customFormat="1" ht="39.6" x14ac:dyDescent="0.25">
      <c r="A682" s="70">
        <v>536</v>
      </c>
      <c r="B682" s="71"/>
      <c r="C682" s="72" t="s">
        <v>1050</v>
      </c>
      <c r="D682" s="73" t="s">
        <v>961</v>
      </c>
      <c r="E682" s="74" t="s">
        <v>1051</v>
      </c>
      <c r="F682" s="75">
        <v>120</v>
      </c>
      <c r="G682" s="74">
        <v>12981.6</v>
      </c>
      <c r="H682" s="76"/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 t="e">
        <f>#REF!</f>
        <v>#REF!</v>
      </c>
      <c r="O682" s="25">
        <f t="shared" si="64"/>
        <v>120</v>
      </c>
      <c r="P682" s="25">
        <f t="shared" si="65"/>
        <v>12981.6</v>
      </c>
    </row>
    <row r="683" spans="1:16" s="17" customFormat="1" ht="13.5" customHeight="1" thickBot="1" x14ac:dyDescent="0.3"/>
    <row r="684" spans="1:16" s="17" customFormat="1" ht="26.25" customHeight="1" x14ac:dyDescent="0.25">
      <c r="A684" s="95" t="s">
        <v>139</v>
      </c>
      <c r="B684" s="89" t="s">
        <v>140</v>
      </c>
      <c r="C684" s="89" t="s">
        <v>32</v>
      </c>
      <c r="D684" s="100" t="s">
        <v>141</v>
      </c>
      <c r="E684" s="89" t="s">
        <v>142</v>
      </c>
      <c r="F684" s="89" t="s">
        <v>293</v>
      </c>
      <c r="G684" s="89"/>
      <c r="H684" s="90" t="s">
        <v>146</v>
      </c>
    </row>
    <row r="685" spans="1:16" s="17" customFormat="1" ht="12.75" customHeight="1" x14ac:dyDescent="0.25">
      <c r="A685" s="96"/>
      <c r="B685" s="98"/>
      <c r="C685" s="98"/>
      <c r="D685" s="101"/>
      <c r="E685" s="98"/>
      <c r="F685" s="93" t="s">
        <v>147</v>
      </c>
      <c r="G685" s="93" t="s">
        <v>148</v>
      </c>
      <c r="H685" s="91"/>
    </row>
    <row r="686" spans="1:16" s="17" customFormat="1" ht="13.5" customHeight="1" thickBot="1" x14ac:dyDescent="0.3">
      <c r="A686" s="97"/>
      <c r="B686" s="99"/>
      <c r="C686" s="99"/>
      <c r="D686" s="102"/>
      <c r="E686" s="99"/>
      <c r="F686" s="94"/>
      <c r="G686" s="94"/>
      <c r="H686" s="92"/>
    </row>
    <row r="687" spans="1:16" s="26" customFormat="1" ht="39.6" x14ac:dyDescent="0.25">
      <c r="A687" s="70">
        <v>537</v>
      </c>
      <c r="B687" s="71"/>
      <c r="C687" s="72" t="s">
        <v>1052</v>
      </c>
      <c r="D687" s="73" t="s">
        <v>1053</v>
      </c>
      <c r="E687" s="74" t="s">
        <v>1054</v>
      </c>
      <c r="F687" s="75">
        <v>2</v>
      </c>
      <c r="G687" s="74">
        <v>1260.46</v>
      </c>
      <c r="H687" s="76"/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 t="e">
        <f>#REF!</f>
        <v>#REF!</v>
      </c>
      <c r="O687" s="25">
        <f t="shared" ref="O687:O701" si="66">F687</f>
        <v>2</v>
      </c>
      <c r="P687" s="25">
        <f t="shared" ref="P687:P701" si="67">G687</f>
        <v>1260.46</v>
      </c>
    </row>
    <row r="688" spans="1:16" s="26" customFormat="1" ht="26.4" x14ac:dyDescent="0.25">
      <c r="A688" s="70">
        <v>538</v>
      </c>
      <c r="B688" s="88">
        <v>0</v>
      </c>
      <c r="C688" s="72" t="s">
        <v>1055</v>
      </c>
      <c r="D688" s="73" t="s">
        <v>439</v>
      </c>
      <c r="E688" s="74">
        <v>1</v>
      </c>
      <c r="F688" s="75">
        <v>6000</v>
      </c>
      <c r="G688" s="74">
        <v>6000</v>
      </c>
      <c r="H688" s="76"/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 t="e">
        <f>#REF!</f>
        <v>#REF!</v>
      </c>
      <c r="O688" s="25">
        <f t="shared" si="66"/>
        <v>6000</v>
      </c>
      <c r="P688" s="25">
        <f t="shared" si="67"/>
        <v>6000</v>
      </c>
    </row>
    <row r="689" spans="1:16" s="26" customFormat="1" ht="79.2" x14ac:dyDescent="0.25">
      <c r="A689" s="70">
        <v>539</v>
      </c>
      <c r="B689" s="71"/>
      <c r="C689" s="72" t="s">
        <v>1056</v>
      </c>
      <c r="D689" s="73" t="s">
        <v>300</v>
      </c>
      <c r="E689" s="74" t="s">
        <v>1057</v>
      </c>
      <c r="F689" s="75">
        <v>30</v>
      </c>
      <c r="G689" s="74">
        <v>91298.700000000012</v>
      </c>
      <c r="H689" s="76"/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 t="e">
        <f>#REF!</f>
        <v>#REF!</v>
      </c>
      <c r="O689" s="25">
        <f t="shared" si="66"/>
        <v>30</v>
      </c>
      <c r="P689" s="25">
        <f t="shared" si="67"/>
        <v>91298.700000000012</v>
      </c>
    </row>
    <row r="690" spans="1:16" s="26" customFormat="1" ht="39.6" x14ac:dyDescent="0.25">
      <c r="A690" s="70">
        <v>540</v>
      </c>
      <c r="B690" s="71"/>
      <c r="C690" s="72" t="s">
        <v>1058</v>
      </c>
      <c r="D690" s="73" t="s">
        <v>311</v>
      </c>
      <c r="E690" s="74">
        <v>1</v>
      </c>
      <c r="F690" s="75">
        <v>346</v>
      </c>
      <c r="G690" s="74">
        <v>346</v>
      </c>
      <c r="H690" s="76"/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 t="e">
        <f>#REF!</f>
        <v>#REF!</v>
      </c>
      <c r="O690" s="25">
        <f t="shared" si="66"/>
        <v>346</v>
      </c>
      <c r="P690" s="25">
        <f t="shared" si="67"/>
        <v>346</v>
      </c>
    </row>
    <row r="691" spans="1:16" s="26" customFormat="1" ht="26.4" x14ac:dyDescent="0.25">
      <c r="A691" s="70">
        <v>541</v>
      </c>
      <c r="B691" s="71"/>
      <c r="C691" s="72" t="s">
        <v>1059</v>
      </c>
      <c r="D691" s="73" t="s">
        <v>311</v>
      </c>
      <c r="E691" s="74" t="s">
        <v>1060</v>
      </c>
      <c r="F691" s="75">
        <v>100</v>
      </c>
      <c r="G691" s="74">
        <v>25964</v>
      </c>
      <c r="H691" s="76"/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 t="e">
        <f>#REF!</f>
        <v>#REF!</v>
      </c>
      <c r="O691" s="25">
        <f t="shared" si="66"/>
        <v>100</v>
      </c>
      <c r="P691" s="25">
        <f t="shared" si="67"/>
        <v>25964</v>
      </c>
    </row>
    <row r="692" spans="1:16" s="26" customFormat="1" ht="26.4" x14ac:dyDescent="0.25">
      <c r="A692" s="70">
        <v>542</v>
      </c>
      <c r="B692" s="71"/>
      <c r="C692" s="72" t="s">
        <v>1061</v>
      </c>
      <c r="D692" s="73" t="s">
        <v>334</v>
      </c>
      <c r="E692" s="74">
        <v>1200</v>
      </c>
      <c r="F692" s="75">
        <v>19</v>
      </c>
      <c r="G692" s="74">
        <v>22800</v>
      </c>
      <c r="H692" s="76"/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 t="e">
        <f>#REF!</f>
        <v>#REF!</v>
      </c>
      <c r="O692" s="25">
        <f t="shared" si="66"/>
        <v>19</v>
      </c>
      <c r="P692" s="25">
        <f t="shared" si="67"/>
        <v>22800</v>
      </c>
    </row>
    <row r="693" spans="1:16" s="26" customFormat="1" ht="52.8" x14ac:dyDescent="0.25">
      <c r="A693" s="70">
        <v>543</v>
      </c>
      <c r="B693" s="71"/>
      <c r="C693" s="72" t="s">
        <v>1062</v>
      </c>
      <c r="D693" s="73" t="s">
        <v>300</v>
      </c>
      <c r="E693" s="74">
        <v>1</v>
      </c>
      <c r="F693" s="75">
        <v>11</v>
      </c>
      <c r="G693" s="74">
        <v>11</v>
      </c>
      <c r="H693" s="76"/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 t="e">
        <f>#REF!</f>
        <v>#REF!</v>
      </c>
      <c r="O693" s="25">
        <f t="shared" si="66"/>
        <v>11</v>
      </c>
      <c r="P693" s="25">
        <f t="shared" si="67"/>
        <v>11</v>
      </c>
    </row>
    <row r="694" spans="1:16" s="26" customFormat="1" ht="13.2" x14ac:dyDescent="0.25">
      <c r="A694" s="70">
        <v>544</v>
      </c>
      <c r="B694" s="71"/>
      <c r="C694" s="72" t="s">
        <v>1063</v>
      </c>
      <c r="D694" s="73" t="s">
        <v>300</v>
      </c>
      <c r="E694" s="74">
        <v>1</v>
      </c>
      <c r="F694" s="75">
        <v>35</v>
      </c>
      <c r="G694" s="74">
        <v>35</v>
      </c>
      <c r="H694" s="76"/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 t="e">
        <f>#REF!</f>
        <v>#REF!</v>
      </c>
      <c r="O694" s="25">
        <f t="shared" si="66"/>
        <v>35</v>
      </c>
      <c r="P694" s="25">
        <f t="shared" si="67"/>
        <v>35</v>
      </c>
    </row>
    <row r="695" spans="1:16" s="26" customFormat="1" ht="66" x14ac:dyDescent="0.25">
      <c r="A695" s="70">
        <v>545</v>
      </c>
      <c r="B695" s="71"/>
      <c r="C695" s="72" t="s">
        <v>1064</v>
      </c>
      <c r="D695" s="73" t="s">
        <v>300</v>
      </c>
      <c r="E695" s="74" t="s">
        <v>1065</v>
      </c>
      <c r="F695" s="75">
        <v>9</v>
      </c>
      <c r="G695" s="74">
        <v>6018.75</v>
      </c>
      <c r="H695" s="76"/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 t="e">
        <f>#REF!</f>
        <v>#REF!</v>
      </c>
      <c r="O695" s="25">
        <f t="shared" si="66"/>
        <v>9</v>
      </c>
      <c r="P695" s="25">
        <f t="shared" si="67"/>
        <v>6018.75</v>
      </c>
    </row>
    <row r="696" spans="1:16" s="26" customFormat="1" ht="13.2" x14ac:dyDescent="0.25">
      <c r="A696" s="70">
        <v>546</v>
      </c>
      <c r="B696" s="71"/>
      <c r="C696" s="72" t="s">
        <v>1066</v>
      </c>
      <c r="D696" s="73" t="s">
        <v>332</v>
      </c>
      <c r="E696" s="74">
        <v>1</v>
      </c>
      <c r="F696" s="75">
        <v>80</v>
      </c>
      <c r="G696" s="74">
        <v>80</v>
      </c>
      <c r="H696" s="76"/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 t="e">
        <f>#REF!</f>
        <v>#REF!</v>
      </c>
      <c r="O696" s="25">
        <f t="shared" si="66"/>
        <v>80</v>
      </c>
      <c r="P696" s="25">
        <f t="shared" si="67"/>
        <v>80</v>
      </c>
    </row>
    <row r="697" spans="1:16" s="26" customFormat="1" ht="26.4" x14ac:dyDescent="0.25">
      <c r="A697" s="70">
        <v>547</v>
      </c>
      <c r="B697" s="71"/>
      <c r="C697" s="72" t="s">
        <v>1067</v>
      </c>
      <c r="D697" s="73" t="s">
        <v>332</v>
      </c>
      <c r="E697" s="74">
        <v>1</v>
      </c>
      <c r="F697" s="75">
        <v>240</v>
      </c>
      <c r="G697" s="74">
        <v>240</v>
      </c>
      <c r="H697" s="76"/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 t="e">
        <f>#REF!</f>
        <v>#REF!</v>
      </c>
      <c r="O697" s="25">
        <f t="shared" si="66"/>
        <v>240</v>
      </c>
      <c r="P697" s="25">
        <f t="shared" si="67"/>
        <v>240</v>
      </c>
    </row>
    <row r="698" spans="1:16" s="26" customFormat="1" ht="13.2" x14ac:dyDescent="0.25">
      <c r="A698" s="70">
        <v>548</v>
      </c>
      <c r="B698" s="71"/>
      <c r="C698" s="72" t="s">
        <v>1068</v>
      </c>
      <c r="D698" s="73" t="s">
        <v>300</v>
      </c>
      <c r="E698" s="74">
        <v>1</v>
      </c>
      <c r="F698" s="75">
        <v>810</v>
      </c>
      <c r="G698" s="74">
        <v>810</v>
      </c>
      <c r="H698" s="76"/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 t="e">
        <f>#REF!</f>
        <v>#REF!</v>
      </c>
      <c r="O698" s="25">
        <f t="shared" si="66"/>
        <v>810</v>
      </c>
      <c r="P698" s="25">
        <f t="shared" si="67"/>
        <v>810</v>
      </c>
    </row>
    <row r="699" spans="1:16" s="26" customFormat="1" ht="26.4" x14ac:dyDescent="0.25">
      <c r="A699" s="70">
        <v>549</v>
      </c>
      <c r="B699" s="71"/>
      <c r="C699" s="72" t="s">
        <v>1069</v>
      </c>
      <c r="D699" s="73" t="s">
        <v>332</v>
      </c>
      <c r="E699" s="74">
        <v>1</v>
      </c>
      <c r="F699" s="75">
        <v>60</v>
      </c>
      <c r="G699" s="74">
        <v>60</v>
      </c>
      <c r="H699" s="76"/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 t="e">
        <f>#REF!</f>
        <v>#REF!</v>
      </c>
      <c r="O699" s="25">
        <f t="shared" si="66"/>
        <v>60</v>
      </c>
      <c r="P699" s="25">
        <f t="shared" si="67"/>
        <v>60</v>
      </c>
    </row>
    <row r="700" spans="1:16" s="26" customFormat="1" ht="39.6" x14ac:dyDescent="0.25">
      <c r="A700" s="70">
        <v>550</v>
      </c>
      <c r="B700" s="71"/>
      <c r="C700" s="72" t="s">
        <v>1070</v>
      </c>
      <c r="D700" s="73" t="s">
        <v>314</v>
      </c>
      <c r="E700" s="74" t="s">
        <v>1071</v>
      </c>
      <c r="F700" s="75">
        <v>20</v>
      </c>
      <c r="G700" s="74">
        <v>11110.800000000001</v>
      </c>
      <c r="H700" s="76"/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 t="e">
        <f>#REF!</f>
        <v>#REF!</v>
      </c>
      <c r="O700" s="25">
        <f t="shared" si="66"/>
        <v>20</v>
      </c>
      <c r="P700" s="25">
        <f t="shared" si="67"/>
        <v>11110.800000000001</v>
      </c>
    </row>
    <row r="701" spans="1:16" s="26" customFormat="1" ht="39.6" x14ac:dyDescent="0.25">
      <c r="A701" s="70">
        <v>551</v>
      </c>
      <c r="B701" s="71"/>
      <c r="C701" s="72" t="s">
        <v>1072</v>
      </c>
      <c r="D701" s="73" t="s">
        <v>353</v>
      </c>
      <c r="E701" s="74">
        <v>1</v>
      </c>
      <c r="F701" s="75">
        <v>110</v>
      </c>
      <c r="G701" s="74">
        <v>110</v>
      </c>
      <c r="H701" s="76"/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 t="e">
        <f>#REF!</f>
        <v>#REF!</v>
      </c>
      <c r="O701" s="25">
        <f t="shared" si="66"/>
        <v>110</v>
      </c>
      <c r="P701" s="25">
        <f t="shared" si="67"/>
        <v>110</v>
      </c>
    </row>
    <row r="702" spans="1:16" s="17" customFormat="1" ht="13.5" customHeight="1" thickBot="1" x14ac:dyDescent="0.3"/>
    <row r="703" spans="1:16" s="17" customFormat="1" ht="26.25" customHeight="1" x14ac:dyDescent="0.25">
      <c r="A703" s="95" t="s">
        <v>139</v>
      </c>
      <c r="B703" s="89" t="s">
        <v>140</v>
      </c>
      <c r="C703" s="89" t="s">
        <v>32</v>
      </c>
      <c r="D703" s="100" t="s">
        <v>141</v>
      </c>
      <c r="E703" s="89" t="s">
        <v>142</v>
      </c>
      <c r="F703" s="89" t="s">
        <v>293</v>
      </c>
      <c r="G703" s="89"/>
      <c r="H703" s="90" t="s">
        <v>146</v>
      </c>
    </row>
    <row r="704" spans="1:16" s="17" customFormat="1" ht="12.75" customHeight="1" x14ac:dyDescent="0.25">
      <c r="A704" s="96"/>
      <c r="B704" s="98"/>
      <c r="C704" s="98"/>
      <c r="D704" s="101"/>
      <c r="E704" s="98"/>
      <c r="F704" s="93" t="s">
        <v>147</v>
      </c>
      <c r="G704" s="93" t="s">
        <v>148</v>
      </c>
      <c r="H704" s="91"/>
    </row>
    <row r="705" spans="1:16" s="17" customFormat="1" ht="13.5" customHeight="1" thickBot="1" x14ac:dyDescent="0.3">
      <c r="A705" s="97"/>
      <c r="B705" s="99"/>
      <c r="C705" s="99"/>
      <c r="D705" s="102"/>
      <c r="E705" s="99"/>
      <c r="F705" s="94"/>
      <c r="G705" s="94"/>
      <c r="H705" s="92"/>
    </row>
    <row r="706" spans="1:16" s="26" customFormat="1" ht="52.8" x14ac:dyDescent="0.25">
      <c r="A706" s="70">
        <v>552</v>
      </c>
      <c r="B706" s="71"/>
      <c r="C706" s="72" t="s">
        <v>1073</v>
      </c>
      <c r="D706" s="73" t="s">
        <v>314</v>
      </c>
      <c r="E706" s="74" t="s">
        <v>1074</v>
      </c>
      <c r="F706" s="75">
        <v>460</v>
      </c>
      <c r="G706" s="74">
        <v>140580.6</v>
      </c>
      <c r="H706" s="76"/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 t="e">
        <f>#REF!</f>
        <v>#REF!</v>
      </c>
      <c r="O706" s="25">
        <f t="shared" ref="O706:O724" si="68">F706</f>
        <v>460</v>
      </c>
      <c r="P706" s="25">
        <f t="shared" ref="P706:P724" si="69">G706</f>
        <v>140580.6</v>
      </c>
    </row>
    <row r="707" spans="1:16" s="26" customFormat="1" ht="26.4" x14ac:dyDescent="0.25">
      <c r="A707" s="70">
        <v>553</v>
      </c>
      <c r="B707" s="71"/>
      <c r="C707" s="72" t="s">
        <v>1075</v>
      </c>
      <c r="D707" s="73" t="s">
        <v>332</v>
      </c>
      <c r="E707" s="74">
        <v>1</v>
      </c>
      <c r="F707" s="75">
        <v>20</v>
      </c>
      <c r="G707" s="74">
        <v>20</v>
      </c>
      <c r="H707" s="76"/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 t="e">
        <f>#REF!</f>
        <v>#REF!</v>
      </c>
      <c r="O707" s="25">
        <f t="shared" si="68"/>
        <v>20</v>
      </c>
      <c r="P707" s="25">
        <f t="shared" si="69"/>
        <v>20</v>
      </c>
    </row>
    <row r="708" spans="1:16" s="26" customFormat="1" ht="26.4" x14ac:dyDescent="0.25">
      <c r="A708" s="70">
        <v>554</v>
      </c>
      <c r="B708" s="71"/>
      <c r="C708" s="72" t="s">
        <v>1076</v>
      </c>
      <c r="D708" s="73" t="s">
        <v>334</v>
      </c>
      <c r="E708" s="74">
        <v>3000</v>
      </c>
      <c r="F708" s="75">
        <v>750.6</v>
      </c>
      <c r="G708" s="74">
        <v>2251800</v>
      </c>
      <c r="H708" s="76"/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 t="e">
        <f>#REF!</f>
        <v>#REF!</v>
      </c>
      <c r="O708" s="25">
        <f t="shared" si="68"/>
        <v>750.6</v>
      </c>
      <c r="P708" s="25">
        <f t="shared" si="69"/>
        <v>2251800</v>
      </c>
    </row>
    <row r="709" spans="1:16" s="26" customFormat="1" ht="13.2" x14ac:dyDescent="0.25">
      <c r="A709" s="70">
        <v>555</v>
      </c>
      <c r="B709" s="71"/>
      <c r="C709" s="72" t="s">
        <v>1077</v>
      </c>
      <c r="D709" s="73" t="s">
        <v>300</v>
      </c>
      <c r="E709" s="74">
        <v>1</v>
      </c>
      <c r="F709" s="75">
        <v>9</v>
      </c>
      <c r="G709" s="74">
        <v>9</v>
      </c>
      <c r="H709" s="76"/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 t="e">
        <f>#REF!</f>
        <v>#REF!</v>
      </c>
      <c r="O709" s="25">
        <f t="shared" si="68"/>
        <v>9</v>
      </c>
      <c r="P709" s="25">
        <f t="shared" si="69"/>
        <v>9</v>
      </c>
    </row>
    <row r="710" spans="1:16" s="26" customFormat="1" ht="13.2" x14ac:dyDescent="0.25">
      <c r="A710" s="70">
        <v>556</v>
      </c>
      <c r="B710" s="71"/>
      <c r="C710" s="72" t="s">
        <v>1078</v>
      </c>
      <c r="D710" s="73" t="s">
        <v>332</v>
      </c>
      <c r="E710" s="74">
        <v>1</v>
      </c>
      <c r="F710" s="75">
        <v>30</v>
      </c>
      <c r="G710" s="74">
        <v>30</v>
      </c>
      <c r="H710" s="76"/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 t="e">
        <f>#REF!</f>
        <v>#REF!</v>
      </c>
      <c r="O710" s="25">
        <f t="shared" si="68"/>
        <v>30</v>
      </c>
      <c r="P710" s="25">
        <f t="shared" si="69"/>
        <v>30</v>
      </c>
    </row>
    <row r="711" spans="1:16" s="26" customFormat="1" ht="26.4" x14ac:dyDescent="0.25">
      <c r="A711" s="70">
        <v>557</v>
      </c>
      <c r="B711" s="71"/>
      <c r="C711" s="72" t="s">
        <v>1079</v>
      </c>
      <c r="D711" s="73" t="s">
        <v>300</v>
      </c>
      <c r="E711" s="74">
        <v>1</v>
      </c>
      <c r="F711" s="75">
        <v>100</v>
      </c>
      <c r="G711" s="74">
        <v>100</v>
      </c>
      <c r="H711" s="76"/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 t="e">
        <f>#REF!</f>
        <v>#REF!</v>
      </c>
      <c r="O711" s="25">
        <f t="shared" si="68"/>
        <v>100</v>
      </c>
      <c r="P711" s="25">
        <f t="shared" si="69"/>
        <v>100</v>
      </c>
    </row>
    <row r="712" spans="1:16" s="26" customFormat="1" ht="39.6" x14ac:dyDescent="0.25">
      <c r="A712" s="70">
        <v>558</v>
      </c>
      <c r="B712" s="71"/>
      <c r="C712" s="72" t="s">
        <v>1080</v>
      </c>
      <c r="D712" s="73" t="s">
        <v>300</v>
      </c>
      <c r="E712" s="74" t="s">
        <v>1081</v>
      </c>
      <c r="F712" s="75">
        <v>1</v>
      </c>
      <c r="G712" s="74">
        <v>42.72</v>
      </c>
      <c r="H712" s="76"/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 t="e">
        <f>#REF!</f>
        <v>#REF!</v>
      </c>
      <c r="O712" s="25">
        <f t="shared" si="68"/>
        <v>1</v>
      </c>
      <c r="P712" s="25">
        <f t="shared" si="69"/>
        <v>42.72</v>
      </c>
    </row>
    <row r="713" spans="1:16" s="26" customFormat="1" ht="39.6" x14ac:dyDescent="0.25">
      <c r="A713" s="70">
        <v>559</v>
      </c>
      <c r="B713" s="71"/>
      <c r="C713" s="72" t="s">
        <v>1082</v>
      </c>
      <c r="D713" s="73" t="s">
        <v>300</v>
      </c>
      <c r="E713" s="74" t="s">
        <v>1081</v>
      </c>
      <c r="F713" s="75">
        <v>2</v>
      </c>
      <c r="G713" s="74">
        <v>85.44</v>
      </c>
      <c r="H713" s="76"/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 t="e">
        <f>#REF!</f>
        <v>#REF!</v>
      </c>
      <c r="O713" s="25">
        <f t="shared" si="68"/>
        <v>2</v>
      </c>
      <c r="P713" s="25">
        <f t="shared" si="69"/>
        <v>85.44</v>
      </c>
    </row>
    <row r="714" spans="1:16" s="26" customFormat="1" ht="26.4" x14ac:dyDescent="0.25">
      <c r="A714" s="70">
        <v>560</v>
      </c>
      <c r="B714" s="71"/>
      <c r="C714" s="72" t="s">
        <v>1083</v>
      </c>
      <c r="D714" s="73" t="s">
        <v>300</v>
      </c>
      <c r="E714" s="74" t="s">
        <v>1084</v>
      </c>
      <c r="F714" s="75">
        <v>30</v>
      </c>
      <c r="G714" s="74">
        <v>14936.730000000001</v>
      </c>
      <c r="H714" s="76"/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 t="e">
        <f>#REF!</f>
        <v>#REF!</v>
      </c>
      <c r="O714" s="25">
        <f t="shared" si="68"/>
        <v>30</v>
      </c>
      <c r="P714" s="25">
        <f t="shared" si="69"/>
        <v>14936.730000000001</v>
      </c>
    </row>
    <row r="715" spans="1:16" s="26" customFormat="1" ht="39.6" x14ac:dyDescent="0.25">
      <c r="A715" s="70">
        <v>561</v>
      </c>
      <c r="B715" s="71"/>
      <c r="C715" s="72" t="s">
        <v>1085</v>
      </c>
      <c r="D715" s="73" t="s">
        <v>300</v>
      </c>
      <c r="E715" s="74" t="s">
        <v>1081</v>
      </c>
      <c r="F715" s="75">
        <v>23</v>
      </c>
      <c r="G715" s="74">
        <v>982.5200000000001</v>
      </c>
      <c r="H715" s="76"/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 t="e">
        <f>#REF!</f>
        <v>#REF!</v>
      </c>
      <c r="O715" s="25">
        <f t="shared" si="68"/>
        <v>23</v>
      </c>
      <c r="P715" s="25">
        <f t="shared" si="69"/>
        <v>982.5200000000001</v>
      </c>
    </row>
    <row r="716" spans="1:16" s="26" customFormat="1" ht="39.6" x14ac:dyDescent="0.25">
      <c r="A716" s="70">
        <v>562</v>
      </c>
      <c r="B716" s="71"/>
      <c r="C716" s="72" t="s">
        <v>1086</v>
      </c>
      <c r="D716" s="73" t="s">
        <v>300</v>
      </c>
      <c r="E716" s="74" t="s">
        <v>1081</v>
      </c>
      <c r="F716" s="75">
        <v>283</v>
      </c>
      <c r="G716" s="74">
        <v>12089.32</v>
      </c>
      <c r="H716" s="76"/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 t="e">
        <f>#REF!</f>
        <v>#REF!</v>
      </c>
      <c r="O716" s="25">
        <f t="shared" si="68"/>
        <v>283</v>
      </c>
      <c r="P716" s="25">
        <f t="shared" si="69"/>
        <v>12089.32</v>
      </c>
    </row>
    <row r="717" spans="1:16" s="26" customFormat="1" ht="39.6" x14ac:dyDescent="0.25">
      <c r="A717" s="70">
        <v>563</v>
      </c>
      <c r="B717" s="71"/>
      <c r="C717" s="72" t="s">
        <v>1087</v>
      </c>
      <c r="D717" s="73" t="s">
        <v>300</v>
      </c>
      <c r="E717" s="74" t="s">
        <v>1081</v>
      </c>
      <c r="F717" s="75">
        <v>28</v>
      </c>
      <c r="G717" s="74">
        <v>1196.1200000000001</v>
      </c>
      <c r="H717" s="76"/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 t="e">
        <f>#REF!</f>
        <v>#REF!</v>
      </c>
      <c r="O717" s="25">
        <f t="shared" si="68"/>
        <v>28</v>
      </c>
      <c r="P717" s="25">
        <f t="shared" si="69"/>
        <v>1196.1200000000001</v>
      </c>
    </row>
    <row r="718" spans="1:16" s="26" customFormat="1" ht="13.2" x14ac:dyDescent="0.25">
      <c r="A718" s="70">
        <v>564</v>
      </c>
      <c r="B718" s="71"/>
      <c r="C718" s="72" t="s">
        <v>1088</v>
      </c>
      <c r="D718" s="73" t="s">
        <v>303</v>
      </c>
      <c r="E718" s="74">
        <v>10</v>
      </c>
      <c r="F718" s="75">
        <v>12</v>
      </c>
      <c r="G718" s="74">
        <v>120</v>
      </c>
      <c r="H718" s="76"/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 t="e">
        <f>#REF!</f>
        <v>#REF!</v>
      </c>
      <c r="O718" s="25">
        <f t="shared" si="68"/>
        <v>12</v>
      </c>
      <c r="P718" s="25">
        <f t="shared" si="69"/>
        <v>120</v>
      </c>
    </row>
    <row r="719" spans="1:16" s="26" customFormat="1" ht="39.6" x14ac:dyDescent="0.25">
      <c r="A719" s="70">
        <v>565</v>
      </c>
      <c r="B719" s="71"/>
      <c r="C719" s="72" t="s">
        <v>1089</v>
      </c>
      <c r="D719" s="73" t="s">
        <v>392</v>
      </c>
      <c r="E719" s="74" t="s">
        <v>1090</v>
      </c>
      <c r="F719" s="75">
        <v>2</v>
      </c>
      <c r="G719" s="74">
        <v>824.90000000000009</v>
      </c>
      <c r="H719" s="76"/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 t="e">
        <f>#REF!</f>
        <v>#REF!</v>
      </c>
      <c r="O719" s="25">
        <f t="shared" si="68"/>
        <v>2</v>
      </c>
      <c r="P719" s="25">
        <f t="shared" si="69"/>
        <v>824.90000000000009</v>
      </c>
    </row>
    <row r="720" spans="1:16" s="26" customFormat="1" ht="26.4" x14ac:dyDescent="0.25">
      <c r="A720" s="70">
        <v>566</v>
      </c>
      <c r="B720" s="71"/>
      <c r="C720" s="72" t="s">
        <v>1091</v>
      </c>
      <c r="D720" s="73" t="s">
        <v>392</v>
      </c>
      <c r="E720" s="74" t="s">
        <v>1092</v>
      </c>
      <c r="F720" s="75">
        <v>10</v>
      </c>
      <c r="G720" s="74">
        <v>606.9</v>
      </c>
      <c r="H720" s="76"/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 t="e">
        <f>#REF!</f>
        <v>#REF!</v>
      </c>
      <c r="O720" s="25">
        <f t="shared" si="68"/>
        <v>10</v>
      </c>
      <c r="P720" s="25">
        <f t="shared" si="69"/>
        <v>606.9</v>
      </c>
    </row>
    <row r="721" spans="1:16" s="26" customFormat="1" ht="26.4" x14ac:dyDescent="0.25">
      <c r="A721" s="70">
        <v>567</v>
      </c>
      <c r="B721" s="71"/>
      <c r="C721" s="72" t="s">
        <v>1093</v>
      </c>
      <c r="D721" s="73" t="s">
        <v>300</v>
      </c>
      <c r="E721" s="74">
        <v>1</v>
      </c>
      <c r="F721" s="75">
        <v>240</v>
      </c>
      <c r="G721" s="74">
        <v>240</v>
      </c>
      <c r="H721" s="76"/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 t="e">
        <f>#REF!</f>
        <v>#REF!</v>
      </c>
      <c r="O721" s="25">
        <f t="shared" si="68"/>
        <v>240</v>
      </c>
      <c r="P721" s="25">
        <f t="shared" si="69"/>
        <v>240</v>
      </c>
    </row>
    <row r="722" spans="1:16" s="26" customFormat="1" ht="13.2" x14ac:dyDescent="0.25">
      <c r="A722" s="70">
        <v>568</v>
      </c>
      <c r="B722" s="71"/>
      <c r="C722" s="72" t="s">
        <v>1094</v>
      </c>
      <c r="D722" s="73" t="s">
        <v>300</v>
      </c>
      <c r="E722" s="74" t="s">
        <v>1095</v>
      </c>
      <c r="F722" s="75">
        <v>6</v>
      </c>
      <c r="G722" s="74">
        <v>577.80000000000007</v>
      </c>
      <c r="H722" s="76"/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 t="e">
        <f>#REF!</f>
        <v>#REF!</v>
      </c>
      <c r="O722" s="25">
        <f t="shared" si="68"/>
        <v>6</v>
      </c>
      <c r="P722" s="25">
        <f t="shared" si="69"/>
        <v>577.80000000000007</v>
      </c>
    </row>
    <row r="723" spans="1:16" s="26" customFormat="1" ht="26.4" x14ac:dyDescent="0.25">
      <c r="A723" s="70">
        <v>569</v>
      </c>
      <c r="B723" s="71"/>
      <c r="C723" s="72" t="s">
        <v>1096</v>
      </c>
      <c r="D723" s="73" t="s">
        <v>300</v>
      </c>
      <c r="E723" s="74" t="s">
        <v>1097</v>
      </c>
      <c r="F723" s="75">
        <v>4</v>
      </c>
      <c r="G723" s="74">
        <v>481.5</v>
      </c>
      <c r="H723" s="76"/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 t="e">
        <f>#REF!</f>
        <v>#REF!</v>
      </c>
      <c r="O723" s="25">
        <f t="shared" si="68"/>
        <v>4</v>
      </c>
      <c r="P723" s="25">
        <f t="shared" si="69"/>
        <v>481.5</v>
      </c>
    </row>
    <row r="724" spans="1:16" s="26" customFormat="1" ht="26.4" x14ac:dyDescent="0.25">
      <c r="A724" s="70">
        <v>570</v>
      </c>
      <c r="B724" s="71"/>
      <c r="C724" s="72" t="s">
        <v>1098</v>
      </c>
      <c r="D724" s="73" t="s">
        <v>392</v>
      </c>
      <c r="E724" s="74" t="s">
        <v>1099</v>
      </c>
      <c r="F724" s="75">
        <v>194</v>
      </c>
      <c r="G724" s="74">
        <v>20289.79</v>
      </c>
      <c r="H724" s="76"/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 t="e">
        <f>#REF!</f>
        <v>#REF!</v>
      </c>
      <c r="O724" s="25">
        <f t="shared" si="68"/>
        <v>194</v>
      </c>
      <c r="P724" s="25">
        <f t="shared" si="69"/>
        <v>20289.79</v>
      </c>
    </row>
    <row r="725" spans="1:16" s="17" customFormat="1" ht="13.5" customHeight="1" thickBot="1" x14ac:dyDescent="0.3"/>
    <row r="726" spans="1:16" s="17" customFormat="1" ht="26.25" customHeight="1" x14ac:dyDescent="0.25">
      <c r="A726" s="95" t="s">
        <v>139</v>
      </c>
      <c r="B726" s="89" t="s">
        <v>140</v>
      </c>
      <c r="C726" s="89" t="s">
        <v>32</v>
      </c>
      <c r="D726" s="100" t="s">
        <v>141</v>
      </c>
      <c r="E726" s="89" t="s">
        <v>142</v>
      </c>
      <c r="F726" s="89" t="s">
        <v>293</v>
      </c>
      <c r="G726" s="89"/>
      <c r="H726" s="90" t="s">
        <v>146</v>
      </c>
    </row>
    <row r="727" spans="1:16" s="17" customFormat="1" ht="12.75" customHeight="1" x14ac:dyDescent="0.25">
      <c r="A727" s="96"/>
      <c r="B727" s="98"/>
      <c r="C727" s="98"/>
      <c r="D727" s="101"/>
      <c r="E727" s="98"/>
      <c r="F727" s="93" t="s">
        <v>147</v>
      </c>
      <c r="G727" s="93" t="s">
        <v>148</v>
      </c>
      <c r="H727" s="91"/>
    </row>
    <row r="728" spans="1:16" s="17" customFormat="1" ht="13.5" customHeight="1" thickBot="1" x14ac:dyDescent="0.3">
      <c r="A728" s="97"/>
      <c r="B728" s="99"/>
      <c r="C728" s="99"/>
      <c r="D728" s="102"/>
      <c r="E728" s="99"/>
      <c r="F728" s="94"/>
      <c r="G728" s="94"/>
      <c r="H728" s="92"/>
    </row>
    <row r="729" spans="1:16" s="26" customFormat="1" ht="26.4" x14ac:dyDescent="0.25">
      <c r="A729" s="70">
        <v>571</v>
      </c>
      <c r="B729" s="71"/>
      <c r="C729" s="72" t="s">
        <v>1100</v>
      </c>
      <c r="D729" s="73" t="s">
        <v>303</v>
      </c>
      <c r="E729" s="74">
        <v>200</v>
      </c>
      <c r="F729" s="75">
        <v>5</v>
      </c>
      <c r="G729" s="74">
        <v>1000</v>
      </c>
      <c r="H729" s="76"/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 t="e">
        <f>#REF!</f>
        <v>#REF!</v>
      </c>
      <c r="O729" s="25">
        <f t="shared" ref="O729:O749" si="70">F729</f>
        <v>5</v>
      </c>
      <c r="P729" s="25">
        <f t="shared" ref="P729:P749" si="71">G729</f>
        <v>1000</v>
      </c>
    </row>
    <row r="730" spans="1:16" s="26" customFormat="1" ht="39.6" x14ac:dyDescent="0.25">
      <c r="A730" s="70">
        <v>572</v>
      </c>
      <c r="B730" s="71"/>
      <c r="C730" s="72" t="s">
        <v>1101</v>
      </c>
      <c r="D730" s="73" t="s">
        <v>334</v>
      </c>
      <c r="E730" s="74">
        <v>1</v>
      </c>
      <c r="F730" s="75">
        <v>1080</v>
      </c>
      <c r="G730" s="74">
        <v>1080</v>
      </c>
      <c r="H730" s="76"/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 t="e">
        <f>#REF!</f>
        <v>#REF!</v>
      </c>
      <c r="O730" s="25">
        <f t="shared" si="70"/>
        <v>1080</v>
      </c>
      <c r="P730" s="25">
        <f t="shared" si="71"/>
        <v>1080</v>
      </c>
    </row>
    <row r="731" spans="1:16" s="26" customFormat="1" ht="26.4" x14ac:dyDescent="0.25">
      <c r="A731" s="70">
        <v>573</v>
      </c>
      <c r="B731" s="71"/>
      <c r="C731" s="72" t="s">
        <v>1102</v>
      </c>
      <c r="D731" s="73" t="s">
        <v>303</v>
      </c>
      <c r="E731" s="74">
        <v>100</v>
      </c>
      <c r="F731" s="75">
        <v>4</v>
      </c>
      <c r="G731" s="74">
        <v>400</v>
      </c>
      <c r="H731" s="76"/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 t="e">
        <f>#REF!</f>
        <v>#REF!</v>
      </c>
      <c r="O731" s="25">
        <f t="shared" si="70"/>
        <v>4</v>
      </c>
      <c r="P731" s="25">
        <f t="shared" si="71"/>
        <v>400</v>
      </c>
    </row>
    <row r="732" spans="1:16" s="26" customFormat="1" ht="26.4" x14ac:dyDescent="0.25">
      <c r="A732" s="70">
        <v>574</v>
      </c>
      <c r="B732" s="71"/>
      <c r="C732" s="72" t="s">
        <v>1103</v>
      </c>
      <c r="D732" s="73" t="s">
        <v>332</v>
      </c>
      <c r="E732" s="74" t="s">
        <v>1104</v>
      </c>
      <c r="F732" s="75">
        <v>10</v>
      </c>
      <c r="G732" s="74">
        <v>19.600000000000001</v>
      </c>
      <c r="H732" s="76"/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 t="e">
        <f>#REF!</f>
        <v>#REF!</v>
      </c>
      <c r="O732" s="25">
        <f t="shared" si="70"/>
        <v>10</v>
      </c>
      <c r="P732" s="25">
        <f t="shared" si="71"/>
        <v>19.600000000000001</v>
      </c>
    </row>
    <row r="733" spans="1:16" s="26" customFormat="1" ht="26.4" x14ac:dyDescent="0.25">
      <c r="A733" s="70">
        <v>575</v>
      </c>
      <c r="B733" s="71"/>
      <c r="C733" s="72" t="s">
        <v>1105</v>
      </c>
      <c r="D733" s="73" t="s">
        <v>334</v>
      </c>
      <c r="E733" s="74" t="s">
        <v>1106</v>
      </c>
      <c r="F733" s="75">
        <v>449</v>
      </c>
      <c r="G733" s="74">
        <v>455568.87</v>
      </c>
      <c r="H733" s="76"/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 t="e">
        <f>#REF!</f>
        <v>#REF!</v>
      </c>
      <c r="O733" s="25">
        <f t="shared" si="70"/>
        <v>449</v>
      </c>
      <c r="P733" s="25">
        <f t="shared" si="71"/>
        <v>455568.87</v>
      </c>
    </row>
    <row r="734" spans="1:16" s="26" customFormat="1" ht="26.4" x14ac:dyDescent="0.25">
      <c r="A734" s="70">
        <v>576</v>
      </c>
      <c r="B734" s="71"/>
      <c r="C734" s="72" t="s">
        <v>1107</v>
      </c>
      <c r="D734" s="73" t="s">
        <v>300</v>
      </c>
      <c r="E734" s="74" t="s">
        <v>1108</v>
      </c>
      <c r="F734" s="75">
        <v>15</v>
      </c>
      <c r="G734" s="74">
        <v>3522.6000000000004</v>
      </c>
      <c r="H734" s="76"/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 t="e">
        <f>#REF!</f>
        <v>#REF!</v>
      </c>
      <c r="O734" s="25">
        <f t="shared" si="70"/>
        <v>15</v>
      </c>
      <c r="P734" s="25">
        <f t="shared" si="71"/>
        <v>3522.6000000000004</v>
      </c>
    </row>
    <row r="735" spans="1:16" s="26" customFormat="1" ht="26.4" x14ac:dyDescent="0.25">
      <c r="A735" s="70">
        <v>577</v>
      </c>
      <c r="B735" s="71"/>
      <c r="C735" s="72" t="s">
        <v>1109</v>
      </c>
      <c r="D735" s="73" t="s">
        <v>332</v>
      </c>
      <c r="E735" s="74">
        <v>1</v>
      </c>
      <c r="F735" s="75">
        <v>3000</v>
      </c>
      <c r="G735" s="74">
        <v>3000</v>
      </c>
      <c r="H735" s="76"/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 t="e">
        <f>#REF!</f>
        <v>#REF!</v>
      </c>
      <c r="O735" s="25">
        <f t="shared" si="70"/>
        <v>3000</v>
      </c>
      <c r="P735" s="25">
        <f t="shared" si="71"/>
        <v>3000</v>
      </c>
    </row>
    <row r="736" spans="1:16" s="26" customFormat="1" ht="26.4" x14ac:dyDescent="0.25">
      <c r="A736" s="70">
        <v>578</v>
      </c>
      <c r="B736" s="71"/>
      <c r="C736" s="72" t="s">
        <v>1110</v>
      </c>
      <c r="D736" s="73" t="s">
        <v>303</v>
      </c>
      <c r="E736" s="74">
        <v>40</v>
      </c>
      <c r="F736" s="75">
        <v>128</v>
      </c>
      <c r="G736" s="74">
        <v>5120</v>
      </c>
      <c r="H736" s="76"/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 t="e">
        <f>#REF!</f>
        <v>#REF!</v>
      </c>
      <c r="O736" s="25">
        <f t="shared" si="70"/>
        <v>128</v>
      </c>
      <c r="P736" s="25">
        <f t="shared" si="71"/>
        <v>5120</v>
      </c>
    </row>
    <row r="737" spans="1:16" s="26" customFormat="1" ht="26.4" x14ac:dyDescent="0.25">
      <c r="A737" s="70">
        <v>579</v>
      </c>
      <c r="B737" s="71"/>
      <c r="C737" s="72" t="s">
        <v>1111</v>
      </c>
      <c r="D737" s="73" t="s">
        <v>439</v>
      </c>
      <c r="E737" s="74" t="s">
        <v>1112</v>
      </c>
      <c r="F737" s="75">
        <v>1080</v>
      </c>
      <c r="G737" s="74">
        <v>6987.6</v>
      </c>
      <c r="H737" s="76"/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 t="e">
        <f>#REF!</f>
        <v>#REF!</v>
      </c>
      <c r="O737" s="25">
        <f t="shared" si="70"/>
        <v>1080</v>
      </c>
      <c r="P737" s="25">
        <f t="shared" si="71"/>
        <v>6987.6</v>
      </c>
    </row>
    <row r="738" spans="1:16" s="26" customFormat="1" ht="13.2" x14ac:dyDescent="0.25">
      <c r="A738" s="70">
        <v>580</v>
      </c>
      <c r="B738" s="71"/>
      <c r="C738" s="72" t="s">
        <v>1113</v>
      </c>
      <c r="D738" s="73" t="s">
        <v>353</v>
      </c>
      <c r="E738" s="74">
        <v>1</v>
      </c>
      <c r="F738" s="75">
        <v>655</v>
      </c>
      <c r="G738" s="74">
        <v>655</v>
      </c>
      <c r="H738" s="76"/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 t="e">
        <f>#REF!</f>
        <v>#REF!</v>
      </c>
      <c r="O738" s="25">
        <f t="shared" si="70"/>
        <v>655</v>
      </c>
      <c r="P738" s="25">
        <f t="shared" si="71"/>
        <v>655</v>
      </c>
    </row>
    <row r="739" spans="1:16" s="26" customFormat="1" ht="13.2" x14ac:dyDescent="0.25">
      <c r="A739" s="70">
        <v>581</v>
      </c>
      <c r="B739" s="71"/>
      <c r="C739" s="72" t="s">
        <v>1114</v>
      </c>
      <c r="D739" s="73" t="s">
        <v>296</v>
      </c>
      <c r="E739" s="74">
        <v>1</v>
      </c>
      <c r="F739" s="75">
        <v>2400</v>
      </c>
      <c r="G739" s="74">
        <v>2400</v>
      </c>
      <c r="H739" s="76"/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 t="e">
        <f>#REF!</f>
        <v>#REF!</v>
      </c>
      <c r="O739" s="25">
        <f t="shared" si="70"/>
        <v>2400</v>
      </c>
      <c r="P739" s="25">
        <f t="shared" si="71"/>
        <v>2400</v>
      </c>
    </row>
    <row r="740" spans="1:16" s="26" customFormat="1" ht="26.4" x14ac:dyDescent="0.25">
      <c r="A740" s="70">
        <v>582</v>
      </c>
      <c r="B740" s="71"/>
      <c r="C740" s="72" t="s">
        <v>1115</v>
      </c>
      <c r="D740" s="73" t="s">
        <v>332</v>
      </c>
      <c r="E740" s="74">
        <v>1</v>
      </c>
      <c r="F740" s="75">
        <v>10000</v>
      </c>
      <c r="G740" s="74">
        <v>10000</v>
      </c>
      <c r="H740" s="76"/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 t="e">
        <f>#REF!</f>
        <v>#REF!</v>
      </c>
      <c r="O740" s="25">
        <f t="shared" si="70"/>
        <v>10000</v>
      </c>
      <c r="P740" s="25">
        <f t="shared" si="71"/>
        <v>10000</v>
      </c>
    </row>
    <row r="741" spans="1:16" s="26" customFormat="1" ht="39.6" x14ac:dyDescent="0.25">
      <c r="A741" s="70">
        <v>583</v>
      </c>
      <c r="B741" s="71"/>
      <c r="C741" s="72" t="s">
        <v>1116</v>
      </c>
      <c r="D741" s="73" t="s">
        <v>439</v>
      </c>
      <c r="E741" s="74" t="s">
        <v>807</v>
      </c>
      <c r="F741" s="75">
        <v>100</v>
      </c>
      <c r="G741" s="74">
        <v>29</v>
      </c>
      <c r="H741" s="76"/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 t="e">
        <f>#REF!</f>
        <v>#REF!</v>
      </c>
      <c r="O741" s="25">
        <f t="shared" si="70"/>
        <v>100</v>
      </c>
      <c r="P741" s="25">
        <f t="shared" si="71"/>
        <v>29</v>
      </c>
    </row>
    <row r="742" spans="1:16" s="26" customFormat="1" ht="26.4" x14ac:dyDescent="0.25">
      <c r="A742" s="70">
        <v>584</v>
      </c>
      <c r="B742" s="71"/>
      <c r="C742" s="72" t="s">
        <v>1117</v>
      </c>
      <c r="D742" s="73" t="s">
        <v>334</v>
      </c>
      <c r="E742" s="74">
        <v>320</v>
      </c>
      <c r="F742" s="75">
        <v>64</v>
      </c>
      <c r="G742" s="74">
        <v>20480</v>
      </c>
      <c r="H742" s="76"/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 t="e">
        <f>#REF!</f>
        <v>#REF!</v>
      </c>
      <c r="O742" s="25">
        <f t="shared" si="70"/>
        <v>64</v>
      </c>
      <c r="P742" s="25">
        <f t="shared" si="71"/>
        <v>20480</v>
      </c>
    </row>
    <row r="743" spans="1:16" s="26" customFormat="1" ht="26.4" x14ac:dyDescent="0.25">
      <c r="A743" s="70">
        <v>585</v>
      </c>
      <c r="B743" s="71"/>
      <c r="C743" s="72" t="s">
        <v>1118</v>
      </c>
      <c r="D743" s="73" t="s">
        <v>334</v>
      </c>
      <c r="E743" s="74">
        <v>50</v>
      </c>
      <c r="F743" s="75">
        <v>38</v>
      </c>
      <c r="G743" s="74">
        <v>1900</v>
      </c>
      <c r="H743" s="76"/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 t="e">
        <f>#REF!</f>
        <v>#REF!</v>
      </c>
      <c r="O743" s="25">
        <f t="shared" si="70"/>
        <v>38</v>
      </c>
      <c r="P743" s="25">
        <f t="shared" si="71"/>
        <v>1900</v>
      </c>
    </row>
    <row r="744" spans="1:16" s="26" customFormat="1" ht="26.4" x14ac:dyDescent="0.25">
      <c r="A744" s="70">
        <v>586</v>
      </c>
      <c r="B744" s="71"/>
      <c r="C744" s="72" t="s">
        <v>1119</v>
      </c>
      <c r="D744" s="73" t="s">
        <v>334</v>
      </c>
      <c r="E744" s="74">
        <v>25</v>
      </c>
      <c r="F744" s="75">
        <v>1437</v>
      </c>
      <c r="G744" s="74">
        <v>35925</v>
      </c>
      <c r="H744" s="76"/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 t="e">
        <f>#REF!</f>
        <v>#REF!</v>
      </c>
      <c r="O744" s="25">
        <f t="shared" si="70"/>
        <v>1437</v>
      </c>
      <c r="P744" s="25">
        <f t="shared" si="71"/>
        <v>35925</v>
      </c>
    </row>
    <row r="745" spans="1:16" s="26" customFormat="1" ht="26.4" x14ac:dyDescent="0.25">
      <c r="A745" s="70">
        <v>587</v>
      </c>
      <c r="B745" s="71"/>
      <c r="C745" s="72" t="s">
        <v>1120</v>
      </c>
      <c r="D745" s="73" t="s">
        <v>334</v>
      </c>
      <c r="E745" s="74">
        <v>40</v>
      </c>
      <c r="F745" s="75">
        <v>150</v>
      </c>
      <c r="G745" s="74">
        <v>6000</v>
      </c>
      <c r="H745" s="76"/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 t="e">
        <f>#REF!</f>
        <v>#REF!</v>
      </c>
      <c r="O745" s="25">
        <f t="shared" si="70"/>
        <v>150</v>
      </c>
      <c r="P745" s="25">
        <f t="shared" si="71"/>
        <v>6000</v>
      </c>
    </row>
    <row r="746" spans="1:16" s="26" customFormat="1" ht="26.4" x14ac:dyDescent="0.25">
      <c r="A746" s="70">
        <v>588</v>
      </c>
      <c r="B746" s="71"/>
      <c r="C746" s="72" t="s">
        <v>1121</v>
      </c>
      <c r="D746" s="73" t="s">
        <v>334</v>
      </c>
      <c r="E746" s="74">
        <v>150</v>
      </c>
      <c r="F746" s="75">
        <v>17</v>
      </c>
      <c r="G746" s="74">
        <v>2550</v>
      </c>
      <c r="H746" s="76"/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 t="e">
        <f>#REF!</f>
        <v>#REF!</v>
      </c>
      <c r="O746" s="25">
        <f t="shared" si="70"/>
        <v>17</v>
      </c>
      <c r="P746" s="25">
        <f t="shared" si="71"/>
        <v>2550</v>
      </c>
    </row>
    <row r="747" spans="1:16" s="26" customFormat="1" ht="26.4" x14ac:dyDescent="0.25">
      <c r="A747" s="70">
        <v>589</v>
      </c>
      <c r="B747" s="71"/>
      <c r="C747" s="72" t="s">
        <v>1122</v>
      </c>
      <c r="D747" s="73" t="s">
        <v>334</v>
      </c>
      <c r="E747" s="74">
        <v>25</v>
      </c>
      <c r="F747" s="75">
        <v>13</v>
      </c>
      <c r="G747" s="74">
        <v>325</v>
      </c>
      <c r="H747" s="76"/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 t="e">
        <f>#REF!</f>
        <v>#REF!</v>
      </c>
      <c r="O747" s="25">
        <f t="shared" si="70"/>
        <v>13</v>
      </c>
      <c r="P747" s="25">
        <f t="shared" si="71"/>
        <v>325</v>
      </c>
    </row>
    <row r="748" spans="1:16" s="26" customFormat="1" ht="26.4" x14ac:dyDescent="0.25">
      <c r="A748" s="70">
        <v>590</v>
      </c>
      <c r="B748" s="71"/>
      <c r="C748" s="72" t="s">
        <v>1123</v>
      </c>
      <c r="D748" s="73" t="s">
        <v>334</v>
      </c>
      <c r="E748" s="74">
        <v>350</v>
      </c>
      <c r="F748" s="75">
        <v>59</v>
      </c>
      <c r="G748" s="74">
        <v>20650</v>
      </c>
      <c r="H748" s="76"/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 t="e">
        <f>#REF!</f>
        <v>#REF!</v>
      </c>
      <c r="O748" s="25">
        <f t="shared" si="70"/>
        <v>59</v>
      </c>
      <c r="P748" s="25">
        <f t="shared" si="71"/>
        <v>20650</v>
      </c>
    </row>
    <row r="749" spans="1:16" s="26" customFormat="1" ht="26.4" x14ac:dyDescent="0.25">
      <c r="A749" s="70">
        <v>591</v>
      </c>
      <c r="B749" s="71"/>
      <c r="C749" s="72" t="s">
        <v>1124</v>
      </c>
      <c r="D749" s="73" t="s">
        <v>332</v>
      </c>
      <c r="E749" s="74" t="s">
        <v>807</v>
      </c>
      <c r="F749" s="75">
        <v>600</v>
      </c>
      <c r="G749" s="74">
        <v>174</v>
      </c>
      <c r="H749" s="76"/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 t="e">
        <f>#REF!</f>
        <v>#REF!</v>
      </c>
      <c r="O749" s="25">
        <f t="shared" si="70"/>
        <v>600</v>
      </c>
      <c r="P749" s="25">
        <f t="shared" si="71"/>
        <v>174</v>
      </c>
    </row>
    <row r="750" spans="1:16" s="17" customFormat="1" ht="13.5" customHeight="1" thickBot="1" x14ac:dyDescent="0.3"/>
    <row r="751" spans="1:16" s="17" customFormat="1" ht="26.25" customHeight="1" x14ac:dyDescent="0.25">
      <c r="A751" s="95" t="s">
        <v>139</v>
      </c>
      <c r="B751" s="89" t="s">
        <v>140</v>
      </c>
      <c r="C751" s="89" t="s">
        <v>32</v>
      </c>
      <c r="D751" s="100" t="s">
        <v>141</v>
      </c>
      <c r="E751" s="89" t="s">
        <v>142</v>
      </c>
      <c r="F751" s="89" t="s">
        <v>293</v>
      </c>
      <c r="G751" s="89"/>
      <c r="H751" s="90" t="s">
        <v>146</v>
      </c>
    </row>
    <row r="752" spans="1:16" s="17" customFormat="1" ht="12.75" customHeight="1" x14ac:dyDescent="0.25">
      <c r="A752" s="96"/>
      <c r="B752" s="98"/>
      <c r="C752" s="98"/>
      <c r="D752" s="101"/>
      <c r="E752" s="98"/>
      <c r="F752" s="93" t="s">
        <v>147</v>
      </c>
      <c r="G752" s="93" t="s">
        <v>148</v>
      </c>
      <c r="H752" s="91"/>
    </row>
    <row r="753" spans="1:16" s="17" customFormat="1" ht="13.5" customHeight="1" thickBot="1" x14ac:dyDescent="0.3">
      <c r="A753" s="97"/>
      <c r="B753" s="99"/>
      <c r="C753" s="99"/>
      <c r="D753" s="102"/>
      <c r="E753" s="99"/>
      <c r="F753" s="94"/>
      <c r="G753" s="94"/>
      <c r="H753" s="92"/>
    </row>
    <row r="754" spans="1:16" s="26" customFormat="1" ht="26.4" x14ac:dyDescent="0.25">
      <c r="A754" s="70">
        <v>592</v>
      </c>
      <c r="B754" s="71"/>
      <c r="C754" s="72" t="s">
        <v>1125</v>
      </c>
      <c r="D754" s="73" t="s">
        <v>300</v>
      </c>
      <c r="E754" s="74" t="s">
        <v>1126</v>
      </c>
      <c r="F754" s="75">
        <v>3</v>
      </c>
      <c r="G754" s="74">
        <v>23.05</v>
      </c>
      <c r="H754" s="76"/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 t="e">
        <f>#REF!</f>
        <v>#REF!</v>
      </c>
      <c r="O754" s="25">
        <f t="shared" ref="O754:O772" si="72">F754</f>
        <v>3</v>
      </c>
      <c r="P754" s="25">
        <f t="shared" ref="P754:P772" si="73">G754</f>
        <v>23.05</v>
      </c>
    </row>
    <row r="755" spans="1:16" s="26" customFormat="1" ht="26.4" x14ac:dyDescent="0.25">
      <c r="A755" s="70">
        <v>593</v>
      </c>
      <c r="B755" s="71"/>
      <c r="C755" s="72" t="s">
        <v>1127</v>
      </c>
      <c r="D755" s="73" t="s">
        <v>300</v>
      </c>
      <c r="E755" s="74" t="s">
        <v>1128</v>
      </c>
      <c r="F755" s="75">
        <v>133</v>
      </c>
      <c r="G755" s="74">
        <v>1356.6000000000001</v>
      </c>
      <c r="H755" s="76"/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 t="e">
        <f>#REF!</f>
        <v>#REF!</v>
      </c>
      <c r="O755" s="25">
        <f t="shared" si="72"/>
        <v>133</v>
      </c>
      <c r="P755" s="25">
        <f t="shared" si="73"/>
        <v>1356.6000000000001</v>
      </c>
    </row>
    <row r="756" spans="1:16" s="26" customFormat="1" ht="26.4" x14ac:dyDescent="0.25">
      <c r="A756" s="70">
        <v>594</v>
      </c>
      <c r="B756" s="71"/>
      <c r="C756" s="72" t="s">
        <v>1129</v>
      </c>
      <c r="D756" s="73" t="s">
        <v>300</v>
      </c>
      <c r="E756" s="74" t="s">
        <v>1130</v>
      </c>
      <c r="F756" s="75">
        <v>303</v>
      </c>
      <c r="G756" s="74">
        <v>5874.13</v>
      </c>
      <c r="H756" s="76"/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 t="e">
        <f>#REF!</f>
        <v>#REF!</v>
      </c>
      <c r="O756" s="25">
        <f t="shared" si="72"/>
        <v>303</v>
      </c>
      <c r="P756" s="25">
        <f t="shared" si="73"/>
        <v>5874.13</v>
      </c>
    </row>
    <row r="757" spans="1:16" s="26" customFormat="1" ht="39.6" x14ac:dyDescent="0.25">
      <c r="A757" s="70">
        <v>595</v>
      </c>
      <c r="B757" s="71"/>
      <c r="C757" s="72" t="s">
        <v>1131</v>
      </c>
      <c r="D757" s="73" t="s">
        <v>300</v>
      </c>
      <c r="E757" s="74">
        <v>1</v>
      </c>
      <c r="F757" s="75">
        <v>2000</v>
      </c>
      <c r="G757" s="74">
        <v>2000</v>
      </c>
      <c r="H757" s="76"/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 t="e">
        <f>#REF!</f>
        <v>#REF!</v>
      </c>
      <c r="O757" s="25">
        <f t="shared" si="72"/>
        <v>2000</v>
      </c>
      <c r="P757" s="25">
        <f t="shared" si="73"/>
        <v>2000</v>
      </c>
    </row>
    <row r="758" spans="1:16" s="26" customFormat="1" ht="26.4" x14ac:dyDescent="0.25">
      <c r="A758" s="70">
        <v>596</v>
      </c>
      <c r="B758" s="71"/>
      <c r="C758" s="72" t="s">
        <v>1132</v>
      </c>
      <c r="D758" s="73" t="s">
        <v>300</v>
      </c>
      <c r="E758" s="74">
        <v>1</v>
      </c>
      <c r="F758" s="75">
        <v>100</v>
      </c>
      <c r="G758" s="74">
        <v>100</v>
      </c>
      <c r="H758" s="76"/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 t="e">
        <f>#REF!</f>
        <v>#REF!</v>
      </c>
      <c r="O758" s="25">
        <f t="shared" si="72"/>
        <v>100</v>
      </c>
      <c r="P758" s="25">
        <f t="shared" si="73"/>
        <v>100</v>
      </c>
    </row>
    <row r="759" spans="1:16" s="26" customFormat="1" ht="26.4" x14ac:dyDescent="0.25">
      <c r="A759" s="70">
        <v>597</v>
      </c>
      <c r="B759" s="71"/>
      <c r="C759" s="72" t="s">
        <v>1133</v>
      </c>
      <c r="D759" s="73" t="s">
        <v>300</v>
      </c>
      <c r="E759" s="74" t="s">
        <v>1134</v>
      </c>
      <c r="F759" s="75">
        <v>1480</v>
      </c>
      <c r="G759" s="74">
        <v>61766.32</v>
      </c>
      <c r="H759" s="76"/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 t="e">
        <f>#REF!</f>
        <v>#REF!</v>
      </c>
      <c r="O759" s="25">
        <f t="shared" si="72"/>
        <v>1480</v>
      </c>
      <c r="P759" s="25">
        <f t="shared" si="73"/>
        <v>61766.32</v>
      </c>
    </row>
    <row r="760" spans="1:16" s="26" customFormat="1" ht="26.4" x14ac:dyDescent="0.25">
      <c r="A760" s="70">
        <v>598</v>
      </c>
      <c r="B760" s="71"/>
      <c r="C760" s="72" t="s">
        <v>1135</v>
      </c>
      <c r="D760" s="73" t="s">
        <v>300</v>
      </c>
      <c r="E760" s="74" t="s">
        <v>1136</v>
      </c>
      <c r="F760" s="75">
        <v>2640</v>
      </c>
      <c r="G760" s="74">
        <v>111179.38</v>
      </c>
      <c r="H760" s="76"/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 t="e">
        <f>#REF!</f>
        <v>#REF!</v>
      </c>
      <c r="O760" s="25">
        <f t="shared" si="72"/>
        <v>2640</v>
      </c>
      <c r="P760" s="25">
        <f t="shared" si="73"/>
        <v>111179.38</v>
      </c>
    </row>
    <row r="761" spans="1:16" s="26" customFormat="1" ht="26.4" x14ac:dyDescent="0.25">
      <c r="A761" s="70">
        <v>599</v>
      </c>
      <c r="B761" s="71"/>
      <c r="C761" s="72" t="s">
        <v>1137</v>
      </c>
      <c r="D761" s="73" t="s">
        <v>300</v>
      </c>
      <c r="E761" s="74">
        <v>20</v>
      </c>
      <c r="F761" s="75">
        <v>240</v>
      </c>
      <c r="G761" s="74">
        <v>4800</v>
      </c>
      <c r="H761" s="76"/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 t="e">
        <f>#REF!</f>
        <v>#REF!</v>
      </c>
      <c r="O761" s="25">
        <f t="shared" si="72"/>
        <v>240</v>
      </c>
      <c r="P761" s="25">
        <f t="shared" si="73"/>
        <v>4800</v>
      </c>
    </row>
    <row r="762" spans="1:16" s="26" customFormat="1" ht="13.2" x14ac:dyDescent="0.25">
      <c r="A762" s="70">
        <v>600</v>
      </c>
      <c r="B762" s="71"/>
      <c r="C762" s="72" t="s">
        <v>1138</v>
      </c>
      <c r="D762" s="73" t="s">
        <v>300</v>
      </c>
      <c r="E762" s="74">
        <v>1</v>
      </c>
      <c r="F762" s="75">
        <v>2230</v>
      </c>
      <c r="G762" s="74">
        <v>2230</v>
      </c>
      <c r="H762" s="76"/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 t="e">
        <f>#REF!</f>
        <v>#REF!</v>
      </c>
      <c r="O762" s="25">
        <f t="shared" si="72"/>
        <v>2230</v>
      </c>
      <c r="P762" s="25">
        <f t="shared" si="73"/>
        <v>2230</v>
      </c>
    </row>
    <row r="763" spans="1:16" s="26" customFormat="1" ht="26.4" x14ac:dyDescent="0.25">
      <c r="A763" s="70">
        <v>601</v>
      </c>
      <c r="B763" s="71"/>
      <c r="C763" s="72" t="s">
        <v>1139</v>
      </c>
      <c r="D763" s="73" t="s">
        <v>303</v>
      </c>
      <c r="E763" s="74">
        <v>50</v>
      </c>
      <c r="F763" s="75">
        <v>12</v>
      </c>
      <c r="G763" s="74">
        <v>600</v>
      </c>
      <c r="H763" s="76"/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 t="e">
        <f>#REF!</f>
        <v>#REF!</v>
      </c>
      <c r="O763" s="25">
        <f t="shared" si="72"/>
        <v>12</v>
      </c>
      <c r="P763" s="25">
        <f t="shared" si="73"/>
        <v>600</v>
      </c>
    </row>
    <row r="764" spans="1:16" s="26" customFormat="1" ht="26.4" x14ac:dyDescent="0.25">
      <c r="A764" s="70">
        <v>602</v>
      </c>
      <c r="B764" s="71"/>
      <c r="C764" s="72" t="s">
        <v>1140</v>
      </c>
      <c r="D764" s="73" t="s">
        <v>300</v>
      </c>
      <c r="E764" s="74">
        <v>25</v>
      </c>
      <c r="F764" s="75">
        <v>100</v>
      </c>
      <c r="G764" s="74">
        <v>2500</v>
      </c>
      <c r="H764" s="76"/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 t="e">
        <f>#REF!</f>
        <v>#REF!</v>
      </c>
      <c r="O764" s="25">
        <f t="shared" si="72"/>
        <v>100</v>
      </c>
      <c r="P764" s="25">
        <f t="shared" si="73"/>
        <v>2500</v>
      </c>
    </row>
    <row r="765" spans="1:16" s="26" customFormat="1" ht="66" x14ac:dyDescent="0.25">
      <c r="A765" s="70">
        <v>603</v>
      </c>
      <c r="B765" s="71"/>
      <c r="C765" s="72" t="s">
        <v>1141</v>
      </c>
      <c r="D765" s="73" t="s">
        <v>303</v>
      </c>
      <c r="E765" s="74">
        <v>420</v>
      </c>
      <c r="F765" s="75">
        <v>88</v>
      </c>
      <c r="G765" s="74">
        <v>36960</v>
      </c>
      <c r="H765" s="76"/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 t="e">
        <f>#REF!</f>
        <v>#REF!</v>
      </c>
      <c r="O765" s="25">
        <f t="shared" si="72"/>
        <v>88</v>
      </c>
      <c r="P765" s="25">
        <f t="shared" si="73"/>
        <v>36960</v>
      </c>
    </row>
    <row r="766" spans="1:16" s="26" customFormat="1" ht="13.2" x14ac:dyDescent="0.25">
      <c r="A766" s="70">
        <v>604</v>
      </c>
      <c r="B766" s="71"/>
      <c r="C766" s="72" t="s">
        <v>1142</v>
      </c>
      <c r="D766" s="73" t="s">
        <v>329</v>
      </c>
      <c r="E766" s="74">
        <v>1</v>
      </c>
      <c r="F766" s="75">
        <v>1</v>
      </c>
      <c r="G766" s="74">
        <v>1</v>
      </c>
      <c r="H766" s="76"/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 t="e">
        <f>#REF!</f>
        <v>#REF!</v>
      </c>
      <c r="O766" s="25">
        <f t="shared" si="72"/>
        <v>1</v>
      </c>
      <c r="P766" s="25">
        <f t="shared" si="73"/>
        <v>1</v>
      </c>
    </row>
    <row r="767" spans="1:16" s="26" customFormat="1" ht="13.2" x14ac:dyDescent="0.25">
      <c r="A767" s="70">
        <v>605</v>
      </c>
      <c r="B767" s="71"/>
      <c r="C767" s="72" t="s">
        <v>1143</v>
      </c>
      <c r="D767" s="73" t="s">
        <v>329</v>
      </c>
      <c r="E767" s="74" t="s">
        <v>1144</v>
      </c>
      <c r="F767" s="75">
        <v>91</v>
      </c>
      <c r="G767" s="74">
        <v>3339.7000000000003</v>
      </c>
      <c r="H767" s="76"/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 t="e">
        <f>#REF!</f>
        <v>#REF!</v>
      </c>
      <c r="O767" s="25">
        <f t="shared" si="72"/>
        <v>91</v>
      </c>
      <c r="P767" s="25">
        <f t="shared" si="73"/>
        <v>3339.7000000000003</v>
      </c>
    </row>
    <row r="768" spans="1:16" s="26" customFormat="1" ht="39.6" x14ac:dyDescent="0.25">
      <c r="A768" s="70">
        <v>606</v>
      </c>
      <c r="B768" s="71"/>
      <c r="C768" s="72" t="s">
        <v>1145</v>
      </c>
      <c r="D768" s="73" t="s">
        <v>300</v>
      </c>
      <c r="E768" s="74" t="s">
        <v>1146</v>
      </c>
      <c r="F768" s="75">
        <v>105</v>
      </c>
      <c r="G768" s="74">
        <v>13087.2</v>
      </c>
      <c r="H768" s="76"/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 t="e">
        <f>#REF!</f>
        <v>#REF!</v>
      </c>
      <c r="O768" s="25">
        <f t="shared" si="72"/>
        <v>105</v>
      </c>
      <c r="P768" s="25">
        <f t="shared" si="73"/>
        <v>13087.2</v>
      </c>
    </row>
    <row r="769" spans="1:16" s="26" customFormat="1" ht="26.4" x14ac:dyDescent="0.25">
      <c r="A769" s="70">
        <v>607</v>
      </c>
      <c r="B769" s="71"/>
      <c r="C769" s="72" t="s">
        <v>1147</v>
      </c>
      <c r="D769" s="73" t="s">
        <v>314</v>
      </c>
      <c r="E769" s="74" t="s">
        <v>1148</v>
      </c>
      <c r="F769" s="75">
        <v>224</v>
      </c>
      <c r="G769" s="74">
        <v>202899.20000000001</v>
      </c>
      <c r="H769" s="76"/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 t="e">
        <f>#REF!</f>
        <v>#REF!</v>
      </c>
      <c r="O769" s="25">
        <f t="shared" si="72"/>
        <v>224</v>
      </c>
      <c r="P769" s="25">
        <f t="shared" si="73"/>
        <v>202899.20000000001</v>
      </c>
    </row>
    <row r="770" spans="1:16" s="26" customFormat="1" ht="52.8" x14ac:dyDescent="0.25">
      <c r="A770" s="70">
        <v>608</v>
      </c>
      <c r="B770" s="71"/>
      <c r="C770" s="72" t="s">
        <v>1149</v>
      </c>
      <c r="D770" s="73" t="s">
        <v>329</v>
      </c>
      <c r="E770" s="74" t="s">
        <v>1150</v>
      </c>
      <c r="F770" s="75">
        <v>80</v>
      </c>
      <c r="G770" s="74">
        <v>6.4</v>
      </c>
      <c r="H770" s="76"/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 t="e">
        <f>#REF!</f>
        <v>#REF!</v>
      </c>
      <c r="O770" s="25">
        <f t="shared" si="72"/>
        <v>80</v>
      </c>
      <c r="P770" s="25">
        <f t="shared" si="73"/>
        <v>6.4</v>
      </c>
    </row>
    <row r="771" spans="1:16" s="26" customFormat="1" ht="39.6" x14ac:dyDescent="0.25">
      <c r="A771" s="70">
        <v>609</v>
      </c>
      <c r="B771" s="71"/>
      <c r="C771" s="72" t="s">
        <v>1151</v>
      </c>
      <c r="D771" s="73" t="s">
        <v>332</v>
      </c>
      <c r="E771" s="74">
        <v>1</v>
      </c>
      <c r="F771" s="75">
        <v>200</v>
      </c>
      <c r="G771" s="74">
        <v>200</v>
      </c>
      <c r="H771" s="76"/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 t="e">
        <f>#REF!</f>
        <v>#REF!</v>
      </c>
      <c r="O771" s="25">
        <f t="shared" si="72"/>
        <v>200</v>
      </c>
      <c r="P771" s="25">
        <f t="shared" si="73"/>
        <v>200</v>
      </c>
    </row>
    <row r="772" spans="1:16" s="26" customFormat="1" ht="13.2" x14ac:dyDescent="0.25">
      <c r="A772" s="70">
        <v>610</v>
      </c>
      <c r="B772" s="71"/>
      <c r="C772" s="72" t="s">
        <v>1152</v>
      </c>
      <c r="D772" s="73" t="s">
        <v>353</v>
      </c>
      <c r="E772" s="74">
        <v>1</v>
      </c>
      <c r="F772" s="75">
        <v>150</v>
      </c>
      <c r="G772" s="74">
        <v>150</v>
      </c>
      <c r="H772" s="76"/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 t="e">
        <f>#REF!</f>
        <v>#REF!</v>
      </c>
      <c r="O772" s="25">
        <f t="shared" si="72"/>
        <v>150</v>
      </c>
      <c r="P772" s="25">
        <f t="shared" si="73"/>
        <v>150</v>
      </c>
    </row>
    <row r="773" spans="1:16" s="17" customFormat="1" ht="13.5" customHeight="1" thickBot="1" x14ac:dyDescent="0.3"/>
    <row r="774" spans="1:16" s="17" customFormat="1" ht="26.25" customHeight="1" x14ac:dyDescent="0.25">
      <c r="A774" s="95" t="s">
        <v>139</v>
      </c>
      <c r="B774" s="89" t="s">
        <v>140</v>
      </c>
      <c r="C774" s="89" t="s">
        <v>32</v>
      </c>
      <c r="D774" s="100" t="s">
        <v>141</v>
      </c>
      <c r="E774" s="89" t="s">
        <v>142</v>
      </c>
      <c r="F774" s="89" t="s">
        <v>293</v>
      </c>
      <c r="G774" s="89"/>
      <c r="H774" s="90" t="s">
        <v>146</v>
      </c>
    </row>
    <row r="775" spans="1:16" s="17" customFormat="1" ht="12.75" customHeight="1" x14ac:dyDescent="0.25">
      <c r="A775" s="96"/>
      <c r="B775" s="98"/>
      <c r="C775" s="98"/>
      <c r="D775" s="101"/>
      <c r="E775" s="98"/>
      <c r="F775" s="93" t="s">
        <v>147</v>
      </c>
      <c r="G775" s="93" t="s">
        <v>148</v>
      </c>
      <c r="H775" s="91"/>
    </row>
    <row r="776" spans="1:16" s="17" customFormat="1" ht="13.5" customHeight="1" thickBot="1" x14ac:dyDescent="0.3">
      <c r="A776" s="97"/>
      <c r="B776" s="99"/>
      <c r="C776" s="99"/>
      <c r="D776" s="102"/>
      <c r="E776" s="99"/>
      <c r="F776" s="94"/>
      <c r="G776" s="94"/>
      <c r="H776" s="92"/>
    </row>
    <row r="777" spans="1:16" s="26" customFormat="1" ht="26.4" x14ac:dyDescent="0.25">
      <c r="A777" s="70">
        <v>611</v>
      </c>
      <c r="B777" s="71"/>
      <c r="C777" s="72" t="s">
        <v>1153</v>
      </c>
      <c r="D777" s="73" t="s">
        <v>334</v>
      </c>
      <c r="E777" s="74">
        <v>1</v>
      </c>
      <c r="F777" s="75">
        <v>8</v>
      </c>
      <c r="G777" s="74">
        <v>8</v>
      </c>
      <c r="H777" s="76"/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 t="e">
        <f>#REF!</f>
        <v>#REF!</v>
      </c>
      <c r="O777" s="25">
        <f t="shared" ref="O777:O795" si="74">F777</f>
        <v>8</v>
      </c>
      <c r="P777" s="25">
        <f t="shared" ref="P777:P795" si="75">G777</f>
        <v>8</v>
      </c>
    </row>
    <row r="778" spans="1:16" s="26" customFormat="1" ht="39.6" x14ac:dyDescent="0.25">
      <c r="A778" s="70">
        <v>612</v>
      </c>
      <c r="B778" s="71"/>
      <c r="C778" s="72" t="s">
        <v>1154</v>
      </c>
      <c r="D778" s="73" t="s">
        <v>334</v>
      </c>
      <c r="E778" s="74" t="s">
        <v>1155</v>
      </c>
      <c r="F778" s="75"/>
      <c r="G778" s="74"/>
      <c r="H778" s="76"/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 t="e">
        <f>#REF!</f>
        <v>#REF!</v>
      </c>
      <c r="O778" s="25">
        <f t="shared" si="74"/>
        <v>0</v>
      </c>
      <c r="P778" s="25">
        <f t="shared" si="75"/>
        <v>0</v>
      </c>
    </row>
    <row r="779" spans="1:16" s="26" customFormat="1" ht="39.6" x14ac:dyDescent="0.25">
      <c r="A779" s="70">
        <v>613</v>
      </c>
      <c r="B779" s="71"/>
      <c r="C779" s="72" t="s">
        <v>1156</v>
      </c>
      <c r="D779" s="73" t="s">
        <v>311</v>
      </c>
      <c r="E779" s="74">
        <v>1</v>
      </c>
      <c r="F779" s="75">
        <v>50</v>
      </c>
      <c r="G779" s="74">
        <v>50</v>
      </c>
      <c r="H779" s="76"/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 t="e">
        <f>#REF!</f>
        <v>#REF!</v>
      </c>
      <c r="O779" s="25">
        <f t="shared" si="74"/>
        <v>50</v>
      </c>
      <c r="P779" s="25">
        <f t="shared" si="75"/>
        <v>50</v>
      </c>
    </row>
    <row r="780" spans="1:16" s="26" customFormat="1" ht="13.2" x14ac:dyDescent="0.25">
      <c r="A780" s="70">
        <v>614</v>
      </c>
      <c r="B780" s="71"/>
      <c r="C780" s="72" t="s">
        <v>1157</v>
      </c>
      <c r="D780" s="73" t="s">
        <v>332</v>
      </c>
      <c r="E780" s="74">
        <v>1</v>
      </c>
      <c r="F780" s="75">
        <v>300</v>
      </c>
      <c r="G780" s="74">
        <v>300</v>
      </c>
      <c r="H780" s="76"/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 t="e">
        <f>#REF!</f>
        <v>#REF!</v>
      </c>
      <c r="O780" s="25">
        <f t="shared" si="74"/>
        <v>300</v>
      </c>
      <c r="P780" s="25">
        <f t="shared" si="75"/>
        <v>300</v>
      </c>
    </row>
    <row r="781" spans="1:16" s="26" customFormat="1" ht="13.2" x14ac:dyDescent="0.25">
      <c r="A781" s="70">
        <v>615</v>
      </c>
      <c r="B781" s="71"/>
      <c r="C781" s="72" t="s">
        <v>1158</v>
      </c>
      <c r="D781" s="73" t="s">
        <v>474</v>
      </c>
      <c r="E781" s="74">
        <v>1</v>
      </c>
      <c r="F781" s="75">
        <v>500</v>
      </c>
      <c r="G781" s="74">
        <v>500</v>
      </c>
      <c r="H781" s="76"/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 t="e">
        <f>#REF!</f>
        <v>#REF!</v>
      </c>
      <c r="O781" s="25">
        <f t="shared" si="74"/>
        <v>500</v>
      </c>
      <c r="P781" s="25">
        <f t="shared" si="75"/>
        <v>500</v>
      </c>
    </row>
    <row r="782" spans="1:16" s="26" customFormat="1" ht="26.4" x14ac:dyDescent="0.25">
      <c r="A782" s="70">
        <v>616</v>
      </c>
      <c r="B782" s="71"/>
      <c r="C782" s="72" t="s">
        <v>1159</v>
      </c>
      <c r="D782" s="73" t="s">
        <v>296</v>
      </c>
      <c r="E782" s="74">
        <v>1</v>
      </c>
      <c r="F782" s="75">
        <v>1</v>
      </c>
      <c r="G782" s="74">
        <v>1</v>
      </c>
      <c r="H782" s="76"/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 t="e">
        <f>#REF!</f>
        <v>#REF!</v>
      </c>
      <c r="O782" s="25">
        <f t="shared" si="74"/>
        <v>1</v>
      </c>
      <c r="P782" s="25">
        <f t="shared" si="75"/>
        <v>1</v>
      </c>
    </row>
    <row r="783" spans="1:16" s="26" customFormat="1" ht="26.4" x14ac:dyDescent="0.25">
      <c r="A783" s="70">
        <v>617</v>
      </c>
      <c r="B783" s="71"/>
      <c r="C783" s="72" t="s">
        <v>1160</v>
      </c>
      <c r="D783" s="73" t="s">
        <v>334</v>
      </c>
      <c r="E783" s="74">
        <v>270</v>
      </c>
      <c r="F783" s="75">
        <v>123</v>
      </c>
      <c r="G783" s="74">
        <v>33210</v>
      </c>
      <c r="H783" s="76"/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 t="e">
        <f>#REF!</f>
        <v>#REF!</v>
      </c>
      <c r="O783" s="25">
        <f t="shared" si="74"/>
        <v>123</v>
      </c>
      <c r="P783" s="25">
        <f t="shared" si="75"/>
        <v>33210</v>
      </c>
    </row>
    <row r="784" spans="1:16" s="26" customFormat="1" ht="39.6" x14ac:dyDescent="0.25">
      <c r="A784" s="70">
        <v>618</v>
      </c>
      <c r="B784" s="71"/>
      <c r="C784" s="72" t="s">
        <v>1161</v>
      </c>
      <c r="D784" s="73" t="s">
        <v>334</v>
      </c>
      <c r="E784" s="74">
        <v>250</v>
      </c>
      <c r="F784" s="75">
        <v>145</v>
      </c>
      <c r="G784" s="74">
        <v>36250</v>
      </c>
      <c r="H784" s="76"/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 t="e">
        <f>#REF!</f>
        <v>#REF!</v>
      </c>
      <c r="O784" s="25">
        <f t="shared" si="74"/>
        <v>145</v>
      </c>
      <c r="P784" s="25">
        <f t="shared" si="75"/>
        <v>36250</v>
      </c>
    </row>
    <row r="785" spans="1:16" s="26" customFormat="1" ht="39.6" x14ac:dyDescent="0.25">
      <c r="A785" s="70">
        <v>619</v>
      </c>
      <c r="B785" s="71"/>
      <c r="C785" s="72" t="s">
        <v>1162</v>
      </c>
      <c r="D785" s="73" t="s">
        <v>329</v>
      </c>
      <c r="E785" s="74">
        <v>160</v>
      </c>
      <c r="F785" s="75">
        <v>310</v>
      </c>
      <c r="G785" s="74">
        <v>49600</v>
      </c>
      <c r="H785" s="76"/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 t="e">
        <f>#REF!</f>
        <v>#REF!</v>
      </c>
      <c r="O785" s="25">
        <f t="shared" si="74"/>
        <v>310</v>
      </c>
      <c r="P785" s="25">
        <f t="shared" si="75"/>
        <v>49600</v>
      </c>
    </row>
    <row r="786" spans="1:16" s="26" customFormat="1" ht="26.4" x14ac:dyDescent="0.25">
      <c r="A786" s="70">
        <v>620</v>
      </c>
      <c r="B786" s="71"/>
      <c r="C786" s="72" t="s">
        <v>1163</v>
      </c>
      <c r="D786" s="73" t="s">
        <v>332</v>
      </c>
      <c r="E786" s="74">
        <v>1</v>
      </c>
      <c r="F786" s="75">
        <v>2955</v>
      </c>
      <c r="G786" s="74">
        <v>2955</v>
      </c>
      <c r="H786" s="76"/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 t="e">
        <f>#REF!</f>
        <v>#REF!</v>
      </c>
      <c r="O786" s="25">
        <f t="shared" si="74"/>
        <v>2955</v>
      </c>
      <c r="P786" s="25">
        <f t="shared" si="75"/>
        <v>2955</v>
      </c>
    </row>
    <row r="787" spans="1:16" s="26" customFormat="1" ht="26.4" x14ac:dyDescent="0.25">
      <c r="A787" s="70">
        <v>621</v>
      </c>
      <c r="B787" s="71"/>
      <c r="C787" s="72" t="s">
        <v>1163</v>
      </c>
      <c r="D787" s="73" t="s">
        <v>300</v>
      </c>
      <c r="E787" s="74">
        <v>1</v>
      </c>
      <c r="F787" s="75">
        <v>5</v>
      </c>
      <c r="G787" s="74">
        <v>5</v>
      </c>
      <c r="H787" s="76"/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 t="e">
        <f>#REF!</f>
        <v>#REF!</v>
      </c>
      <c r="O787" s="25">
        <f t="shared" si="74"/>
        <v>5</v>
      </c>
      <c r="P787" s="25">
        <f t="shared" si="75"/>
        <v>5</v>
      </c>
    </row>
    <row r="788" spans="1:16" s="26" customFormat="1" ht="39.6" x14ac:dyDescent="0.25">
      <c r="A788" s="70">
        <v>622</v>
      </c>
      <c r="B788" s="71"/>
      <c r="C788" s="72" t="s">
        <v>1164</v>
      </c>
      <c r="D788" s="73" t="s">
        <v>1165</v>
      </c>
      <c r="E788" s="74">
        <v>1</v>
      </c>
      <c r="F788" s="75">
        <v>9</v>
      </c>
      <c r="G788" s="74">
        <v>9</v>
      </c>
      <c r="H788" s="76"/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 t="e">
        <f>#REF!</f>
        <v>#REF!</v>
      </c>
      <c r="O788" s="25">
        <f t="shared" si="74"/>
        <v>9</v>
      </c>
      <c r="P788" s="25">
        <f t="shared" si="75"/>
        <v>9</v>
      </c>
    </row>
    <row r="789" spans="1:16" s="26" customFormat="1" ht="26.4" x14ac:dyDescent="0.25">
      <c r="A789" s="70">
        <v>623</v>
      </c>
      <c r="B789" s="71"/>
      <c r="C789" s="72" t="s">
        <v>1166</v>
      </c>
      <c r="D789" s="73" t="s">
        <v>296</v>
      </c>
      <c r="E789" s="74">
        <v>1</v>
      </c>
      <c r="F789" s="75">
        <v>450</v>
      </c>
      <c r="G789" s="74">
        <v>450</v>
      </c>
      <c r="H789" s="76"/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 t="e">
        <f>#REF!</f>
        <v>#REF!</v>
      </c>
      <c r="O789" s="25">
        <f t="shared" si="74"/>
        <v>450</v>
      </c>
      <c r="P789" s="25">
        <f t="shared" si="75"/>
        <v>450</v>
      </c>
    </row>
    <row r="790" spans="1:16" s="26" customFormat="1" ht="26.4" x14ac:dyDescent="0.25">
      <c r="A790" s="70">
        <v>624</v>
      </c>
      <c r="B790" s="71"/>
      <c r="C790" s="72" t="s">
        <v>1167</v>
      </c>
      <c r="D790" s="73" t="s">
        <v>392</v>
      </c>
      <c r="E790" s="74" t="s">
        <v>1168</v>
      </c>
      <c r="F790" s="75">
        <v>211</v>
      </c>
      <c r="G790" s="74">
        <v>407.23</v>
      </c>
      <c r="H790" s="76"/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 t="e">
        <f>#REF!</f>
        <v>#REF!</v>
      </c>
      <c r="O790" s="25">
        <f t="shared" si="74"/>
        <v>211</v>
      </c>
      <c r="P790" s="25">
        <f t="shared" si="75"/>
        <v>407.23</v>
      </c>
    </row>
    <row r="791" spans="1:16" s="26" customFormat="1" ht="26.4" x14ac:dyDescent="0.25">
      <c r="A791" s="70">
        <v>625</v>
      </c>
      <c r="B791" s="71"/>
      <c r="C791" s="72" t="s">
        <v>1169</v>
      </c>
      <c r="D791" s="73" t="s">
        <v>392</v>
      </c>
      <c r="E791" s="74">
        <v>50</v>
      </c>
      <c r="F791" s="75"/>
      <c r="G791" s="74"/>
      <c r="H791" s="76"/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 t="e">
        <f>#REF!</f>
        <v>#REF!</v>
      </c>
      <c r="O791" s="25">
        <f t="shared" si="74"/>
        <v>0</v>
      </c>
      <c r="P791" s="25">
        <f t="shared" si="75"/>
        <v>0</v>
      </c>
    </row>
    <row r="792" spans="1:16" s="26" customFormat="1" ht="26.4" x14ac:dyDescent="0.25">
      <c r="A792" s="70">
        <v>626</v>
      </c>
      <c r="B792" s="71"/>
      <c r="C792" s="72" t="s">
        <v>1170</v>
      </c>
      <c r="D792" s="73" t="s">
        <v>300</v>
      </c>
      <c r="E792" s="74" t="s">
        <v>1171</v>
      </c>
      <c r="F792" s="75">
        <v>20000</v>
      </c>
      <c r="G792" s="74">
        <v>6000</v>
      </c>
      <c r="H792" s="76"/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 t="e">
        <f>#REF!</f>
        <v>#REF!</v>
      </c>
      <c r="O792" s="25">
        <f t="shared" si="74"/>
        <v>20000</v>
      </c>
      <c r="P792" s="25">
        <f t="shared" si="75"/>
        <v>6000</v>
      </c>
    </row>
    <row r="793" spans="1:16" s="26" customFormat="1" ht="13.2" x14ac:dyDescent="0.25">
      <c r="A793" s="70">
        <v>627</v>
      </c>
      <c r="B793" s="71"/>
      <c r="C793" s="72" t="s">
        <v>1172</v>
      </c>
      <c r="D793" s="73" t="s">
        <v>300</v>
      </c>
      <c r="E793" s="74" t="s">
        <v>1173</v>
      </c>
      <c r="F793" s="75">
        <v>1</v>
      </c>
      <c r="G793" s="74">
        <v>74.900000000000006</v>
      </c>
      <c r="H793" s="76"/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 t="e">
        <f>#REF!</f>
        <v>#REF!</v>
      </c>
      <c r="O793" s="25">
        <f t="shared" si="74"/>
        <v>1</v>
      </c>
      <c r="P793" s="25">
        <f t="shared" si="75"/>
        <v>74.900000000000006</v>
      </c>
    </row>
    <row r="794" spans="1:16" s="26" customFormat="1" ht="26.4" x14ac:dyDescent="0.25">
      <c r="A794" s="70">
        <v>628</v>
      </c>
      <c r="B794" s="71"/>
      <c r="C794" s="72" t="s">
        <v>1174</v>
      </c>
      <c r="D794" s="73" t="s">
        <v>334</v>
      </c>
      <c r="E794" s="74">
        <v>270</v>
      </c>
      <c r="F794" s="75">
        <v>3</v>
      </c>
      <c r="G794" s="74">
        <v>810</v>
      </c>
      <c r="H794" s="76"/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 t="e">
        <f>#REF!</f>
        <v>#REF!</v>
      </c>
      <c r="O794" s="25">
        <f t="shared" si="74"/>
        <v>3</v>
      </c>
      <c r="P794" s="25">
        <f t="shared" si="75"/>
        <v>810</v>
      </c>
    </row>
    <row r="795" spans="1:16" s="26" customFormat="1" ht="39.6" x14ac:dyDescent="0.25">
      <c r="A795" s="70">
        <v>629</v>
      </c>
      <c r="B795" s="71"/>
      <c r="C795" s="72" t="s">
        <v>1175</v>
      </c>
      <c r="D795" s="73" t="s">
        <v>296</v>
      </c>
      <c r="E795" s="74">
        <v>171</v>
      </c>
      <c r="F795" s="75">
        <v>18</v>
      </c>
      <c r="G795" s="74">
        <v>3078</v>
      </c>
      <c r="H795" s="76"/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 t="e">
        <f>#REF!</f>
        <v>#REF!</v>
      </c>
      <c r="O795" s="25">
        <f t="shared" si="74"/>
        <v>18</v>
      </c>
      <c r="P795" s="25">
        <f t="shared" si="75"/>
        <v>3078</v>
      </c>
    </row>
    <row r="796" spans="1:16" s="17" customFormat="1" ht="13.5" customHeight="1" thickBot="1" x14ac:dyDescent="0.3"/>
    <row r="797" spans="1:16" s="17" customFormat="1" ht="26.25" customHeight="1" x14ac:dyDescent="0.25">
      <c r="A797" s="95" t="s">
        <v>139</v>
      </c>
      <c r="B797" s="89" t="s">
        <v>140</v>
      </c>
      <c r="C797" s="89" t="s">
        <v>32</v>
      </c>
      <c r="D797" s="100" t="s">
        <v>141</v>
      </c>
      <c r="E797" s="89" t="s">
        <v>142</v>
      </c>
      <c r="F797" s="89" t="s">
        <v>293</v>
      </c>
      <c r="G797" s="89"/>
      <c r="H797" s="90" t="s">
        <v>146</v>
      </c>
    </row>
    <row r="798" spans="1:16" s="17" customFormat="1" ht="12.75" customHeight="1" x14ac:dyDescent="0.25">
      <c r="A798" s="96"/>
      <c r="B798" s="98"/>
      <c r="C798" s="98"/>
      <c r="D798" s="101"/>
      <c r="E798" s="98"/>
      <c r="F798" s="93" t="s">
        <v>147</v>
      </c>
      <c r="G798" s="93" t="s">
        <v>148</v>
      </c>
      <c r="H798" s="91"/>
    </row>
    <row r="799" spans="1:16" s="17" customFormat="1" ht="13.5" customHeight="1" thickBot="1" x14ac:dyDescent="0.3">
      <c r="A799" s="97"/>
      <c r="B799" s="99"/>
      <c r="C799" s="99"/>
      <c r="D799" s="102"/>
      <c r="E799" s="99"/>
      <c r="F799" s="94"/>
      <c r="G799" s="94"/>
      <c r="H799" s="92"/>
    </row>
    <row r="800" spans="1:16" s="26" customFormat="1" ht="13.2" x14ac:dyDescent="0.25">
      <c r="A800" s="70">
        <v>630</v>
      </c>
      <c r="B800" s="71"/>
      <c r="C800" s="72" t="s">
        <v>1176</v>
      </c>
      <c r="D800" s="73" t="s">
        <v>300</v>
      </c>
      <c r="E800" s="74" t="s">
        <v>1177</v>
      </c>
      <c r="F800" s="75">
        <v>108970</v>
      </c>
      <c r="G800" s="74">
        <v>75201.56</v>
      </c>
      <c r="H800" s="76"/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 t="e">
        <f>#REF!</f>
        <v>#REF!</v>
      </c>
      <c r="O800" s="25">
        <f t="shared" ref="O800:O817" si="76">F800</f>
        <v>108970</v>
      </c>
      <c r="P800" s="25">
        <f t="shared" ref="P800:P817" si="77">G800</f>
        <v>75201.56</v>
      </c>
    </row>
    <row r="801" spans="1:16" s="26" customFormat="1" ht="39.6" x14ac:dyDescent="0.25">
      <c r="A801" s="70">
        <v>631</v>
      </c>
      <c r="B801" s="71"/>
      <c r="C801" s="72" t="s">
        <v>1178</v>
      </c>
      <c r="D801" s="73" t="s">
        <v>314</v>
      </c>
      <c r="E801" s="74" t="s">
        <v>1179</v>
      </c>
      <c r="F801" s="75">
        <v>16</v>
      </c>
      <c r="G801" s="74">
        <v>6730.56</v>
      </c>
      <c r="H801" s="76"/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 t="e">
        <f>#REF!</f>
        <v>#REF!</v>
      </c>
      <c r="O801" s="25">
        <f t="shared" si="76"/>
        <v>16</v>
      </c>
      <c r="P801" s="25">
        <f t="shared" si="77"/>
        <v>6730.56</v>
      </c>
    </row>
    <row r="802" spans="1:16" s="26" customFormat="1" ht="39.6" x14ac:dyDescent="0.25">
      <c r="A802" s="70">
        <v>632</v>
      </c>
      <c r="B802" s="71"/>
      <c r="C802" s="72" t="s">
        <v>1180</v>
      </c>
      <c r="D802" s="73" t="s">
        <v>296</v>
      </c>
      <c r="E802" s="74" t="s">
        <v>1181</v>
      </c>
      <c r="F802" s="75">
        <v>35</v>
      </c>
      <c r="G802" s="74">
        <v>4216.1000000000004</v>
      </c>
      <c r="H802" s="76"/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 t="e">
        <f>#REF!</f>
        <v>#REF!</v>
      </c>
      <c r="O802" s="25">
        <f t="shared" si="76"/>
        <v>35</v>
      </c>
      <c r="P802" s="25">
        <f t="shared" si="77"/>
        <v>4216.1000000000004</v>
      </c>
    </row>
    <row r="803" spans="1:16" s="26" customFormat="1" ht="13.2" x14ac:dyDescent="0.25">
      <c r="A803" s="70">
        <v>633</v>
      </c>
      <c r="B803" s="71"/>
      <c r="C803" s="72" t="s">
        <v>1182</v>
      </c>
      <c r="D803" s="73" t="s">
        <v>392</v>
      </c>
      <c r="E803" s="74" t="s">
        <v>1183</v>
      </c>
      <c r="F803" s="75">
        <v>18992</v>
      </c>
      <c r="G803" s="74">
        <v>33571.410000000003</v>
      </c>
      <c r="H803" s="76"/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 t="e">
        <f>#REF!</f>
        <v>#REF!</v>
      </c>
      <c r="O803" s="25">
        <f t="shared" si="76"/>
        <v>18992</v>
      </c>
      <c r="P803" s="25">
        <f t="shared" si="77"/>
        <v>33571.410000000003</v>
      </c>
    </row>
    <row r="804" spans="1:16" s="26" customFormat="1" ht="52.8" x14ac:dyDescent="0.25">
      <c r="A804" s="70">
        <v>634</v>
      </c>
      <c r="B804" s="71"/>
      <c r="C804" s="72" t="s">
        <v>1184</v>
      </c>
      <c r="D804" s="73" t="s">
        <v>296</v>
      </c>
      <c r="E804" s="74" t="s">
        <v>1185</v>
      </c>
      <c r="F804" s="75">
        <v>20</v>
      </c>
      <c r="G804" s="74">
        <v>14592</v>
      </c>
      <c r="H804" s="76"/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 t="e">
        <f>#REF!</f>
        <v>#REF!</v>
      </c>
      <c r="O804" s="25">
        <f t="shared" si="76"/>
        <v>20</v>
      </c>
      <c r="P804" s="25">
        <f t="shared" si="77"/>
        <v>14592</v>
      </c>
    </row>
    <row r="805" spans="1:16" s="26" customFormat="1" ht="39.6" x14ac:dyDescent="0.25">
      <c r="A805" s="70">
        <v>635</v>
      </c>
      <c r="B805" s="71"/>
      <c r="C805" s="72" t="s">
        <v>1186</v>
      </c>
      <c r="D805" s="73" t="s">
        <v>296</v>
      </c>
      <c r="E805" s="74" t="s">
        <v>1187</v>
      </c>
      <c r="F805" s="75">
        <v>17</v>
      </c>
      <c r="G805" s="74">
        <v>1925.0800000000002</v>
      </c>
      <c r="H805" s="76"/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 t="e">
        <f>#REF!</f>
        <v>#REF!</v>
      </c>
      <c r="O805" s="25">
        <f t="shared" si="76"/>
        <v>17</v>
      </c>
      <c r="P805" s="25">
        <f t="shared" si="77"/>
        <v>1925.0800000000002</v>
      </c>
    </row>
    <row r="806" spans="1:16" s="26" customFormat="1" ht="26.4" x14ac:dyDescent="0.25">
      <c r="A806" s="70">
        <v>636</v>
      </c>
      <c r="B806" s="71"/>
      <c r="C806" s="72" t="s">
        <v>1188</v>
      </c>
      <c r="D806" s="73" t="s">
        <v>300</v>
      </c>
      <c r="E806" s="74">
        <v>1</v>
      </c>
      <c r="F806" s="75">
        <v>1200</v>
      </c>
      <c r="G806" s="74">
        <v>1200</v>
      </c>
      <c r="H806" s="76"/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 t="e">
        <f>#REF!</f>
        <v>#REF!</v>
      </c>
      <c r="O806" s="25">
        <f t="shared" si="76"/>
        <v>1200</v>
      </c>
      <c r="P806" s="25">
        <f t="shared" si="77"/>
        <v>1200</v>
      </c>
    </row>
    <row r="807" spans="1:16" s="26" customFormat="1" ht="26.4" x14ac:dyDescent="0.25">
      <c r="A807" s="70">
        <v>637</v>
      </c>
      <c r="B807" s="71"/>
      <c r="C807" s="72" t="s">
        <v>1189</v>
      </c>
      <c r="D807" s="73" t="s">
        <v>300</v>
      </c>
      <c r="E807" s="74">
        <v>1</v>
      </c>
      <c r="F807" s="75">
        <v>400</v>
      </c>
      <c r="G807" s="74">
        <v>400</v>
      </c>
      <c r="H807" s="76"/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 t="e">
        <f>#REF!</f>
        <v>#REF!</v>
      </c>
      <c r="O807" s="25">
        <f t="shared" si="76"/>
        <v>400</v>
      </c>
      <c r="P807" s="25">
        <f t="shared" si="77"/>
        <v>400</v>
      </c>
    </row>
    <row r="808" spans="1:16" s="26" customFormat="1" ht="39.6" x14ac:dyDescent="0.25">
      <c r="A808" s="70">
        <v>638</v>
      </c>
      <c r="B808" s="71"/>
      <c r="C808" s="72" t="s">
        <v>1190</v>
      </c>
      <c r="D808" s="73" t="s">
        <v>300</v>
      </c>
      <c r="E808" s="74" t="s">
        <v>1191</v>
      </c>
      <c r="F808" s="75">
        <v>70</v>
      </c>
      <c r="G808" s="74">
        <v>56735.700000000004</v>
      </c>
      <c r="H808" s="76"/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 t="e">
        <f>#REF!</f>
        <v>#REF!</v>
      </c>
      <c r="O808" s="25">
        <f t="shared" si="76"/>
        <v>70</v>
      </c>
      <c r="P808" s="25">
        <f t="shared" si="77"/>
        <v>56735.700000000004</v>
      </c>
    </row>
    <row r="809" spans="1:16" s="26" customFormat="1" ht="26.4" x14ac:dyDescent="0.25">
      <c r="A809" s="70">
        <v>639</v>
      </c>
      <c r="B809" s="71"/>
      <c r="C809" s="72" t="s">
        <v>1192</v>
      </c>
      <c r="D809" s="73" t="s">
        <v>392</v>
      </c>
      <c r="E809" s="74">
        <v>1</v>
      </c>
      <c r="F809" s="75">
        <v>2475</v>
      </c>
      <c r="G809" s="74">
        <v>2475</v>
      </c>
      <c r="H809" s="76"/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 t="e">
        <f>#REF!</f>
        <v>#REF!</v>
      </c>
      <c r="O809" s="25">
        <f t="shared" si="76"/>
        <v>2475</v>
      </c>
      <c r="P809" s="25">
        <f t="shared" si="77"/>
        <v>2475</v>
      </c>
    </row>
    <row r="810" spans="1:16" s="26" customFormat="1" ht="26.4" x14ac:dyDescent="0.25">
      <c r="A810" s="70">
        <v>640</v>
      </c>
      <c r="B810" s="71"/>
      <c r="C810" s="72" t="s">
        <v>1193</v>
      </c>
      <c r="D810" s="73" t="s">
        <v>392</v>
      </c>
      <c r="E810" s="74" t="s">
        <v>1194</v>
      </c>
      <c r="F810" s="75">
        <v>19700</v>
      </c>
      <c r="G810" s="74">
        <v>118874.41</v>
      </c>
      <c r="H810" s="76"/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 t="e">
        <f>#REF!</f>
        <v>#REF!</v>
      </c>
      <c r="O810" s="25">
        <f t="shared" si="76"/>
        <v>19700</v>
      </c>
      <c r="P810" s="25">
        <f t="shared" si="77"/>
        <v>118874.41</v>
      </c>
    </row>
    <row r="811" spans="1:16" s="26" customFormat="1" ht="26.4" x14ac:dyDescent="0.25">
      <c r="A811" s="70">
        <v>641</v>
      </c>
      <c r="B811" s="71"/>
      <c r="C811" s="72" t="s">
        <v>1195</v>
      </c>
      <c r="D811" s="73" t="s">
        <v>392</v>
      </c>
      <c r="E811" s="74">
        <v>1</v>
      </c>
      <c r="F811" s="75">
        <v>1830</v>
      </c>
      <c r="G811" s="74">
        <v>1830</v>
      </c>
      <c r="H811" s="76"/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 t="e">
        <f>#REF!</f>
        <v>#REF!</v>
      </c>
      <c r="O811" s="25">
        <f t="shared" si="76"/>
        <v>1830</v>
      </c>
      <c r="P811" s="25">
        <f t="shared" si="77"/>
        <v>1830</v>
      </c>
    </row>
    <row r="812" spans="1:16" s="26" customFormat="1" ht="39.6" x14ac:dyDescent="0.25">
      <c r="A812" s="70">
        <v>642</v>
      </c>
      <c r="B812" s="71"/>
      <c r="C812" s="72" t="s">
        <v>1196</v>
      </c>
      <c r="D812" s="73" t="s">
        <v>392</v>
      </c>
      <c r="E812" s="74">
        <v>1</v>
      </c>
      <c r="F812" s="75">
        <v>1800</v>
      </c>
      <c r="G812" s="74">
        <v>1800</v>
      </c>
      <c r="H812" s="76"/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 t="e">
        <f>#REF!</f>
        <v>#REF!</v>
      </c>
      <c r="O812" s="25">
        <f t="shared" si="76"/>
        <v>1800</v>
      </c>
      <c r="P812" s="25">
        <f t="shared" si="77"/>
        <v>1800</v>
      </c>
    </row>
    <row r="813" spans="1:16" s="26" customFormat="1" ht="26.4" x14ac:dyDescent="0.25">
      <c r="A813" s="70">
        <v>643</v>
      </c>
      <c r="B813" s="71"/>
      <c r="C813" s="72" t="s">
        <v>1197</v>
      </c>
      <c r="D813" s="73" t="s">
        <v>300</v>
      </c>
      <c r="E813" s="74" t="s">
        <v>1198</v>
      </c>
      <c r="F813" s="75">
        <v>400</v>
      </c>
      <c r="G813" s="74">
        <v>904</v>
      </c>
      <c r="H813" s="76"/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 t="e">
        <f>#REF!</f>
        <v>#REF!</v>
      </c>
      <c r="O813" s="25">
        <f t="shared" si="76"/>
        <v>400</v>
      </c>
      <c r="P813" s="25">
        <f t="shared" si="77"/>
        <v>904</v>
      </c>
    </row>
    <row r="814" spans="1:16" s="26" customFormat="1" ht="39.6" x14ac:dyDescent="0.25">
      <c r="A814" s="70">
        <v>644</v>
      </c>
      <c r="B814" s="71"/>
      <c r="C814" s="72" t="s">
        <v>1199</v>
      </c>
      <c r="D814" s="73" t="s">
        <v>300</v>
      </c>
      <c r="E814" s="74" t="s">
        <v>1200</v>
      </c>
      <c r="F814" s="75">
        <v>5</v>
      </c>
      <c r="G814" s="74">
        <v>924.1</v>
      </c>
      <c r="H814" s="76"/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 t="e">
        <f>#REF!</f>
        <v>#REF!</v>
      </c>
      <c r="O814" s="25">
        <f t="shared" si="76"/>
        <v>5</v>
      </c>
      <c r="P814" s="25">
        <f t="shared" si="77"/>
        <v>924.1</v>
      </c>
    </row>
    <row r="815" spans="1:16" s="26" customFormat="1" ht="39.6" x14ac:dyDescent="0.25">
      <c r="A815" s="70">
        <v>645</v>
      </c>
      <c r="B815" s="71"/>
      <c r="C815" s="72" t="s">
        <v>1201</v>
      </c>
      <c r="D815" s="73" t="s">
        <v>300</v>
      </c>
      <c r="E815" s="74">
        <v>1</v>
      </c>
      <c r="F815" s="75">
        <v>20</v>
      </c>
      <c r="G815" s="74">
        <v>20</v>
      </c>
      <c r="H815" s="76"/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 t="e">
        <f>#REF!</f>
        <v>#REF!</v>
      </c>
      <c r="O815" s="25">
        <f t="shared" si="76"/>
        <v>20</v>
      </c>
      <c r="P815" s="25">
        <f t="shared" si="77"/>
        <v>20</v>
      </c>
    </row>
    <row r="816" spans="1:16" s="26" customFormat="1" ht="13.2" x14ac:dyDescent="0.25">
      <c r="A816" s="70">
        <v>646</v>
      </c>
      <c r="B816" s="71"/>
      <c r="C816" s="72" t="s">
        <v>1202</v>
      </c>
      <c r="D816" s="73" t="s">
        <v>300</v>
      </c>
      <c r="E816" s="74">
        <v>25</v>
      </c>
      <c r="F816" s="75">
        <v>83</v>
      </c>
      <c r="G816" s="74">
        <v>2075</v>
      </c>
      <c r="H816" s="76"/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 t="e">
        <f>#REF!</f>
        <v>#REF!</v>
      </c>
      <c r="O816" s="25">
        <f t="shared" si="76"/>
        <v>83</v>
      </c>
      <c r="P816" s="25">
        <f t="shared" si="77"/>
        <v>2075</v>
      </c>
    </row>
    <row r="817" spans="1:16" s="26" customFormat="1" ht="26.4" x14ac:dyDescent="0.25">
      <c r="A817" s="70">
        <v>647</v>
      </c>
      <c r="B817" s="71"/>
      <c r="C817" s="72" t="s">
        <v>1203</v>
      </c>
      <c r="D817" s="73" t="s">
        <v>300</v>
      </c>
      <c r="E817" s="74">
        <v>1</v>
      </c>
      <c r="F817" s="75">
        <v>985</v>
      </c>
      <c r="G817" s="74">
        <v>985</v>
      </c>
      <c r="H817" s="76"/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 t="e">
        <f>#REF!</f>
        <v>#REF!</v>
      </c>
      <c r="O817" s="25">
        <f t="shared" si="76"/>
        <v>985</v>
      </c>
      <c r="P817" s="25">
        <f t="shared" si="77"/>
        <v>985</v>
      </c>
    </row>
    <row r="818" spans="1:16" s="17" customFormat="1" ht="13.5" customHeight="1" thickBot="1" x14ac:dyDescent="0.3"/>
    <row r="819" spans="1:16" s="17" customFormat="1" ht="26.25" customHeight="1" x14ac:dyDescent="0.25">
      <c r="A819" s="95" t="s">
        <v>139</v>
      </c>
      <c r="B819" s="89" t="s">
        <v>140</v>
      </c>
      <c r="C819" s="89" t="s">
        <v>32</v>
      </c>
      <c r="D819" s="100" t="s">
        <v>141</v>
      </c>
      <c r="E819" s="89" t="s">
        <v>142</v>
      </c>
      <c r="F819" s="89" t="s">
        <v>293</v>
      </c>
      <c r="G819" s="89"/>
      <c r="H819" s="90" t="s">
        <v>146</v>
      </c>
    </row>
    <row r="820" spans="1:16" s="17" customFormat="1" ht="12.75" customHeight="1" x14ac:dyDescent="0.25">
      <c r="A820" s="96"/>
      <c r="B820" s="98"/>
      <c r="C820" s="98"/>
      <c r="D820" s="101"/>
      <c r="E820" s="98"/>
      <c r="F820" s="93" t="s">
        <v>147</v>
      </c>
      <c r="G820" s="93" t="s">
        <v>148</v>
      </c>
      <c r="H820" s="91"/>
    </row>
    <row r="821" spans="1:16" s="17" customFormat="1" ht="13.5" customHeight="1" thickBot="1" x14ac:dyDescent="0.3">
      <c r="A821" s="97"/>
      <c r="B821" s="99"/>
      <c r="C821" s="99"/>
      <c r="D821" s="102"/>
      <c r="E821" s="99"/>
      <c r="F821" s="94"/>
      <c r="G821" s="94"/>
      <c r="H821" s="92"/>
    </row>
    <row r="822" spans="1:16" s="26" customFormat="1" ht="27" thickBot="1" x14ac:dyDescent="0.3">
      <c r="A822" s="70">
        <v>648</v>
      </c>
      <c r="B822" s="71"/>
      <c r="C822" s="72" t="s">
        <v>1204</v>
      </c>
      <c r="D822" s="73" t="s">
        <v>300</v>
      </c>
      <c r="E822" s="74">
        <v>1</v>
      </c>
      <c r="F822" s="75">
        <v>3</v>
      </c>
      <c r="G822" s="74">
        <v>3</v>
      </c>
      <c r="H822" s="76"/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 t="e">
        <f>#REF!</f>
        <v>#REF!</v>
      </c>
      <c r="O822" s="25">
        <f>F822</f>
        <v>3</v>
      </c>
      <c r="P822" s="25">
        <f>G822</f>
        <v>3</v>
      </c>
    </row>
    <row r="823" spans="1:16" s="17" customFormat="1" ht="13.8" thickBot="1" x14ac:dyDescent="0.3">
      <c r="A823" s="35"/>
      <c r="B823" s="29" t="s">
        <v>301</v>
      </c>
      <c r="C823" s="29"/>
      <c r="D823" s="29"/>
      <c r="E823" s="30"/>
      <c r="F823" s="31">
        <f>SUM(Лист1!O13:O822)</f>
        <v>663809.58799999999</v>
      </c>
      <c r="G823" s="32">
        <f>SUM(Лист1!P13:P822)</f>
        <v>19486034.100000001</v>
      </c>
      <c r="H823" s="33"/>
    </row>
    <row r="824" spans="1:16" s="17" customFormat="1" ht="13.8" thickBot="1" x14ac:dyDescent="0.3">
      <c r="A824" s="27"/>
      <c r="B824" s="36" t="s">
        <v>151</v>
      </c>
      <c r="C824" s="29"/>
      <c r="D824" s="29"/>
      <c r="E824" s="37"/>
      <c r="F824" s="31">
        <f>SUM(Лист1!O1:O823)</f>
        <v>664459.58799999999</v>
      </c>
      <c r="G824" s="32">
        <f>SUM(Лист1!P1:P823)</f>
        <v>19491818.669999998</v>
      </c>
      <c r="H824" s="33"/>
    </row>
    <row r="825" spans="1:16" s="17" customFormat="1" ht="13.2" x14ac:dyDescent="0.25"/>
  </sheetData>
  <mergeCells count="369">
    <mergeCell ref="G5:G6"/>
    <mergeCell ref="E4:E6"/>
    <mergeCell ref="F4:G4"/>
    <mergeCell ref="H4:H6"/>
    <mergeCell ref="F5:F6"/>
    <mergeCell ref="A4:A6"/>
    <mergeCell ref="B4:B6"/>
    <mergeCell ref="C4:C6"/>
    <mergeCell ref="D4:D6"/>
    <mergeCell ref="F23:G23"/>
    <mergeCell ref="H23:H25"/>
    <mergeCell ref="F24:F25"/>
    <mergeCell ref="G24:G25"/>
    <mergeCell ref="A23:A25"/>
    <mergeCell ref="B23:B25"/>
    <mergeCell ref="C23:C25"/>
    <mergeCell ref="D23:D25"/>
    <mergeCell ref="E23:E25"/>
    <mergeCell ref="F41:G41"/>
    <mergeCell ref="H41:H43"/>
    <mergeCell ref="F42:F43"/>
    <mergeCell ref="G42:G43"/>
    <mergeCell ref="A41:A43"/>
    <mergeCell ref="B41:B43"/>
    <mergeCell ref="C41:C43"/>
    <mergeCell ref="D41:D43"/>
    <mergeCell ref="E41:E43"/>
    <mergeCell ref="F55:G55"/>
    <mergeCell ref="H55:H57"/>
    <mergeCell ref="F56:F57"/>
    <mergeCell ref="G56:G57"/>
    <mergeCell ref="A55:A57"/>
    <mergeCell ref="B55:B57"/>
    <mergeCell ref="C55:C57"/>
    <mergeCell ref="D55:D57"/>
    <mergeCell ref="E55:E57"/>
    <mergeCell ref="F75:G75"/>
    <mergeCell ref="H75:H77"/>
    <mergeCell ref="F76:F77"/>
    <mergeCell ref="G76:G77"/>
    <mergeCell ref="A75:A77"/>
    <mergeCell ref="B75:B77"/>
    <mergeCell ref="C75:C77"/>
    <mergeCell ref="D75:D77"/>
    <mergeCell ref="E75:E77"/>
    <mergeCell ref="F94:G94"/>
    <mergeCell ref="H94:H96"/>
    <mergeCell ref="F95:F96"/>
    <mergeCell ref="G95:G96"/>
    <mergeCell ref="A94:A96"/>
    <mergeCell ref="B94:B96"/>
    <mergeCell ref="C94:C96"/>
    <mergeCell ref="D94:D96"/>
    <mergeCell ref="E94:E96"/>
    <mergeCell ref="F116:G116"/>
    <mergeCell ref="H116:H118"/>
    <mergeCell ref="F117:F118"/>
    <mergeCell ref="G117:G118"/>
    <mergeCell ref="A116:A118"/>
    <mergeCell ref="B116:B118"/>
    <mergeCell ref="C116:C118"/>
    <mergeCell ref="D116:D118"/>
    <mergeCell ref="E116:E118"/>
    <mergeCell ref="F140:G140"/>
    <mergeCell ref="H140:H142"/>
    <mergeCell ref="F141:F142"/>
    <mergeCell ref="G141:G142"/>
    <mergeCell ref="A140:A142"/>
    <mergeCell ref="B140:B142"/>
    <mergeCell ref="C140:C142"/>
    <mergeCell ref="D140:D142"/>
    <mergeCell ref="E140:E142"/>
    <mergeCell ref="F161:G161"/>
    <mergeCell ref="H161:H163"/>
    <mergeCell ref="F162:F163"/>
    <mergeCell ref="G162:G163"/>
    <mergeCell ref="A161:A163"/>
    <mergeCell ref="B161:B163"/>
    <mergeCell ref="C161:C163"/>
    <mergeCell ref="D161:D163"/>
    <mergeCell ref="E161:E163"/>
    <mergeCell ref="F180:G180"/>
    <mergeCell ref="H180:H182"/>
    <mergeCell ref="F181:F182"/>
    <mergeCell ref="G181:G182"/>
    <mergeCell ref="A180:A182"/>
    <mergeCell ref="B180:B182"/>
    <mergeCell ref="C180:C182"/>
    <mergeCell ref="D180:D182"/>
    <mergeCell ref="E180:E182"/>
    <mergeCell ref="F205:G205"/>
    <mergeCell ref="H205:H207"/>
    <mergeCell ref="F206:F207"/>
    <mergeCell ref="G206:G207"/>
    <mergeCell ref="A205:A207"/>
    <mergeCell ref="B205:B207"/>
    <mergeCell ref="C205:C207"/>
    <mergeCell ref="D205:D207"/>
    <mergeCell ref="E205:E207"/>
    <mergeCell ref="F221:G221"/>
    <mergeCell ref="H221:H223"/>
    <mergeCell ref="F222:F223"/>
    <mergeCell ref="G222:G223"/>
    <mergeCell ref="A221:A223"/>
    <mergeCell ref="B221:B223"/>
    <mergeCell ref="C221:C223"/>
    <mergeCell ref="D221:D223"/>
    <mergeCell ref="E221:E223"/>
    <mergeCell ref="F242:G242"/>
    <mergeCell ref="H242:H244"/>
    <mergeCell ref="F243:F244"/>
    <mergeCell ref="G243:G244"/>
    <mergeCell ref="A242:A244"/>
    <mergeCell ref="B242:B244"/>
    <mergeCell ref="C242:C244"/>
    <mergeCell ref="D242:D244"/>
    <mergeCell ref="E242:E244"/>
    <mergeCell ref="F261:G261"/>
    <mergeCell ref="H261:H263"/>
    <mergeCell ref="F262:F263"/>
    <mergeCell ref="G262:G263"/>
    <mergeCell ref="A261:A263"/>
    <mergeCell ref="B261:B263"/>
    <mergeCell ref="C261:C263"/>
    <mergeCell ref="D261:D263"/>
    <mergeCell ref="E261:E263"/>
    <mergeCell ref="F281:G281"/>
    <mergeCell ref="H281:H283"/>
    <mergeCell ref="F282:F283"/>
    <mergeCell ref="G282:G283"/>
    <mergeCell ref="A281:A283"/>
    <mergeCell ref="B281:B283"/>
    <mergeCell ref="C281:C283"/>
    <mergeCell ref="D281:D283"/>
    <mergeCell ref="E281:E283"/>
    <mergeCell ref="F302:G302"/>
    <mergeCell ref="H302:H304"/>
    <mergeCell ref="F303:F304"/>
    <mergeCell ref="G303:G304"/>
    <mergeCell ref="A302:A304"/>
    <mergeCell ref="B302:B304"/>
    <mergeCell ref="C302:C304"/>
    <mergeCell ref="D302:D304"/>
    <mergeCell ref="E302:E304"/>
    <mergeCell ref="F320:G320"/>
    <mergeCell ref="H320:H322"/>
    <mergeCell ref="F321:F322"/>
    <mergeCell ref="G321:G322"/>
    <mergeCell ref="A320:A322"/>
    <mergeCell ref="B320:B322"/>
    <mergeCell ref="C320:C322"/>
    <mergeCell ref="D320:D322"/>
    <mergeCell ref="E320:E322"/>
    <mergeCell ref="F343:G343"/>
    <mergeCell ref="H343:H345"/>
    <mergeCell ref="F344:F345"/>
    <mergeCell ref="G344:G345"/>
    <mergeCell ref="A343:A345"/>
    <mergeCell ref="B343:B345"/>
    <mergeCell ref="C343:C345"/>
    <mergeCell ref="D343:D345"/>
    <mergeCell ref="E343:E345"/>
    <mergeCell ref="F363:G363"/>
    <mergeCell ref="H363:H365"/>
    <mergeCell ref="F364:F365"/>
    <mergeCell ref="G364:G365"/>
    <mergeCell ref="A363:A365"/>
    <mergeCell ref="B363:B365"/>
    <mergeCell ref="C363:C365"/>
    <mergeCell ref="D363:D365"/>
    <mergeCell ref="E363:E365"/>
    <mergeCell ref="F384:G384"/>
    <mergeCell ref="H384:H386"/>
    <mergeCell ref="F385:F386"/>
    <mergeCell ref="G385:G386"/>
    <mergeCell ref="A384:A386"/>
    <mergeCell ref="B384:B386"/>
    <mergeCell ref="C384:C386"/>
    <mergeCell ref="D384:D386"/>
    <mergeCell ref="E384:E386"/>
    <mergeCell ref="F407:G407"/>
    <mergeCell ref="H407:H409"/>
    <mergeCell ref="F408:F409"/>
    <mergeCell ref="G408:G409"/>
    <mergeCell ref="A407:A409"/>
    <mergeCell ref="B407:B409"/>
    <mergeCell ref="C407:C409"/>
    <mergeCell ref="D407:D409"/>
    <mergeCell ref="E407:E409"/>
    <mergeCell ref="F430:G430"/>
    <mergeCell ref="H430:H432"/>
    <mergeCell ref="F431:F432"/>
    <mergeCell ref="G431:G432"/>
    <mergeCell ref="A430:A432"/>
    <mergeCell ref="B430:B432"/>
    <mergeCell ref="C430:C432"/>
    <mergeCell ref="D430:D432"/>
    <mergeCell ref="E430:E432"/>
    <mergeCell ref="F452:G452"/>
    <mergeCell ref="H452:H454"/>
    <mergeCell ref="F453:F454"/>
    <mergeCell ref="G453:G454"/>
    <mergeCell ref="A452:A454"/>
    <mergeCell ref="B452:B454"/>
    <mergeCell ref="C452:C454"/>
    <mergeCell ref="D452:D454"/>
    <mergeCell ref="E452:E454"/>
    <mergeCell ref="F467:G467"/>
    <mergeCell ref="H467:H469"/>
    <mergeCell ref="F468:F469"/>
    <mergeCell ref="G468:G469"/>
    <mergeCell ref="A467:A469"/>
    <mergeCell ref="B467:B469"/>
    <mergeCell ref="C467:C469"/>
    <mergeCell ref="D467:D469"/>
    <mergeCell ref="E467:E469"/>
    <mergeCell ref="F479:G479"/>
    <mergeCell ref="H479:H481"/>
    <mergeCell ref="F480:F481"/>
    <mergeCell ref="G480:G481"/>
    <mergeCell ref="A479:A481"/>
    <mergeCell ref="B479:B481"/>
    <mergeCell ref="C479:C481"/>
    <mergeCell ref="D479:D481"/>
    <mergeCell ref="E479:E481"/>
    <mergeCell ref="F491:G491"/>
    <mergeCell ref="H491:H493"/>
    <mergeCell ref="F492:F493"/>
    <mergeCell ref="G492:G493"/>
    <mergeCell ref="A491:A493"/>
    <mergeCell ref="B491:B493"/>
    <mergeCell ref="C491:C493"/>
    <mergeCell ref="D491:D493"/>
    <mergeCell ref="E491:E493"/>
    <mergeCell ref="F505:G505"/>
    <mergeCell ref="H505:H507"/>
    <mergeCell ref="F506:F507"/>
    <mergeCell ref="G506:G507"/>
    <mergeCell ref="A505:A507"/>
    <mergeCell ref="B505:B507"/>
    <mergeCell ref="C505:C507"/>
    <mergeCell ref="D505:D507"/>
    <mergeCell ref="E505:E507"/>
    <mergeCell ref="F525:G525"/>
    <mergeCell ref="H525:H527"/>
    <mergeCell ref="F526:F527"/>
    <mergeCell ref="G526:G527"/>
    <mergeCell ref="A525:A527"/>
    <mergeCell ref="B525:B527"/>
    <mergeCell ref="C525:C527"/>
    <mergeCell ref="D525:D527"/>
    <mergeCell ref="E525:E527"/>
    <mergeCell ref="F548:G548"/>
    <mergeCell ref="H548:H550"/>
    <mergeCell ref="F549:F550"/>
    <mergeCell ref="G549:G550"/>
    <mergeCell ref="A548:A550"/>
    <mergeCell ref="B548:B550"/>
    <mergeCell ref="C548:C550"/>
    <mergeCell ref="D548:D550"/>
    <mergeCell ref="E548:E550"/>
    <mergeCell ref="F571:G571"/>
    <mergeCell ref="H571:H573"/>
    <mergeCell ref="F572:F573"/>
    <mergeCell ref="G572:G573"/>
    <mergeCell ref="A571:A573"/>
    <mergeCell ref="B571:B573"/>
    <mergeCell ref="C571:C573"/>
    <mergeCell ref="D571:D573"/>
    <mergeCell ref="E571:E573"/>
    <mergeCell ref="F597:G597"/>
    <mergeCell ref="H597:H599"/>
    <mergeCell ref="F598:F599"/>
    <mergeCell ref="G598:G599"/>
    <mergeCell ref="A597:A599"/>
    <mergeCell ref="B597:B599"/>
    <mergeCell ref="C597:C599"/>
    <mergeCell ref="D597:D599"/>
    <mergeCell ref="E597:E599"/>
    <mergeCell ref="F619:G619"/>
    <mergeCell ref="H619:H621"/>
    <mergeCell ref="F620:F621"/>
    <mergeCell ref="G620:G621"/>
    <mergeCell ref="A619:A621"/>
    <mergeCell ref="B619:B621"/>
    <mergeCell ref="C619:C621"/>
    <mergeCell ref="D619:D621"/>
    <mergeCell ref="E619:E621"/>
    <mergeCell ref="F642:G642"/>
    <mergeCell ref="H642:H644"/>
    <mergeCell ref="F643:F644"/>
    <mergeCell ref="G643:G644"/>
    <mergeCell ref="A642:A644"/>
    <mergeCell ref="B642:B644"/>
    <mergeCell ref="C642:C644"/>
    <mergeCell ref="D642:D644"/>
    <mergeCell ref="E642:E644"/>
    <mergeCell ref="F662:G662"/>
    <mergeCell ref="H662:H664"/>
    <mergeCell ref="F663:F664"/>
    <mergeCell ref="G663:G664"/>
    <mergeCell ref="A662:A664"/>
    <mergeCell ref="B662:B664"/>
    <mergeCell ref="C662:C664"/>
    <mergeCell ref="D662:D664"/>
    <mergeCell ref="E662:E664"/>
    <mergeCell ref="F684:G684"/>
    <mergeCell ref="H684:H686"/>
    <mergeCell ref="F685:F686"/>
    <mergeCell ref="G685:G686"/>
    <mergeCell ref="A684:A686"/>
    <mergeCell ref="B684:B686"/>
    <mergeCell ref="C684:C686"/>
    <mergeCell ref="D684:D686"/>
    <mergeCell ref="E684:E686"/>
    <mergeCell ref="F703:G703"/>
    <mergeCell ref="H703:H705"/>
    <mergeCell ref="F704:F705"/>
    <mergeCell ref="G704:G705"/>
    <mergeCell ref="A703:A705"/>
    <mergeCell ref="B703:B705"/>
    <mergeCell ref="C703:C705"/>
    <mergeCell ref="D703:D705"/>
    <mergeCell ref="E703:E705"/>
    <mergeCell ref="F726:G726"/>
    <mergeCell ref="H726:H728"/>
    <mergeCell ref="F727:F728"/>
    <mergeCell ref="G727:G728"/>
    <mergeCell ref="A726:A728"/>
    <mergeCell ref="B726:B728"/>
    <mergeCell ref="C726:C728"/>
    <mergeCell ref="D726:D728"/>
    <mergeCell ref="E726:E728"/>
    <mergeCell ref="F751:G751"/>
    <mergeCell ref="H751:H753"/>
    <mergeCell ref="F752:F753"/>
    <mergeCell ref="G752:G753"/>
    <mergeCell ref="A751:A753"/>
    <mergeCell ref="B751:B753"/>
    <mergeCell ref="C751:C753"/>
    <mergeCell ref="D751:D753"/>
    <mergeCell ref="E751:E753"/>
    <mergeCell ref="F774:G774"/>
    <mergeCell ref="H774:H776"/>
    <mergeCell ref="F775:F776"/>
    <mergeCell ref="G775:G776"/>
    <mergeCell ref="A774:A776"/>
    <mergeCell ref="B774:B776"/>
    <mergeCell ref="C774:C776"/>
    <mergeCell ref="D774:D776"/>
    <mergeCell ref="E774:E776"/>
    <mergeCell ref="F797:G797"/>
    <mergeCell ref="H797:H799"/>
    <mergeCell ref="F798:F799"/>
    <mergeCell ref="G798:G799"/>
    <mergeCell ref="A797:A799"/>
    <mergeCell ref="B797:B799"/>
    <mergeCell ref="C797:C799"/>
    <mergeCell ref="D797:D799"/>
    <mergeCell ref="E797:E799"/>
    <mergeCell ref="F819:G819"/>
    <mergeCell ref="H819:H821"/>
    <mergeCell ref="F820:F821"/>
    <mergeCell ref="G820:G821"/>
    <mergeCell ref="A819:A821"/>
    <mergeCell ref="B819:B821"/>
    <mergeCell ref="C819:C821"/>
    <mergeCell ref="D819:D821"/>
    <mergeCell ref="E819:E82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1" manualBreakCount="41">
    <brk id="21" max="16383" man="1"/>
    <brk id="39" max="16383" man="1"/>
    <brk id="53" max="16383" man="1"/>
    <brk id="73" max="16383" man="1"/>
    <brk id="92" max="16383" man="1"/>
    <brk id="114" max="16383" man="1"/>
    <brk id="138" max="16383" man="1"/>
    <brk id="159" max="16383" man="1"/>
    <brk id="178" max="16383" man="1"/>
    <brk id="203" max="16383" man="1"/>
    <brk id="219" max="16383" man="1"/>
    <brk id="240" max="16383" man="1"/>
    <brk id="259" max="16383" man="1"/>
    <brk id="279" max="16383" man="1"/>
    <brk id="300" max="16383" man="1"/>
    <brk id="318" max="16383" man="1"/>
    <brk id="341" max="16383" man="1"/>
    <brk id="361" max="16383" man="1"/>
    <brk id="382" max="16383" man="1"/>
    <brk id="405" max="16383" man="1"/>
    <brk id="428" max="16383" man="1"/>
    <brk id="450" max="16383" man="1"/>
    <brk id="465" max="16383" man="1"/>
    <brk id="477" max="16383" man="1"/>
    <brk id="489" max="16383" man="1"/>
    <brk id="503" max="16383" man="1"/>
    <brk id="523" max="16383" man="1"/>
    <brk id="546" max="16383" man="1"/>
    <brk id="569" max="16383" man="1"/>
    <brk id="595" max="16383" man="1"/>
    <brk id="617" max="16383" man="1"/>
    <brk id="640" max="16383" man="1"/>
    <brk id="660" max="16383" man="1"/>
    <brk id="682" max="16383" man="1"/>
    <brk id="701" max="16383" man="1"/>
    <brk id="724" max="16383" man="1"/>
    <brk id="749" max="16383" man="1"/>
    <brk id="772" max="16383" man="1"/>
    <brk id="795" max="16383" man="1"/>
    <brk id="817" max="16383" man="1"/>
    <brk id="8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3"/>
      <c r="B1" s="104"/>
      <c r="C1" s="104"/>
      <c r="M1" s="11" t="s">
        <v>131</v>
      </c>
    </row>
    <row r="2" spans="1:14" s="10" customFormat="1" ht="12.9" customHeight="1" x14ac:dyDescent="0.25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5" t="s">
        <v>139</v>
      </c>
      <c r="B11" s="89" t="s">
        <v>140</v>
      </c>
      <c r="C11" s="89" t="s">
        <v>32</v>
      </c>
      <c r="D11" s="100" t="s">
        <v>141</v>
      </c>
      <c r="E11" s="89" t="s">
        <v>142</v>
      </c>
      <c r="F11" s="89" t="s">
        <v>143</v>
      </c>
      <c r="G11" s="89"/>
      <c r="H11" s="89" t="s">
        <v>144</v>
      </c>
      <c r="I11" s="89"/>
      <c r="J11" s="89"/>
      <c r="K11" s="89"/>
      <c r="L11" s="89" t="s">
        <v>145</v>
      </c>
      <c r="M11" s="89"/>
      <c r="N11" s="90" t="s">
        <v>146</v>
      </c>
    </row>
    <row r="12" spans="1:14" x14ac:dyDescent="0.25">
      <c r="A12" s="96"/>
      <c r="B12" s="98"/>
      <c r="C12" s="98"/>
      <c r="D12" s="101"/>
      <c r="E12" s="98"/>
      <c r="F12" s="98" t="s">
        <v>147</v>
      </c>
      <c r="G12" s="98" t="s">
        <v>148</v>
      </c>
      <c r="H12" s="98" t="s">
        <v>149</v>
      </c>
      <c r="I12" s="98"/>
      <c r="J12" s="107" t="s">
        <v>150</v>
      </c>
      <c r="K12" s="108"/>
      <c r="L12" s="93" t="s">
        <v>147</v>
      </c>
      <c r="M12" s="93" t="s">
        <v>148</v>
      </c>
      <c r="N12" s="91"/>
    </row>
    <row r="13" spans="1:14" ht="13.8" thickBot="1" x14ac:dyDescent="0.3">
      <c r="A13" s="97"/>
      <c r="B13" s="99"/>
      <c r="C13" s="99"/>
      <c r="D13" s="102"/>
      <c r="E13" s="99"/>
      <c r="F13" s="99"/>
      <c r="G13" s="99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92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- 41 -</v>
      </c>
    </row>
    <row r="33" spans="1:14" ht="26.25" customHeight="1" x14ac:dyDescent="0.25">
      <c r="A33" s="95" t="s">
        <v>139</v>
      </c>
      <c r="B33" s="89" t="s">
        <v>140</v>
      </c>
      <c r="C33" s="89" t="str">
        <f>$C$11</f>
        <v>Найменування</v>
      </c>
      <c r="D33" s="100" t="s">
        <v>141</v>
      </c>
      <c r="E33" s="89" t="s">
        <v>142</v>
      </c>
      <c r="F33" s="89" t="str">
        <f>$F$11</f>
        <v>Залишок
на 1 ___________</v>
      </c>
      <c r="G33" s="89"/>
      <c r="H33" s="89" t="str">
        <f>$H$11</f>
        <v>Оборот за ___________________________</v>
      </c>
      <c r="I33" s="89"/>
      <c r="J33" s="89"/>
      <c r="K33" s="89"/>
      <c r="L33" s="89" t="str">
        <f>$L$11</f>
        <v>Залишок
на 1 ____________</v>
      </c>
      <c r="M33" s="89"/>
      <c r="N33" s="90" t="s">
        <v>146</v>
      </c>
    </row>
    <row r="34" spans="1:14" ht="12.75" customHeight="1" x14ac:dyDescent="0.25">
      <c r="A34" s="96"/>
      <c r="B34" s="98"/>
      <c r="C34" s="98"/>
      <c r="D34" s="101"/>
      <c r="E34" s="98"/>
      <c r="F34" s="98" t="s">
        <v>147</v>
      </c>
      <c r="G34" s="98" t="s">
        <v>148</v>
      </c>
      <c r="H34" s="98" t="s">
        <v>149</v>
      </c>
      <c r="I34" s="98"/>
      <c r="J34" s="107" t="s">
        <v>150</v>
      </c>
      <c r="K34" s="108"/>
      <c r="L34" s="93" t="s">
        <v>147</v>
      </c>
      <c r="M34" s="93" t="s">
        <v>148</v>
      </c>
      <c r="N34" s="91"/>
    </row>
    <row r="35" spans="1:14" ht="13.5" customHeight="1" thickBot="1" x14ac:dyDescent="0.3">
      <c r="A35" s="97"/>
      <c r="B35" s="99"/>
      <c r="C35" s="99"/>
      <c r="D35" s="102"/>
      <c r="E35" s="99"/>
      <c r="F35" s="99"/>
      <c r="G35" s="99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92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2024-03-20T14:06:56Z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