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Лист1!$A$983:$A$988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618" i="4" l="1"/>
  <c r="J618" i="4"/>
  <c r="K618" i="4"/>
  <c r="L618" i="4"/>
  <c r="M618" i="4"/>
  <c r="N618" i="4"/>
  <c r="O618" i="4"/>
  <c r="P618" i="4"/>
  <c r="I619" i="4"/>
  <c r="J619" i="4"/>
  <c r="K619" i="4"/>
  <c r="L619" i="4"/>
  <c r="M619" i="4"/>
  <c r="N619" i="4"/>
  <c r="O619" i="4"/>
  <c r="P619" i="4"/>
  <c r="I620" i="4"/>
  <c r="J620" i="4"/>
  <c r="K620" i="4"/>
  <c r="L620" i="4"/>
  <c r="M620" i="4"/>
  <c r="N620" i="4"/>
  <c r="O620" i="4"/>
  <c r="P620" i="4"/>
  <c r="I621" i="4"/>
  <c r="J621" i="4"/>
  <c r="K621" i="4"/>
  <c r="L621" i="4"/>
  <c r="M621" i="4"/>
  <c r="N621" i="4"/>
  <c r="O621" i="4"/>
  <c r="P621" i="4"/>
  <c r="I626" i="4"/>
  <c r="J626" i="4"/>
  <c r="K626" i="4"/>
  <c r="L626" i="4"/>
  <c r="M626" i="4"/>
  <c r="N626" i="4"/>
  <c r="O626" i="4"/>
  <c r="P626" i="4"/>
  <c r="I627" i="4"/>
  <c r="J627" i="4"/>
  <c r="K627" i="4"/>
  <c r="L627" i="4"/>
  <c r="M627" i="4"/>
  <c r="N627" i="4"/>
  <c r="O627" i="4"/>
  <c r="P627" i="4"/>
  <c r="I628" i="4"/>
  <c r="J628" i="4"/>
  <c r="K628" i="4"/>
  <c r="L628" i="4"/>
  <c r="M628" i="4"/>
  <c r="N628" i="4"/>
  <c r="O628" i="4"/>
  <c r="P628" i="4"/>
  <c r="I629" i="4"/>
  <c r="J629" i="4"/>
  <c r="K629" i="4"/>
  <c r="L629" i="4"/>
  <c r="M629" i="4"/>
  <c r="N629" i="4"/>
  <c r="O629" i="4"/>
  <c r="P629" i="4"/>
  <c r="I630" i="4"/>
  <c r="J630" i="4"/>
  <c r="K630" i="4"/>
  <c r="L630" i="4"/>
  <c r="M630" i="4"/>
  <c r="N630" i="4"/>
  <c r="O630" i="4"/>
  <c r="P630" i="4"/>
  <c r="I631" i="4"/>
  <c r="J631" i="4"/>
  <c r="K631" i="4"/>
  <c r="L631" i="4"/>
  <c r="M631" i="4"/>
  <c r="N631" i="4"/>
  <c r="O631" i="4"/>
  <c r="P631" i="4"/>
  <c r="I632" i="4"/>
  <c r="J632" i="4"/>
  <c r="K632" i="4"/>
  <c r="L632" i="4"/>
  <c r="M632" i="4"/>
  <c r="N632" i="4"/>
  <c r="O632" i="4"/>
  <c r="P632" i="4"/>
  <c r="I633" i="4"/>
  <c r="J633" i="4"/>
  <c r="K633" i="4"/>
  <c r="L633" i="4"/>
  <c r="M633" i="4"/>
  <c r="N633" i="4"/>
  <c r="O633" i="4"/>
  <c r="P633" i="4"/>
  <c r="I634" i="4"/>
  <c r="J634" i="4"/>
  <c r="K634" i="4"/>
  <c r="L634" i="4"/>
  <c r="M634" i="4"/>
  <c r="N634" i="4"/>
  <c r="O634" i="4"/>
  <c r="P634" i="4"/>
  <c r="I639" i="4"/>
  <c r="J639" i="4"/>
  <c r="K639" i="4"/>
  <c r="L639" i="4"/>
  <c r="M639" i="4"/>
  <c r="N639" i="4"/>
  <c r="O639" i="4"/>
  <c r="P639" i="4"/>
  <c r="I640" i="4"/>
  <c r="J640" i="4"/>
  <c r="K640" i="4"/>
  <c r="L640" i="4"/>
  <c r="M640" i="4"/>
  <c r="N640" i="4"/>
  <c r="O640" i="4"/>
  <c r="P640" i="4"/>
  <c r="I641" i="4"/>
  <c r="J641" i="4"/>
  <c r="K641" i="4"/>
  <c r="L641" i="4"/>
  <c r="M641" i="4"/>
  <c r="N641" i="4"/>
  <c r="O641" i="4"/>
  <c r="P641" i="4"/>
  <c r="I642" i="4"/>
  <c r="J642" i="4"/>
  <c r="K642" i="4"/>
  <c r="L642" i="4"/>
  <c r="M642" i="4"/>
  <c r="N642" i="4"/>
  <c r="O642" i="4"/>
  <c r="P642" i="4"/>
  <c r="I643" i="4"/>
  <c r="J643" i="4"/>
  <c r="K643" i="4"/>
  <c r="L643" i="4"/>
  <c r="M643" i="4"/>
  <c r="N643" i="4"/>
  <c r="O643" i="4"/>
  <c r="P643" i="4"/>
  <c r="I644" i="4"/>
  <c r="J644" i="4"/>
  <c r="K644" i="4"/>
  <c r="L644" i="4"/>
  <c r="M644" i="4"/>
  <c r="N644" i="4"/>
  <c r="O644" i="4"/>
  <c r="P644" i="4"/>
  <c r="I645" i="4"/>
  <c r="J645" i="4"/>
  <c r="K645" i="4"/>
  <c r="L645" i="4"/>
  <c r="M645" i="4"/>
  <c r="N645" i="4"/>
  <c r="O645" i="4"/>
  <c r="P645" i="4"/>
  <c r="I646" i="4"/>
  <c r="J646" i="4"/>
  <c r="K646" i="4"/>
  <c r="L646" i="4"/>
  <c r="M646" i="4"/>
  <c r="N646" i="4"/>
  <c r="O646" i="4"/>
  <c r="P646" i="4"/>
  <c r="I647" i="4"/>
  <c r="J647" i="4"/>
  <c r="K647" i="4"/>
  <c r="L647" i="4"/>
  <c r="M647" i="4"/>
  <c r="N647" i="4"/>
  <c r="O647" i="4"/>
  <c r="P647" i="4"/>
  <c r="I648" i="4"/>
  <c r="J648" i="4"/>
  <c r="K648" i="4"/>
  <c r="L648" i="4"/>
  <c r="M648" i="4"/>
  <c r="N648" i="4"/>
  <c r="O648" i="4"/>
  <c r="P648" i="4"/>
  <c r="I649" i="4"/>
  <c r="J649" i="4"/>
  <c r="K649" i="4"/>
  <c r="L649" i="4"/>
  <c r="M649" i="4"/>
  <c r="N649" i="4"/>
  <c r="O649" i="4"/>
  <c r="P649" i="4"/>
  <c r="I650" i="4"/>
  <c r="J650" i="4"/>
  <c r="K650" i="4"/>
  <c r="L650" i="4"/>
  <c r="M650" i="4"/>
  <c r="N650" i="4"/>
  <c r="O650" i="4"/>
  <c r="P650" i="4"/>
  <c r="I651" i="4"/>
  <c r="J651" i="4"/>
  <c r="K651" i="4"/>
  <c r="L651" i="4"/>
  <c r="M651" i="4"/>
  <c r="N651" i="4"/>
  <c r="O651" i="4"/>
  <c r="P651" i="4"/>
  <c r="I652" i="4"/>
  <c r="J652" i="4"/>
  <c r="K652" i="4"/>
  <c r="L652" i="4"/>
  <c r="M652" i="4"/>
  <c r="N652" i="4"/>
  <c r="O652" i="4"/>
  <c r="P652" i="4"/>
  <c r="I653" i="4"/>
  <c r="J653" i="4"/>
  <c r="K653" i="4"/>
  <c r="L653" i="4"/>
  <c r="M653" i="4"/>
  <c r="N653" i="4"/>
  <c r="O653" i="4"/>
  <c r="P653" i="4"/>
  <c r="I654" i="4"/>
  <c r="J654" i="4"/>
  <c r="K654" i="4"/>
  <c r="L654" i="4"/>
  <c r="M654" i="4"/>
  <c r="N654" i="4"/>
  <c r="O654" i="4"/>
  <c r="P654" i="4"/>
  <c r="I659" i="4"/>
  <c r="J659" i="4"/>
  <c r="K659" i="4"/>
  <c r="L659" i="4"/>
  <c r="M659" i="4"/>
  <c r="N659" i="4"/>
  <c r="O659" i="4"/>
  <c r="P659" i="4"/>
  <c r="I660" i="4"/>
  <c r="J660" i="4"/>
  <c r="K660" i="4"/>
  <c r="L660" i="4"/>
  <c r="M660" i="4"/>
  <c r="N660" i="4"/>
  <c r="O660" i="4"/>
  <c r="P660" i="4"/>
  <c r="I661" i="4"/>
  <c r="J661" i="4"/>
  <c r="K661" i="4"/>
  <c r="L661" i="4"/>
  <c r="M661" i="4"/>
  <c r="N661" i="4"/>
  <c r="O661" i="4"/>
  <c r="P661" i="4"/>
  <c r="I662" i="4"/>
  <c r="J662" i="4"/>
  <c r="K662" i="4"/>
  <c r="L662" i="4"/>
  <c r="M662" i="4"/>
  <c r="N662" i="4"/>
  <c r="O662" i="4"/>
  <c r="P662" i="4"/>
  <c r="I663" i="4"/>
  <c r="J663" i="4"/>
  <c r="K663" i="4"/>
  <c r="L663" i="4"/>
  <c r="M663" i="4"/>
  <c r="N663" i="4"/>
  <c r="O663" i="4"/>
  <c r="P663" i="4"/>
  <c r="I664" i="4"/>
  <c r="J664" i="4"/>
  <c r="K664" i="4"/>
  <c r="L664" i="4"/>
  <c r="M664" i="4"/>
  <c r="N664" i="4"/>
  <c r="O664" i="4"/>
  <c r="P664" i="4"/>
  <c r="I665" i="4"/>
  <c r="J665" i="4"/>
  <c r="K665" i="4"/>
  <c r="L665" i="4"/>
  <c r="M665" i="4"/>
  <c r="N665" i="4"/>
  <c r="O665" i="4"/>
  <c r="P665" i="4"/>
  <c r="I666" i="4"/>
  <c r="J666" i="4"/>
  <c r="K666" i="4"/>
  <c r="L666" i="4"/>
  <c r="M666" i="4"/>
  <c r="N666" i="4"/>
  <c r="O666" i="4"/>
  <c r="P666" i="4"/>
  <c r="I667" i="4"/>
  <c r="J667" i="4"/>
  <c r="K667" i="4"/>
  <c r="L667" i="4"/>
  <c r="M667" i="4"/>
  <c r="N667" i="4"/>
  <c r="O667" i="4"/>
  <c r="P667" i="4"/>
  <c r="I668" i="4"/>
  <c r="J668" i="4"/>
  <c r="K668" i="4"/>
  <c r="L668" i="4"/>
  <c r="M668" i="4"/>
  <c r="N668" i="4"/>
  <c r="O668" i="4"/>
  <c r="P668" i="4"/>
  <c r="I669" i="4"/>
  <c r="J669" i="4"/>
  <c r="K669" i="4"/>
  <c r="L669" i="4"/>
  <c r="M669" i="4"/>
  <c r="N669" i="4"/>
  <c r="O669" i="4"/>
  <c r="P669" i="4"/>
  <c r="I670" i="4"/>
  <c r="J670" i="4"/>
  <c r="K670" i="4"/>
  <c r="L670" i="4"/>
  <c r="M670" i="4"/>
  <c r="N670" i="4"/>
  <c r="O670" i="4"/>
  <c r="P670" i="4"/>
  <c r="I671" i="4"/>
  <c r="J671" i="4"/>
  <c r="K671" i="4"/>
  <c r="L671" i="4"/>
  <c r="M671" i="4"/>
  <c r="N671" i="4"/>
  <c r="O671" i="4"/>
  <c r="P671" i="4"/>
  <c r="I672" i="4"/>
  <c r="J672" i="4"/>
  <c r="K672" i="4"/>
  <c r="L672" i="4"/>
  <c r="M672" i="4"/>
  <c r="N672" i="4"/>
  <c r="O672" i="4"/>
  <c r="P672" i="4"/>
  <c r="I673" i="4"/>
  <c r="J673" i="4"/>
  <c r="K673" i="4"/>
  <c r="L673" i="4"/>
  <c r="M673" i="4"/>
  <c r="N673" i="4"/>
  <c r="O673" i="4"/>
  <c r="P673" i="4"/>
  <c r="I674" i="4"/>
  <c r="J674" i="4"/>
  <c r="K674" i="4"/>
  <c r="L674" i="4"/>
  <c r="M674" i="4"/>
  <c r="N674" i="4"/>
  <c r="O674" i="4"/>
  <c r="P674" i="4"/>
  <c r="I679" i="4"/>
  <c r="J679" i="4"/>
  <c r="K679" i="4"/>
  <c r="L679" i="4"/>
  <c r="M679" i="4"/>
  <c r="N679" i="4"/>
  <c r="O679" i="4"/>
  <c r="P679" i="4"/>
  <c r="I680" i="4"/>
  <c r="J680" i="4"/>
  <c r="K680" i="4"/>
  <c r="L680" i="4"/>
  <c r="M680" i="4"/>
  <c r="N680" i="4"/>
  <c r="O680" i="4"/>
  <c r="P680" i="4"/>
  <c r="I681" i="4"/>
  <c r="J681" i="4"/>
  <c r="K681" i="4"/>
  <c r="L681" i="4"/>
  <c r="M681" i="4"/>
  <c r="N681" i="4"/>
  <c r="O681" i="4"/>
  <c r="P681" i="4"/>
  <c r="I682" i="4"/>
  <c r="J682" i="4"/>
  <c r="K682" i="4"/>
  <c r="L682" i="4"/>
  <c r="M682" i="4"/>
  <c r="N682" i="4"/>
  <c r="O682" i="4"/>
  <c r="P682" i="4"/>
  <c r="I683" i="4"/>
  <c r="J683" i="4"/>
  <c r="K683" i="4"/>
  <c r="L683" i="4"/>
  <c r="M683" i="4"/>
  <c r="N683" i="4"/>
  <c r="O683" i="4"/>
  <c r="P683" i="4"/>
  <c r="I684" i="4"/>
  <c r="J684" i="4"/>
  <c r="K684" i="4"/>
  <c r="L684" i="4"/>
  <c r="M684" i="4"/>
  <c r="N684" i="4"/>
  <c r="O684" i="4"/>
  <c r="P684" i="4"/>
  <c r="I685" i="4"/>
  <c r="J685" i="4"/>
  <c r="K685" i="4"/>
  <c r="L685" i="4"/>
  <c r="M685" i="4"/>
  <c r="N685" i="4"/>
  <c r="O685" i="4"/>
  <c r="P685" i="4"/>
  <c r="I686" i="4"/>
  <c r="J686" i="4"/>
  <c r="K686" i="4"/>
  <c r="L686" i="4"/>
  <c r="M686" i="4"/>
  <c r="N686" i="4"/>
  <c r="O686" i="4"/>
  <c r="P686" i="4"/>
  <c r="I687" i="4"/>
  <c r="J687" i="4"/>
  <c r="K687" i="4"/>
  <c r="L687" i="4"/>
  <c r="M687" i="4"/>
  <c r="N687" i="4"/>
  <c r="O687" i="4"/>
  <c r="P687" i="4"/>
  <c r="I688" i="4"/>
  <c r="J688" i="4"/>
  <c r="K688" i="4"/>
  <c r="L688" i="4"/>
  <c r="M688" i="4"/>
  <c r="N688" i="4"/>
  <c r="O688" i="4"/>
  <c r="P688" i="4"/>
  <c r="I689" i="4"/>
  <c r="J689" i="4"/>
  <c r="K689" i="4"/>
  <c r="L689" i="4"/>
  <c r="M689" i="4"/>
  <c r="N689" i="4"/>
  <c r="O689" i="4"/>
  <c r="P689" i="4"/>
  <c r="I690" i="4"/>
  <c r="J690" i="4"/>
  <c r="K690" i="4"/>
  <c r="L690" i="4"/>
  <c r="M690" i="4"/>
  <c r="N690" i="4"/>
  <c r="O690" i="4"/>
  <c r="P690" i="4"/>
  <c r="I691" i="4"/>
  <c r="J691" i="4"/>
  <c r="K691" i="4"/>
  <c r="L691" i="4"/>
  <c r="M691" i="4"/>
  <c r="N691" i="4"/>
  <c r="O691" i="4"/>
  <c r="P691" i="4"/>
  <c r="I692" i="4"/>
  <c r="J692" i="4"/>
  <c r="K692" i="4"/>
  <c r="L692" i="4"/>
  <c r="M692" i="4"/>
  <c r="N692" i="4"/>
  <c r="O692" i="4"/>
  <c r="P692" i="4"/>
  <c r="I693" i="4"/>
  <c r="J693" i="4"/>
  <c r="K693" i="4"/>
  <c r="L693" i="4"/>
  <c r="M693" i="4"/>
  <c r="N693" i="4"/>
  <c r="O693" i="4"/>
  <c r="P693" i="4"/>
  <c r="I694" i="4"/>
  <c r="J694" i="4"/>
  <c r="K694" i="4"/>
  <c r="L694" i="4"/>
  <c r="M694" i="4"/>
  <c r="N694" i="4"/>
  <c r="O694" i="4"/>
  <c r="P694" i="4"/>
  <c r="I695" i="4"/>
  <c r="J695" i="4"/>
  <c r="K695" i="4"/>
  <c r="L695" i="4"/>
  <c r="M695" i="4"/>
  <c r="N695" i="4"/>
  <c r="O695" i="4"/>
  <c r="P695" i="4"/>
  <c r="I696" i="4"/>
  <c r="J696" i="4"/>
  <c r="K696" i="4"/>
  <c r="L696" i="4"/>
  <c r="M696" i="4"/>
  <c r="N696" i="4"/>
  <c r="O696" i="4"/>
  <c r="P696" i="4"/>
  <c r="I697" i="4"/>
  <c r="J697" i="4"/>
  <c r="K697" i="4"/>
  <c r="L697" i="4"/>
  <c r="M697" i="4"/>
  <c r="N697" i="4"/>
  <c r="O697" i="4"/>
  <c r="P697" i="4"/>
  <c r="I698" i="4"/>
  <c r="J698" i="4"/>
  <c r="K698" i="4"/>
  <c r="L698" i="4"/>
  <c r="M698" i="4"/>
  <c r="N698" i="4"/>
  <c r="O698" i="4"/>
  <c r="P698" i="4"/>
  <c r="I703" i="4"/>
  <c r="J703" i="4"/>
  <c r="K703" i="4"/>
  <c r="L703" i="4"/>
  <c r="M703" i="4"/>
  <c r="N703" i="4"/>
  <c r="O703" i="4"/>
  <c r="P703" i="4"/>
  <c r="I704" i="4"/>
  <c r="J704" i="4"/>
  <c r="K704" i="4"/>
  <c r="L704" i="4"/>
  <c r="M704" i="4"/>
  <c r="N704" i="4"/>
  <c r="O704" i="4"/>
  <c r="P704" i="4"/>
  <c r="I705" i="4"/>
  <c r="J705" i="4"/>
  <c r="K705" i="4"/>
  <c r="L705" i="4"/>
  <c r="M705" i="4"/>
  <c r="N705" i="4"/>
  <c r="O705" i="4"/>
  <c r="P705" i="4"/>
  <c r="I706" i="4"/>
  <c r="J706" i="4"/>
  <c r="K706" i="4"/>
  <c r="L706" i="4"/>
  <c r="M706" i="4"/>
  <c r="N706" i="4"/>
  <c r="O706" i="4"/>
  <c r="P706" i="4"/>
  <c r="I707" i="4"/>
  <c r="J707" i="4"/>
  <c r="K707" i="4"/>
  <c r="L707" i="4"/>
  <c r="M707" i="4"/>
  <c r="N707" i="4"/>
  <c r="O707" i="4"/>
  <c r="P707" i="4"/>
  <c r="I708" i="4"/>
  <c r="J708" i="4"/>
  <c r="K708" i="4"/>
  <c r="L708" i="4"/>
  <c r="M708" i="4"/>
  <c r="N708" i="4"/>
  <c r="O708" i="4"/>
  <c r="P708" i="4"/>
  <c r="I709" i="4"/>
  <c r="J709" i="4"/>
  <c r="K709" i="4"/>
  <c r="L709" i="4"/>
  <c r="M709" i="4"/>
  <c r="N709" i="4"/>
  <c r="O709" i="4"/>
  <c r="P709" i="4"/>
  <c r="I710" i="4"/>
  <c r="J710" i="4"/>
  <c r="K710" i="4"/>
  <c r="L710" i="4"/>
  <c r="M710" i="4"/>
  <c r="N710" i="4"/>
  <c r="O710" i="4"/>
  <c r="P710" i="4"/>
  <c r="I711" i="4"/>
  <c r="J711" i="4"/>
  <c r="K711" i="4"/>
  <c r="L711" i="4"/>
  <c r="M711" i="4"/>
  <c r="N711" i="4"/>
  <c r="O711" i="4"/>
  <c r="P711" i="4"/>
  <c r="I712" i="4"/>
  <c r="J712" i="4"/>
  <c r="K712" i="4"/>
  <c r="L712" i="4"/>
  <c r="M712" i="4"/>
  <c r="N712" i="4"/>
  <c r="O712" i="4"/>
  <c r="P712" i="4"/>
  <c r="I713" i="4"/>
  <c r="J713" i="4"/>
  <c r="K713" i="4"/>
  <c r="L713" i="4"/>
  <c r="M713" i="4"/>
  <c r="N713" i="4"/>
  <c r="O713" i="4"/>
  <c r="P713" i="4"/>
  <c r="I714" i="4"/>
  <c r="J714" i="4"/>
  <c r="K714" i="4"/>
  <c r="L714" i="4"/>
  <c r="M714" i="4"/>
  <c r="N714" i="4"/>
  <c r="O714" i="4"/>
  <c r="P714" i="4"/>
  <c r="I715" i="4"/>
  <c r="J715" i="4"/>
  <c r="K715" i="4"/>
  <c r="L715" i="4"/>
  <c r="M715" i="4"/>
  <c r="N715" i="4"/>
  <c r="O715" i="4"/>
  <c r="P715" i="4"/>
  <c r="I716" i="4"/>
  <c r="J716" i="4"/>
  <c r="K716" i="4"/>
  <c r="L716" i="4"/>
  <c r="M716" i="4"/>
  <c r="N716" i="4"/>
  <c r="O716" i="4"/>
  <c r="P716" i="4"/>
  <c r="I717" i="4"/>
  <c r="J717" i="4"/>
  <c r="K717" i="4"/>
  <c r="L717" i="4"/>
  <c r="M717" i="4"/>
  <c r="N717" i="4"/>
  <c r="O717" i="4"/>
  <c r="P717" i="4"/>
  <c r="I718" i="4"/>
  <c r="J718" i="4"/>
  <c r="K718" i="4"/>
  <c r="L718" i="4"/>
  <c r="M718" i="4"/>
  <c r="N718" i="4"/>
  <c r="O718" i="4"/>
  <c r="P718" i="4"/>
  <c r="I719" i="4"/>
  <c r="J719" i="4"/>
  <c r="K719" i="4"/>
  <c r="L719" i="4"/>
  <c r="M719" i="4"/>
  <c r="N719" i="4"/>
  <c r="O719" i="4"/>
  <c r="P719" i="4"/>
  <c r="I720" i="4"/>
  <c r="J720" i="4"/>
  <c r="K720" i="4"/>
  <c r="L720" i="4"/>
  <c r="M720" i="4"/>
  <c r="N720" i="4"/>
  <c r="O720" i="4"/>
  <c r="P720" i="4"/>
  <c r="I721" i="4"/>
  <c r="J721" i="4"/>
  <c r="K721" i="4"/>
  <c r="L721" i="4"/>
  <c r="M721" i="4"/>
  <c r="N721" i="4"/>
  <c r="O721" i="4"/>
  <c r="P721" i="4"/>
  <c r="I722" i="4"/>
  <c r="J722" i="4"/>
  <c r="K722" i="4"/>
  <c r="L722" i="4"/>
  <c r="M722" i="4"/>
  <c r="N722" i="4"/>
  <c r="O722" i="4"/>
  <c r="P722" i="4"/>
  <c r="I723" i="4"/>
  <c r="J723" i="4"/>
  <c r="K723" i="4"/>
  <c r="L723" i="4"/>
  <c r="M723" i="4"/>
  <c r="N723" i="4"/>
  <c r="O723" i="4"/>
  <c r="P723" i="4"/>
  <c r="I724" i="4"/>
  <c r="J724" i="4"/>
  <c r="K724" i="4"/>
  <c r="L724" i="4"/>
  <c r="M724" i="4"/>
  <c r="N724" i="4"/>
  <c r="O724" i="4"/>
  <c r="P724" i="4"/>
  <c r="I725" i="4"/>
  <c r="J725" i="4"/>
  <c r="K725" i="4"/>
  <c r="L725" i="4"/>
  <c r="M725" i="4"/>
  <c r="N725" i="4"/>
  <c r="O725" i="4"/>
  <c r="P725" i="4"/>
  <c r="I730" i="4"/>
  <c r="J730" i="4"/>
  <c r="K730" i="4"/>
  <c r="L730" i="4"/>
  <c r="M730" i="4"/>
  <c r="N730" i="4"/>
  <c r="O730" i="4"/>
  <c r="P730" i="4"/>
  <c r="I731" i="4"/>
  <c r="J731" i="4"/>
  <c r="K731" i="4"/>
  <c r="L731" i="4"/>
  <c r="M731" i="4"/>
  <c r="N731" i="4"/>
  <c r="O731" i="4"/>
  <c r="P731" i="4"/>
  <c r="I732" i="4"/>
  <c r="J732" i="4"/>
  <c r="K732" i="4"/>
  <c r="L732" i="4"/>
  <c r="M732" i="4"/>
  <c r="N732" i="4"/>
  <c r="O732" i="4"/>
  <c r="P732" i="4"/>
  <c r="I733" i="4"/>
  <c r="J733" i="4"/>
  <c r="K733" i="4"/>
  <c r="L733" i="4"/>
  <c r="M733" i="4"/>
  <c r="N733" i="4"/>
  <c r="O733" i="4"/>
  <c r="P733" i="4"/>
  <c r="I734" i="4"/>
  <c r="J734" i="4"/>
  <c r="K734" i="4"/>
  <c r="L734" i="4"/>
  <c r="M734" i="4"/>
  <c r="N734" i="4"/>
  <c r="O734" i="4"/>
  <c r="P734" i="4"/>
  <c r="I735" i="4"/>
  <c r="J735" i="4"/>
  <c r="K735" i="4"/>
  <c r="L735" i="4"/>
  <c r="M735" i="4"/>
  <c r="N735" i="4"/>
  <c r="O735" i="4"/>
  <c r="P735" i="4"/>
  <c r="I736" i="4"/>
  <c r="J736" i="4"/>
  <c r="K736" i="4"/>
  <c r="L736" i="4"/>
  <c r="M736" i="4"/>
  <c r="N736" i="4"/>
  <c r="O736" i="4"/>
  <c r="P736" i="4"/>
  <c r="I737" i="4"/>
  <c r="J737" i="4"/>
  <c r="K737" i="4"/>
  <c r="L737" i="4"/>
  <c r="M737" i="4"/>
  <c r="N737" i="4"/>
  <c r="O737" i="4"/>
  <c r="P737" i="4"/>
  <c r="I738" i="4"/>
  <c r="J738" i="4"/>
  <c r="K738" i="4"/>
  <c r="L738" i="4"/>
  <c r="M738" i="4"/>
  <c r="N738" i="4"/>
  <c r="O738" i="4"/>
  <c r="P738" i="4"/>
  <c r="I739" i="4"/>
  <c r="J739" i="4"/>
  <c r="K739" i="4"/>
  <c r="L739" i="4"/>
  <c r="M739" i="4"/>
  <c r="N739" i="4"/>
  <c r="O739" i="4"/>
  <c r="P739" i="4"/>
  <c r="I740" i="4"/>
  <c r="J740" i="4"/>
  <c r="K740" i="4"/>
  <c r="L740" i="4"/>
  <c r="M740" i="4"/>
  <c r="N740" i="4"/>
  <c r="O740" i="4"/>
  <c r="P740" i="4"/>
  <c r="I741" i="4"/>
  <c r="J741" i="4"/>
  <c r="K741" i="4"/>
  <c r="L741" i="4"/>
  <c r="M741" i="4"/>
  <c r="N741" i="4"/>
  <c r="O741" i="4"/>
  <c r="P741" i="4"/>
  <c r="I742" i="4"/>
  <c r="J742" i="4"/>
  <c r="K742" i="4"/>
  <c r="L742" i="4"/>
  <c r="M742" i="4"/>
  <c r="N742" i="4"/>
  <c r="O742" i="4"/>
  <c r="P742" i="4"/>
  <c r="I743" i="4"/>
  <c r="J743" i="4"/>
  <c r="K743" i="4"/>
  <c r="L743" i="4"/>
  <c r="M743" i="4"/>
  <c r="N743" i="4"/>
  <c r="O743" i="4"/>
  <c r="P743" i="4"/>
  <c r="I744" i="4"/>
  <c r="J744" i="4"/>
  <c r="K744" i="4"/>
  <c r="L744" i="4"/>
  <c r="M744" i="4"/>
  <c r="N744" i="4"/>
  <c r="O744" i="4"/>
  <c r="P744" i="4"/>
  <c r="I745" i="4"/>
  <c r="J745" i="4"/>
  <c r="K745" i="4"/>
  <c r="L745" i="4"/>
  <c r="M745" i="4"/>
  <c r="N745" i="4"/>
  <c r="O745" i="4"/>
  <c r="P745" i="4"/>
  <c r="I746" i="4"/>
  <c r="J746" i="4"/>
  <c r="K746" i="4"/>
  <c r="L746" i="4"/>
  <c r="M746" i="4"/>
  <c r="N746" i="4"/>
  <c r="O746" i="4"/>
  <c r="P746" i="4"/>
  <c r="I751" i="4"/>
  <c r="J751" i="4"/>
  <c r="K751" i="4"/>
  <c r="L751" i="4"/>
  <c r="M751" i="4"/>
  <c r="N751" i="4"/>
  <c r="O751" i="4"/>
  <c r="P751" i="4"/>
  <c r="I752" i="4"/>
  <c r="J752" i="4"/>
  <c r="K752" i="4"/>
  <c r="L752" i="4"/>
  <c r="M752" i="4"/>
  <c r="N752" i="4"/>
  <c r="O752" i="4"/>
  <c r="P752" i="4"/>
  <c r="I753" i="4"/>
  <c r="J753" i="4"/>
  <c r="K753" i="4"/>
  <c r="L753" i="4"/>
  <c r="M753" i="4"/>
  <c r="N753" i="4"/>
  <c r="O753" i="4"/>
  <c r="P753" i="4"/>
  <c r="I754" i="4"/>
  <c r="J754" i="4"/>
  <c r="K754" i="4"/>
  <c r="L754" i="4"/>
  <c r="M754" i="4"/>
  <c r="N754" i="4"/>
  <c r="O754" i="4"/>
  <c r="P754" i="4"/>
  <c r="I755" i="4"/>
  <c r="J755" i="4"/>
  <c r="K755" i="4"/>
  <c r="L755" i="4"/>
  <c r="M755" i="4"/>
  <c r="N755" i="4"/>
  <c r="O755" i="4"/>
  <c r="P755" i="4"/>
  <c r="I756" i="4"/>
  <c r="J756" i="4"/>
  <c r="K756" i="4"/>
  <c r="L756" i="4"/>
  <c r="M756" i="4"/>
  <c r="N756" i="4"/>
  <c r="O756" i="4"/>
  <c r="P756" i="4"/>
  <c r="I757" i="4"/>
  <c r="J757" i="4"/>
  <c r="K757" i="4"/>
  <c r="L757" i="4"/>
  <c r="M757" i="4"/>
  <c r="N757" i="4"/>
  <c r="O757" i="4"/>
  <c r="P757" i="4"/>
  <c r="I758" i="4"/>
  <c r="J758" i="4"/>
  <c r="K758" i="4"/>
  <c r="L758" i="4"/>
  <c r="M758" i="4"/>
  <c r="N758" i="4"/>
  <c r="O758" i="4"/>
  <c r="P758" i="4"/>
  <c r="I759" i="4"/>
  <c r="J759" i="4"/>
  <c r="K759" i="4"/>
  <c r="L759" i="4"/>
  <c r="M759" i="4"/>
  <c r="N759" i="4"/>
  <c r="O759" i="4"/>
  <c r="P759" i="4"/>
  <c r="I760" i="4"/>
  <c r="J760" i="4"/>
  <c r="K760" i="4"/>
  <c r="L760" i="4"/>
  <c r="M760" i="4"/>
  <c r="N760" i="4"/>
  <c r="O760" i="4"/>
  <c r="P760" i="4"/>
  <c r="I761" i="4"/>
  <c r="J761" i="4"/>
  <c r="K761" i="4"/>
  <c r="L761" i="4"/>
  <c r="M761" i="4"/>
  <c r="N761" i="4"/>
  <c r="O761" i="4"/>
  <c r="P761" i="4"/>
  <c r="I762" i="4"/>
  <c r="J762" i="4"/>
  <c r="K762" i="4"/>
  <c r="L762" i="4"/>
  <c r="M762" i="4"/>
  <c r="N762" i="4"/>
  <c r="O762" i="4"/>
  <c r="P762" i="4"/>
  <c r="I763" i="4"/>
  <c r="J763" i="4"/>
  <c r="K763" i="4"/>
  <c r="L763" i="4"/>
  <c r="M763" i="4"/>
  <c r="N763" i="4"/>
  <c r="O763" i="4"/>
  <c r="P763" i="4"/>
  <c r="I764" i="4"/>
  <c r="J764" i="4"/>
  <c r="K764" i="4"/>
  <c r="L764" i="4"/>
  <c r="M764" i="4"/>
  <c r="N764" i="4"/>
  <c r="O764" i="4"/>
  <c r="P764" i="4"/>
  <c r="I765" i="4"/>
  <c r="J765" i="4"/>
  <c r="K765" i="4"/>
  <c r="L765" i="4"/>
  <c r="M765" i="4"/>
  <c r="N765" i="4"/>
  <c r="O765" i="4"/>
  <c r="P765" i="4"/>
  <c r="I766" i="4"/>
  <c r="J766" i="4"/>
  <c r="K766" i="4"/>
  <c r="L766" i="4"/>
  <c r="M766" i="4"/>
  <c r="N766" i="4"/>
  <c r="O766" i="4"/>
  <c r="P766" i="4"/>
  <c r="I767" i="4"/>
  <c r="J767" i="4"/>
  <c r="K767" i="4"/>
  <c r="L767" i="4"/>
  <c r="M767" i="4"/>
  <c r="N767" i="4"/>
  <c r="O767" i="4"/>
  <c r="P767" i="4"/>
  <c r="I772" i="4"/>
  <c r="J772" i="4"/>
  <c r="K772" i="4"/>
  <c r="L772" i="4"/>
  <c r="M772" i="4"/>
  <c r="N772" i="4"/>
  <c r="O772" i="4"/>
  <c r="P772" i="4"/>
  <c r="I773" i="4"/>
  <c r="J773" i="4"/>
  <c r="K773" i="4"/>
  <c r="L773" i="4"/>
  <c r="M773" i="4"/>
  <c r="N773" i="4"/>
  <c r="O773" i="4"/>
  <c r="P773" i="4"/>
  <c r="I774" i="4"/>
  <c r="J774" i="4"/>
  <c r="K774" i="4"/>
  <c r="L774" i="4"/>
  <c r="M774" i="4"/>
  <c r="N774" i="4"/>
  <c r="O774" i="4"/>
  <c r="P774" i="4"/>
  <c r="I775" i="4"/>
  <c r="J775" i="4"/>
  <c r="K775" i="4"/>
  <c r="L775" i="4"/>
  <c r="M775" i="4"/>
  <c r="N775" i="4"/>
  <c r="O775" i="4"/>
  <c r="P775" i="4"/>
  <c r="I776" i="4"/>
  <c r="J776" i="4"/>
  <c r="K776" i="4"/>
  <c r="L776" i="4"/>
  <c r="M776" i="4"/>
  <c r="N776" i="4"/>
  <c r="O776" i="4"/>
  <c r="P776" i="4"/>
  <c r="I777" i="4"/>
  <c r="J777" i="4"/>
  <c r="K777" i="4"/>
  <c r="L777" i="4"/>
  <c r="M777" i="4"/>
  <c r="N777" i="4"/>
  <c r="O777" i="4"/>
  <c r="P777" i="4"/>
  <c r="I778" i="4"/>
  <c r="J778" i="4"/>
  <c r="K778" i="4"/>
  <c r="L778" i="4"/>
  <c r="M778" i="4"/>
  <c r="N778" i="4"/>
  <c r="O778" i="4"/>
  <c r="P778" i="4"/>
  <c r="I779" i="4"/>
  <c r="J779" i="4"/>
  <c r="K779" i="4"/>
  <c r="L779" i="4"/>
  <c r="M779" i="4"/>
  <c r="N779" i="4"/>
  <c r="O779" i="4"/>
  <c r="P779" i="4"/>
  <c r="I780" i="4"/>
  <c r="J780" i="4"/>
  <c r="K780" i="4"/>
  <c r="L780" i="4"/>
  <c r="M780" i="4"/>
  <c r="N780" i="4"/>
  <c r="O780" i="4"/>
  <c r="P780" i="4"/>
  <c r="I781" i="4"/>
  <c r="J781" i="4"/>
  <c r="K781" i="4"/>
  <c r="L781" i="4"/>
  <c r="M781" i="4"/>
  <c r="N781" i="4"/>
  <c r="O781" i="4"/>
  <c r="P781" i="4"/>
  <c r="I782" i="4"/>
  <c r="J782" i="4"/>
  <c r="K782" i="4"/>
  <c r="L782" i="4"/>
  <c r="M782" i="4"/>
  <c r="N782" i="4"/>
  <c r="O782" i="4"/>
  <c r="P782" i="4"/>
  <c r="I783" i="4"/>
  <c r="J783" i="4"/>
  <c r="K783" i="4"/>
  <c r="L783" i="4"/>
  <c r="M783" i="4"/>
  <c r="N783" i="4"/>
  <c r="O783" i="4"/>
  <c r="P783" i="4"/>
  <c r="I784" i="4"/>
  <c r="J784" i="4"/>
  <c r="K784" i="4"/>
  <c r="L784" i="4"/>
  <c r="M784" i="4"/>
  <c r="N784" i="4"/>
  <c r="O784" i="4"/>
  <c r="P784" i="4"/>
  <c r="I785" i="4"/>
  <c r="J785" i="4"/>
  <c r="K785" i="4"/>
  <c r="L785" i="4"/>
  <c r="M785" i="4"/>
  <c r="N785" i="4"/>
  <c r="O785" i="4"/>
  <c r="P785" i="4"/>
  <c r="I786" i="4"/>
  <c r="J786" i="4"/>
  <c r="K786" i="4"/>
  <c r="L786" i="4"/>
  <c r="M786" i="4"/>
  <c r="N786" i="4"/>
  <c r="O786" i="4"/>
  <c r="P786" i="4"/>
  <c r="I787" i="4"/>
  <c r="J787" i="4"/>
  <c r="K787" i="4"/>
  <c r="L787" i="4"/>
  <c r="M787" i="4"/>
  <c r="N787" i="4"/>
  <c r="O787" i="4"/>
  <c r="P787" i="4"/>
  <c r="I788" i="4"/>
  <c r="J788" i="4"/>
  <c r="K788" i="4"/>
  <c r="L788" i="4"/>
  <c r="M788" i="4"/>
  <c r="N788" i="4"/>
  <c r="O788" i="4"/>
  <c r="P788" i="4"/>
  <c r="I789" i="4"/>
  <c r="J789" i="4"/>
  <c r="K789" i="4"/>
  <c r="L789" i="4"/>
  <c r="M789" i="4"/>
  <c r="N789" i="4"/>
  <c r="O789" i="4"/>
  <c r="P789" i="4"/>
  <c r="I790" i="4"/>
  <c r="J790" i="4"/>
  <c r="K790" i="4"/>
  <c r="L790" i="4"/>
  <c r="M790" i="4"/>
  <c r="N790" i="4"/>
  <c r="O790" i="4"/>
  <c r="P790" i="4"/>
  <c r="I791" i="4"/>
  <c r="J791" i="4"/>
  <c r="K791" i="4"/>
  <c r="L791" i="4"/>
  <c r="M791" i="4"/>
  <c r="N791" i="4"/>
  <c r="O791" i="4"/>
  <c r="P791" i="4"/>
  <c r="I792" i="4"/>
  <c r="J792" i="4"/>
  <c r="K792" i="4"/>
  <c r="L792" i="4"/>
  <c r="M792" i="4"/>
  <c r="N792" i="4"/>
  <c r="O792" i="4"/>
  <c r="P792" i="4"/>
  <c r="I797" i="4"/>
  <c r="J797" i="4"/>
  <c r="K797" i="4"/>
  <c r="L797" i="4"/>
  <c r="M797" i="4"/>
  <c r="N797" i="4"/>
  <c r="O797" i="4"/>
  <c r="P797" i="4"/>
  <c r="I798" i="4"/>
  <c r="J798" i="4"/>
  <c r="K798" i="4"/>
  <c r="L798" i="4"/>
  <c r="M798" i="4"/>
  <c r="N798" i="4"/>
  <c r="O798" i="4"/>
  <c r="P798" i="4"/>
  <c r="I799" i="4"/>
  <c r="J799" i="4"/>
  <c r="K799" i="4"/>
  <c r="L799" i="4"/>
  <c r="M799" i="4"/>
  <c r="N799" i="4"/>
  <c r="O799" i="4"/>
  <c r="P799" i="4"/>
  <c r="I800" i="4"/>
  <c r="J800" i="4"/>
  <c r="K800" i="4"/>
  <c r="L800" i="4"/>
  <c r="M800" i="4"/>
  <c r="N800" i="4"/>
  <c r="O800" i="4"/>
  <c r="P800" i="4"/>
  <c r="I801" i="4"/>
  <c r="J801" i="4"/>
  <c r="K801" i="4"/>
  <c r="L801" i="4"/>
  <c r="M801" i="4"/>
  <c r="N801" i="4"/>
  <c r="O801" i="4"/>
  <c r="P801" i="4"/>
  <c r="I802" i="4"/>
  <c r="J802" i="4"/>
  <c r="K802" i="4"/>
  <c r="L802" i="4"/>
  <c r="M802" i="4"/>
  <c r="N802" i="4"/>
  <c r="O802" i="4"/>
  <c r="P802" i="4"/>
  <c r="I803" i="4"/>
  <c r="J803" i="4"/>
  <c r="K803" i="4"/>
  <c r="L803" i="4"/>
  <c r="M803" i="4"/>
  <c r="N803" i="4"/>
  <c r="O803" i="4"/>
  <c r="P803" i="4"/>
  <c r="I804" i="4"/>
  <c r="J804" i="4"/>
  <c r="K804" i="4"/>
  <c r="L804" i="4"/>
  <c r="M804" i="4"/>
  <c r="N804" i="4"/>
  <c r="O804" i="4"/>
  <c r="P804" i="4"/>
  <c r="I805" i="4"/>
  <c r="J805" i="4"/>
  <c r="K805" i="4"/>
  <c r="L805" i="4"/>
  <c r="M805" i="4"/>
  <c r="N805" i="4"/>
  <c r="O805" i="4"/>
  <c r="P805" i="4"/>
  <c r="I806" i="4"/>
  <c r="J806" i="4"/>
  <c r="K806" i="4"/>
  <c r="L806" i="4"/>
  <c r="M806" i="4"/>
  <c r="N806" i="4"/>
  <c r="O806" i="4"/>
  <c r="P806" i="4"/>
  <c r="I807" i="4"/>
  <c r="J807" i="4"/>
  <c r="K807" i="4"/>
  <c r="L807" i="4"/>
  <c r="M807" i="4"/>
  <c r="N807" i="4"/>
  <c r="O807" i="4"/>
  <c r="P807" i="4"/>
  <c r="I808" i="4"/>
  <c r="J808" i="4"/>
  <c r="K808" i="4"/>
  <c r="L808" i="4"/>
  <c r="M808" i="4"/>
  <c r="N808" i="4"/>
  <c r="O808" i="4"/>
  <c r="P808" i="4"/>
  <c r="I809" i="4"/>
  <c r="J809" i="4"/>
  <c r="K809" i="4"/>
  <c r="L809" i="4"/>
  <c r="M809" i="4"/>
  <c r="N809" i="4"/>
  <c r="O809" i="4"/>
  <c r="P809" i="4"/>
  <c r="I810" i="4"/>
  <c r="J810" i="4"/>
  <c r="K810" i="4"/>
  <c r="L810" i="4"/>
  <c r="M810" i="4"/>
  <c r="N810" i="4"/>
  <c r="O810" i="4"/>
  <c r="P810" i="4"/>
  <c r="I811" i="4"/>
  <c r="J811" i="4"/>
  <c r="K811" i="4"/>
  <c r="L811" i="4"/>
  <c r="M811" i="4"/>
  <c r="N811" i="4"/>
  <c r="O811" i="4"/>
  <c r="P811" i="4"/>
  <c r="I812" i="4"/>
  <c r="J812" i="4"/>
  <c r="K812" i="4"/>
  <c r="L812" i="4"/>
  <c r="M812" i="4"/>
  <c r="N812" i="4"/>
  <c r="O812" i="4"/>
  <c r="P812" i="4"/>
  <c r="I813" i="4"/>
  <c r="J813" i="4"/>
  <c r="K813" i="4"/>
  <c r="L813" i="4"/>
  <c r="M813" i="4"/>
  <c r="N813" i="4"/>
  <c r="O813" i="4"/>
  <c r="P813" i="4"/>
  <c r="I814" i="4"/>
  <c r="J814" i="4"/>
  <c r="K814" i="4"/>
  <c r="L814" i="4"/>
  <c r="M814" i="4"/>
  <c r="N814" i="4"/>
  <c r="O814" i="4"/>
  <c r="P814" i="4"/>
  <c r="I815" i="4"/>
  <c r="J815" i="4"/>
  <c r="K815" i="4"/>
  <c r="L815" i="4"/>
  <c r="M815" i="4"/>
  <c r="N815" i="4"/>
  <c r="O815" i="4"/>
  <c r="P815" i="4"/>
  <c r="I816" i="4"/>
  <c r="J816" i="4"/>
  <c r="K816" i="4"/>
  <c r="L816" i="4"/>
  <c r="M816" i="4"/>
  <c r="N816" i="4"/>
  <c r="O816" i="4"/>
  <c r="P816" i="4"/>
  <c r="I817" i="4"/>
  <c r="J817" i="4"/>
  <c r="K817" i="4"/>
  <c r="L817" i="4"/>
  <c r="M817" i="4"/>
  <c r="N817" i="4"/>
  <c r="O817" i="4"/>
  <c r="P817" i="4"/>
  <c r="I818" i="4"/>
  <c r="J818" i="4"/>
  <c r="K818" i="4"/>
  <c r="L818" i="4"/>
  <c r="M818" i="4"/>
  <c r="N818" i="4"/>
  <c r="O818" i="4"/>
  <c r="P818" i="4"/>
  <c r="I823" i="4"/>
  <c r="J823" i="4"/>
  <c r="K823" i="4"/>
  <c r="L823" i="4"/>
  <c r="M823" i="4"/>
  <c r="N823" i="4"/>
  <c r="O823" i="4"/>
  <c r="P823" i="4"/>
  <c r="I824" i="4"/>
  <c r="J824" i="4"/>
  <c r="K824" i="4"/>
  <c r="L824" i="4"/>
  <c r="M824" i="4"/>
  <c r="N824" i="4"/>
  <c r="O824" i="4"/>
  <c r="P824" i="4"/>
  <c r="I825" i="4"/>
  <c r="J825" i="4"/>
  <c r="K825" i="4"/>
  <c r="L825" i="4"/>
  <c r="M825" i="4"/>
  <c r="N825" i="4"/>
  <c r="O825" i="4"/>
  <c r="P825" i="4"/>
  <c r="I826" i="4"/>
  <c r="J826" i="4"/>
  <c r="K826" i="4"/>
  <c r="L826" i="4"/>
  <c r="M826" i="4"/>
  <c r="N826" i="4"/>
  <c r="O826" i="4"/>
  <c r="P826" i="4"/>
  <c r="I827" i="4"/>
  <c r="J827" i="4"/>
  <c r="K827" i="4"/>
  <c r="L827" i="4"/>
  <c r="M827" i="4"/>
  <c r="N827" i="4"/>
  <c r="O827" i="4"/>
  <c r="P827" i="4"/>
  <c r="I828" i="4"/>
  <c r="J828" i="4"/>
  <c r="K828" i="4"/>
  <c r="L828" i="4"/>
  <c r="M828" i="4"/>
  <c r="N828" i="4"/>
  <c r="O828" i="4"/>
  <c r="P828" i="4"/>
  <c r="I829" i="4"/>
  <c r="J829" i="4"/>
  <c r="K829" i="4"/>
  <c r="L829" i="4"/>
  <c r="M829" i="4"/>
  <c r="N829" i="4"/>
  <c r="O829" i="4"/>
  <c r="P829" i="4"/>
  <c r="I830" i="4"/>
  <c r="J830" i="4"/>
  <c r="K830" i="4"/>
  <c r="L830" i="4"/>
  <c r="M830" i="4"/>
  <c r="N830" i="4"/>
  <c r="O830" i="4"/>
  <c r="P830" i="4"/>
  <c r="I831" i="4"/>
  <c r="J831" i="4"/>
  <c r="K831" i="4"/>
  <c r="L831" i="4"/>
  <c r="M831" i="4"/>
  <c r="N831" i="4"/>
  <c r="O831" i="4"/>
  <c r="P831" i="4"/>
  <c r="I832" i="4"/>
  <c r="J832" i="4"/>
  <c r="K832" i="4"/>
  <c r="L832" i="4"/>
  <c r="M832" i="4"/>
  <c r="N832" i="4"/>
  <c r="O832" i="4"/>
  <c r="P832" i="4"/>
  <c r="I833" i="4"/>
  <c r="J833" i="4"/>
  <c r="K833" i="4"/>
  <c r="L833" i="4"/>
  <c r="M833" i="4"/>
  <c r="N833" i="4"/>
  <c r="O833" i="4"/>
  <c r="P833" i="4"/>
  <c r="I834" i="4"/>
  <c r="J834" i="4"/>
  <c r="K834" i="4"/>
  <c r="L834" i="4"/>
  <c r="M834" i="4"/>
  <c r="N834" i="4"/>
  <c r="O834" i="4"/>
  <c r="P834" i="4"/>
  <c r="I835" i="4"/>
  <c r="J835" i="4"/>
  <c r="K835" i="4"/>
  <c r="L835" i="4"/>
  <c r="M835" i="4"/>
  <c r="N835" i="4"/>
  <c r="O835" i="4"/>
  <c r="P835" i="4"/>
  <c r="I836" i="4"/>
  <c r="J836" i="4"/>
  <c r="K836" i="4"/>
  <c r="L836" i="4"/>
  <c r="M836" i="4"/>
  <c r="N836" i="4"/>
  <c r="O836" i="4"/>
  <c r="P836" i="4"/>
  <c r="I837" i="4"/>
  <c r="J837" i="4"/>
  <c r="K837" i="4"/>
  <c r="L837" i="4"/>
  <c r="M837" i="4"/>
  <c r="N837" i="4"/>
  <c r="O837" i="4"/>
  <c r="P837" i="4"/>
  <c r="I838" i="4"/>
  <c r="J838" i="4"/>
  <c r="K838" i="4"/>
  <c r="L838" i="4"/>
  <c r="M838" i="4"/>
  <c r="N838" i="4"/>
  <c r="O838" i="4"/>
  <c r="P838" i="4"/>
  <c r="I839" i="4"/>
  <c r="J839" i="4"/>
  <c r="K839" i="4"/>
  <c r="L839" i="4"/>
  <c r="M839" i="4"/>
  <c r="N839" i="4"/>
  <c r="O839" i="4"/>
  <c r="P839" i="4"/>
  <c r="I844" i="4"/>
  <c r="J844" i="4"/>
  <c r="K844" i="4"/>
  <c r="L844" i="4"/>
  <c r="M844" i="4"/>
  <c r="N844" i="4"/>
  <c r="O844" i="4"/>
  <c r="P844" i="4"/>
  <c r="I845" i="4"/>
  <c r="J845" i="4"/>
  <c r="K845" i="4"/>
  <c r="L845" i="4"/>
  <c r="M845" i="4"/>
  <c r="N845" i="4"/>
  <c r="O845" i="4"/>
  <c r="P845" i="4"/>
  <c r="I846" i="4"/>
  <c r="J846" i="4"/>
  <c r="K846" i="4"/>
  <c r="L846" i="4"/>
  <c r="M846" i="4"/>
  <c r="N846" i="4"/>
  <c r="O846" i="4"/>
  <c r="P846" i="4"/>
  <c r="I847" i="4"/>
  <c r="J847" i="4"/>
  <c r="K847" i="4"/>
  <c r="L847" i="4"/>
  <c r="M847" i="4"/>
  <c r="N847" i="4"/>
  <c r="O847" i="4"/>
  <c r="P847" i="4"/>
  <c r="I848" i="4"/>
  <c r="J848" i="4"/>
  <c r="K848" i="4"/>
  <c r="L848" i="4"/>
  <c r="M848" i="4"/>
  <c r="N848" i="4"/>
  <c r="O848" i="4"/>
  <c r="P848" i="4"/>
  <c r="I849" i="4"/>
  <c r="J849" i="4"/>
  <c r="K849" i="4"/>
  <c r="L849" i="4"/>
  <c r="M849" i="4"/>
  <c r="N849" i="4"/>
  <c r="O849" i="4"/>
  <c r="P849" i="4"/>
  <c r="I850" i="4"/>
  <c r="J850" i="4"/>
  <c r="K850" i="4"/>
  <c r="L850" i="4"/>
  <c r="M850" i="4"/>
  <c r="N850" i="4"/>
  <c r="O850" i="4"/>
  <c r="P850" i="4"/>
  <c r="I851" i="4"/>
  <c r="J851" i="4"/>
  <c r="K851" i="4"/>
  <c r="L851" i="4"/>
  <c r="M851" i="4"/>
  <c r="N851" i="4"/>
  <c r="O851" i="4"/>
  <c r="P851" i="4"/>
  <c r="I852" i="4"/>
  <c r="J852" i="4"/>
  <c r="K852" i="4"/>
  <c r="L852" i="4"/>
  <c r="M852" i="4"/>
  <c r="N852" i="4"/>
  <c r="O852" i="4"/>
  <c r="P852" i="4"/>
  <c r="I853" i="4"/>
  <c r="J853" i="4"/>
  <c r="K853" i="4"/>
  <c r="L853" i="4"/>
  <c r="M853" i="4"/>
  <c r="N853" i="4"/>
  <c r="O853" i="4"/>
  <c r="P853" i="4"/>
  <c r="I854" i="4"/>
  <c r="J854" i="4"/>
  <c r="K854" i="4"/>
  <c r="L854" i="4"/>
  <c r="M854" i="4"/>
  <c r="N854" i="4"/>
  <c r="O854" i="4"/>
  <c r="P854" i="4"/>
  <c r="I855" i="4"/>
  <c r="J855" i="4"/>
  <c r="K855" i="4"/>
  <c r="L855" i="4"/>
  <c r="M855" i="4"/>
  <c r="N855" i="4"/>
  <c r="O855" i="4"/>
  <c r="P855" i="4"/>
  <c r="I856" i="4"/>
  <c r="J856" i="4"/>
  <c r="K856" i="4"/>
  <c r="L856" i="4"/>
  <c r="M856" i="4"/>
  <c r="N856" i="4"/>
  <c r="O856" i="4"/>
  <c r="P856" i="4"/>
  <c r="I857" i="4"/>
  <c r="J857" i="4"/>
  <c r="K857" i="4"/>
  <c r="L857" i="4"/>
  <c r="M857" i="4"/>
  <c r="N857" i="4"/>
  <c r="O857" i="4"/>
  <c r="P857" i="4"/>
  <c r="I858" i="4"/>
  <c r="J858" i="4"/>
  <c r="K858" i="4"/>
  <c r="L858" i="4"/>
  <c r="M858" i="4"/>
  <c r="N858" i="4"/>
  <c r="O858" i="4"/>
  <c r="P858" i="4"/>
  <c r="I859" i="4"/>
  <c r="J859" i="4"/>
  <c r="K859" i="4"/>
  <c r="L859" i="4"/>
  <c r="M859" i="4"/>
  <c r="N859" i="4"/>
  <c r="O859" i="4"/>
  <c r="P859" i="4"/>
  <c r="I860" i="4"/>
  <c r="J860" i="4"/>
  <c r="K860" i="4"/>
  <c r="L860" i="4"/>
  <c r="M860" i="4"/>
  <c r="N860" i="4"/>
  <c r="O860" i="4"/>
  <c r="P860" i="4"/>
  <c r="I865" i="4"/>
  <c r="J865" i="4"/>
  <c r="K865" i="4"/>
  <c r="L865" i="4"/>
  <c r="M865" i="4"/>
  <c r="N865" i="4"/>
  <c r="O865" i="4"/>
  <c r="P865" i="4"/>
  <c r="I866" i="4"/>
  <c r="J866" i="4"/>
  <c r="K866" i="4"/>
  <c r="L866" i="4"/>
  <c r="M866" i="4"/>
  <c r="N866" i="4"/>
  <c r="O866" i="4"/>
  <c r="P866" i="4"/>
  <c r="I867" i="4"/>
  <c r="J867" i="4"/>
  <c r="K867" i="4"/>
  <c r="L867" i="4"/>
  <c r="M867" i="4"/>
  <c r="N867" i="4"/>
  <c r="O867" i="4"/>
  <c r="P867" i="4"/>
  <c r="I868" i="4"/>
  <c r="J868" i="4"/>
  <c r="K868" i="4"/>
  <c r="L868" i="4"/>
  <c r="M868" i="4"/>
  <c r="N868" i="4"/>
  <c r="O868" i="4"/>
  <c r="P868" i="4"/>
  <c r="I869" i="4"/>
  <c r="J869" i="4"/>
  <c r="K869" i="4"/>
  <c r="L869" i="4"/>
  <c r="M869" i="4"/>
  <c r="N869" i="4"/>
  <c r="O869" i="4"/>
  <c r="P869" i="4"/>
  <c r="I870" i="4"/>
  <c r="J870" i="4"/>
  <c r="K870" i="4"/>
  <c r="L870" i="4"/>
  <c r="M870" i="4"/>
  <c r="N870" i="4"/>
  <c r="O870" i="4"/>
  <c r="P870" i="4"/>
  <c r="I871" i="4"/>
  <c r="J871" i="4"/>
  <c r="K871" i="4"/>
  <c r="L871" i="4"/>
  <c r="M871" i="4"/>
  <c r="N871" i="4"/>
  <c r="O871" i="4"/>
  <c r="P871" i="4"/>
  <c r="I872" i="4"/>
  <c r="J872" i="4"/>
  <c r="K872" i="4"/>
  <c r="L872" i="4"/>
  <c r="M872" i="4"/>
  <c r="N872" i="4"/>
  <c r="O872" i="4"/>
  <c r="P872" i="4"/>
  <c r="I873" i="4"/>
  <c r="J873" i="4"/>
  <c r="K873" i="4"/>
  <c r="L873" i="4"/>
  <c r="M873" i="4"/>
  <c r="N873" i="4"/>
  <c r="O873" i="4"/>
  <c r="P873" i="4"/>
  <c r="I874" i="4"/>
  <c r="J874" i="4"/>
  <c r="K874" i="4"/>
  <c r="L874" i="4"/>
  <c r="M874" i="4"/>
  <c r="N874" i="4"/>
  <c r="O874" i="4"/>
  <c r="P874" i="4"/>
  <c r="I875" i="4"/>
  <c r="J875" i="4"/>
  <c r="K875" i="4"/>
  <c r="L875" i="4"/>
  <c r="M875" i="4"/>
  <c r="N875" i="4"/>
  <c r="O875" i="4"/>
  <c r="P875" i="4"/>
  <c r="I876" i="4"/>
  <c r="J876" i="4"/>
  <c r="K876" i="4"/>
  <c r="L876" i="4"/>
  <c r="M876" i="4"/>
  <c r="N876" i="4"/>
  <c r="O876" i="4"/>
  <c r="P876" i="4"/>
  <c r="I877" i="4"/>
  <c r="J877" i="4"/>
  <c r="K877" i="4"/>
  <c r="L877" i="4"/>
  <c r="M877" i="4"/>
  <c r="N877" i="4"/>
  <c r="O877" i="4"/>
  <c r="P877" i="4"/>
  <c r="I878" i="4"/>
  <c r="J878" i="4"/>
  <c r="K878" i="4"/>
  <c r="L878" i="4"/>
  <c r="M878" i="4"/>
  <c r="N878" i="4"/>
  <c r="O878" i="4"/>
  <c r="P878" i="4"/>
  <c r="I879" i="4"/>
  <c r="J879" i="4"/>
  <c r="K879" i="4"/>
  <c r="L879" i="4"/>
  <c r="M879" i="4"/>
  <c r="N879" i="4"/>
  <c r="O879" i="4"/>
  <c r="P879" i="4"/>
  <c r="I884" i="4"/>
  <c r="J884" i="4"/>
  <c r="K884" i="4"/>
  <c r="L884" i="4"/>
  <c r="M884" i="4"/>
  <c r="N884" i="4"/>
  <c r="O884" i="4"/>
  <c r="P884" i="4"/>
  <c r="I885" i="4"/>
  <c r="J885" i="4"/>
  <c r="K885" i="4"/>
  <c r="L885" i="4"/>
  <c r="M885" i="4"/>
  <c r="N885" i="4"/>
  <c r="O885" i="4"/>
  <c r="P885" i="4"/>
  <c r="I886" i="4"/>
  <c r="J886" i="4"/>
  <c r="K886" i="4"/>
  <c r="L886" i="4"/>
  <c r="M886" i="4"/>
  <c r="N886" i="4"/>
  <c r="O886" i="4"/>
  <c r="P886" i="4"/>
  <c r="I887" i="4"/>
  <c r="J887" i="4"/>
  <c r="K887" i="4"/>
  <c r="L887" i="4"/>
  <c r="M887" i="4"/>
  <c r="N887" i="4"/>
  <c r="O887" i="4"/>
  <c r="P887" i="4"/>
  <c r="I888" i="4"/>
  <c r="J888" i="4"/>
  <c r="K888" i="4"/>
  <c r="L888" i="4"/>
  <c r="M888" i="4"/>
  <c r="N888" i="4"/>
  <c r="O888" i="4"/>
  <c r="P888" i="4"/>
  <c r="I889" i="4"/>
  <c r="J889" i="4"/>
  <c r="K889" i="4"/>
  <c r="L889" i="4"/>
  <c r="M889" i="4"/>
  <c r="N889" i="4"/>
  <c r="O889" i="4"/>
  <c r="P889" i="4"/>
  <c r="I890" i="4"/>
  <c r="J890" i="4"/>
  <c r="K890" i="4"/>
  <c r="L890" i="4"/>
  <c r="M890" i="4"/>
  <c r="N890" i="4"/>
  <c r="O890" i="4"/>
  <c r="P890" i="4"/>
  <c r="I891" i="4"/>
  <c r="J891" i="4"/>
  <c r="K891" i="4"/>
  <c r="L891" i="4"/>
  <c r="M891" i="4"/>
  <c r="N891" i="4"/>
  <c r="O891" i="4"/>
  <c r="P891" i="4"/>
  <c r="I892" i="4"/>
  <c r="J892" i="4"/>
  <c r="K892" i="4"/>
  <c r="L892" i="4"/>
  <c r="M892" i="4"/>
  <c r="N892" i="4"/>
  <c r="O892" i="4"/>
  <c r="P892" i="4"/>
  <c r="I893" i="4"/>
  <c r="J893" i="4"/>
  <c r="K893" i="4"/>
  <c r="L893" i="4"/>
  <c r="M893" i="4"/>
  <c r="N893" i="4"/>
  <c r="O893" i="4"/>
  <c r="P893" i="4"/>
  <c r="I894" i="4"/>
  <c r="J894" i="4"/>
  <c r="K894" i="4"/>
  <c r="L894" i="4"/>
  <c r="M894" i="4"/>
  <c r="N894" i="4"/>
  <c r="O894" i="4"/>
  <c r="P894" i="4"/>
  <c r="I895" i="4"/>
  <c r="J895" i="4"/>
  <c r="K895" i="4"/>
  <c r="L895" i="4"/>
  <c r="M895" i="4"/>
  <c r="N895" i="4"/>
  <c r="O895" i="4"/>
  <c r="P895" i="4"/>
  <c r="I896" i="4"/>
  <c r="J896" i="4"/>
  <c r="K896" i="4"/>
  <c r="L896" i="4"/>
  <c r="M896" i="4"/>
  <c r="N896" i="4"/>
  <c r="O896" i="4"/>
  <c r="P896" i="4"/>
  <c r="I897" i="4"/>
  <c r="J897" i="4"/>
  <c r="K897" i="4"/>
  <c r="L897" i="4"/>
  <c r="M897" i="4"/>
  <c r="N897" i="4"/>
  <c r="O897" i="4"/>
  <c r="P897" i="4"/>
  <c r="I898" i="4"/>
  <c r="J898" i="4"/>
  <c r="K898" i="4"/>
  <c r="L898" i="4"/>
  <c r="M898" i="4"/>
  <c r="N898" i="4"/>
  <c r="O898" i="4"/>
  <c r="P898" i="4"/>
  <c r="I899" i="4"/>
  <c r="J899" i="4"/>
  <c r="K899" i="4"/>
  <c r="L899" i="4"/>
  <c r="M899" i="4"/>
  <c r="N899" i="4"/>
  <c r="O899" i="4"/>
  <c r="P899" i="4"/>
  <c r="I900" i="4"/>
  <c r="J900" i="4"/>
  <c r="K900" i="4"/>
  <c r="L900" i="4"/>
  <c r="M900" i="4"/>
  <c r="N900" i="4"/>
  <c r="O900" i="4"/>
  <c r="P900" i="4"/>
  <c r="I901" i="4"/>
  <c r="J901" i="4"/>
  <c r="K901" i="4"/>
  <c r="L901" i="4"/>
  <c r="M901" i="4"/>
  <c r="N901" i="4"/>
  <c r="O901" i="4"/>
  <c r="P901" i="4"/>
  <c r="I902" i="4"/>
  <c r="J902" i="4"/>
  <c r="K902" i="4"/>
  <c r="L902" i="4"/>
  <c r="M902" i="4"/>
  <c r="N902" i="4"/>
  <c r="O902" i="4"/>
  <c r="P902" i="4"/>
  <c r="I903" i="4"/>
  <c r="J903" i="4"/>
  <c r="K903" i="4"/>
  <c r="L903" i="4"/>
  <c r="M903" i="4"/>
  <c r="N903" i="4"/>
  <c r="O903" i="4"/>
  <c r="P903" i="4"/>
  <c r="I904" i="4"/>
  <c r="J904" i="4"/>
  <c r="K904" i="4"/>
  <c r="L904" i="4"/>
  <c r="M904" i="4"/>
  <c r="N904" i="4"/>
  <c r="O904" i="4"/>
  <c r="P904" i="4"/>
  <c r="I905" i="4"/>
  <c r="J905" i="4"/>
  <c r="K905" i="4"/>
  <c r="L905" i="4"/>
  <c r="M905" i="4"/>
  <c r="N905" i="4"/>
  <c r="O905" i="4"/>
  <c r="P905" i="4"/>
  <c r="I910" i="4"/>
  <c r="J910" i="4"/>
  <c r="K910" i="4"/>
  <c r="L910" i="4"/>
  <c r="M910" i="4"/>
  <c r="N910" i="4"/>
  <c r="O910" i="4"/>
  <c r="P910" i="4"/>
  <c r="I911" i="4"/>
  <c r="J911" i="4"/>
  <c r="K911" i="4"/>
  <c r="L911" i="4"/>
  <c r="M911" i="4"/>
  <c r="N911" i="4"/>
  <c r="O911" i="4"/>
  <c r="P911" i="4"/>
  <c r="I912" i="4"/>
  <c r="J912" i="4"/>
  <c r="K912" i="4"/>
  <c r="L912" i="4"/>
  <c r="M912" i="4"/>
  <c r="N912" i="4"/>
  <c r="O912" i="4"/>
  <c r="P912" i="4"/>
  <c r="I913" i="4"/>
  <c r="J913" i="4"/>
  <c r="K913" i="4"/>
  <c r="L913" i="4"/>
  <c r="M913" i="4"/>
  <c r="N913" i="4"/>
  <c r="O913" i="4"/>
  <c r="P913" i="4"/>
  <c r="I914" i="4"/>
  <c r="J914" i="4"/>
  <c r="K914" i="4"/>
  <c r="L914" i="4"/>
  <c r="M914" i="4"/>
  <c r="N914" i="4"/>
  <c r="O914" i="4"/>
  <c r="P914" i="4"/>
  <c r="I915" i="4"/>
  <c r="J915" i="4"/>
  <c r="K915" i="4"/>
  <c r="L915" i="4"/>
  <c r="M915" i="4"/>
  <c r="N915" i="4"/>
  <c r="O915" i="4"/>
  <c r="P915" i="4"/>
  <c r="I916" i="4"/>
  <c r="J916" i="4"/>
  <c r="K916" i="4"/>
  <c r="L916" i="4"/>
  <c r="M916" i="4"/>
  <c r="N916" i="4"/>
  <c r="O916" i="4"/>
  <c r="P916" i="4"/>
  <c r="I917" i="4"/>
  <c r="J917" i="4"/>
  <c r="K917" i="4"/>
  <c r="L917" i="4"/>
  <c r="M917" i="4"/>
  <c r="N917" i="4"/>
  <c r="O917" i="4"/>
  <c r="P917" i="4"/>
  <c r="I918" i="4"/>
  <c r="J918" i="4"/>
  <c r="K918" i="4"/>
  <c r="L918" i="4"/>
  <c r="M918" i="4"/>
  <c r="N918" i="4"/>
  <c r="O918" i="4"/>
  <c r="P918" i="4"/>
  <c r="I919" i="4"/>
  <c r="J919" i="4"/>
  <c r="K919" i="4"/>
  <c r="L919" i="4"/>
  <c r="M919" i="4"/>
  <c r="N919" i="4"/>
  <c r="O919" i="4"/>
  <c r="P919" i="4"/>
  <c r="I920" i="4"/>
  <c r="J920" i="4"/>
  <c r="K920" i="4"/>
  <c r="L920" i="4"/>
  <c r="M920" i="4"/>
  <c r="N920" i="4"/>
  <c r="O920" i="4"/>
  <c r="P920" i="4"/>
  <c r="I921" i="4"/>
  <c r="J921" i="4"/>
  <c r="K921" i="4"/>
  <c r="L921" i="4"/>
  <c r="M921" i="4"/>
  <c r="N921" i="4"/>
  <c r="O921" i="4"/>
  <c r="P921" i="4"/>
  <c r="I922" i="4"/>
  <c r="J922" i="4"/>
  <c r="K922" i="4"/>
  <c r="L922" i="4"/>
  <c r="M922" i="4"/>
  <c r="N922" i="4"/>
  <c r="O922" i="4"/>
  <c r="P922" i="4"/>
  <c r="I923" i="4"/>
  <c r="J923" i="4"/>
  <c r="K923" i="4"/>
  <c r="L923" i="4"/>
  <c r="M923" i="4"/>
  <c r="N923" i="4"/>
  <c r="O923" i="4"/>
  <c r="P923" i="4"/>
  <c r="I924" i="4"/>
  <c r="J924" i="4"/>
  <c r="K924" i="4"/>
  <c r="L924" i="4"/>
  <c r="M924" i="4"/>
  <c r="N924" i="4"/>
  <c r="O924" i="4"/>
  <c r="P924" i="4"/>
  <c r="I925" i="4"/>
  <c r="J925" i="4"/>
  <c r="K925" i="4"/>
  <c r="L925" i="4"/>
  <c r="M925" i="4"/>
  <c r="N925" i="4"/>
  <c r="O925" i="4"/>
  <c r="P925" i="4"/>
  <c r="I926" i="4"/>
  <c r="J926" i="4"/>
  <c r="K926" i="4"/>
  <c r="L926" i="4"/>
  <c r="M926" i="4"/>
  <c r="N926" i="4"/>
  <c r="O926" i="4"/>
  <c r="P926" i="4"/>
  <c r="I927" i="4"/>
  <c r="J927" i="4"/>
  <c r="K927" i="4"/>
  <c r="L927" i="4"/>
  <c r="M927" i="4"/>
  <c r="N927" i="4"/>
  <c r="O927" i="4"/>
  <c r="P927" i="4"/>
  <c r="I928" i="4"/>
  <c r="J928" i="4"/>
  <c r="K928" i="4"/>
  <c r="L928" i="4"/>
  <c r="M928" i="4"/>
  <c r="N928" i="4"/>
  <c r="O928" i="4"/>
  <c r="P928" i="4"/>
  <c r="I929" i="4"/>
  <c r="J929" i="4"/>
  <c r="K929" i="4"/>
  <c r="L929" i="4"/>
  <c r="M929" i="4"/>
  <c r="N929" i="4"/>
  <c r="O929" i="4"/>
  <c r="P929" i="4"/>
  <c r="I930" i="4"/>
  <c r="J930" i="4"/>
  <c r="K930" i="4"/>
  <c r="L930" i="4"/>
  <c r="M930" i="4"/>
  <c r="N930" i="4"/>
  <c r="O930" i="4"/>
  <c r="P930" i="4"/>
  <c r="I935" i="4"/>
  <c r="J935" i="4"/>
  <c r="K935" i="4"/>
  <c r="L935" i="4"/>
  <c r="M935" i="4"/>
  <c r="N935" i="4"/>
  <c r="O935" i="4"/>
  <c r="P935" i="4"/>
  <c r="I936" i="4"/>
  <c r="J936" i="4"/>
  <c r="K936" i="4"/>
  <c r="L936" i="4"/>
  <c r="M936" i="4"/>
  <c r="N936" i="4"/>
  <c r="O936" i="4"/>
  <c r="P936" i="4"/>
  <c r="I937" i="4"/>
  <c r="J937" i="4"/>
  <c r="K937" i="4"/>
  <c r="L937" i="4"/>
  <c r="M937" i="4"/>
  <c r="N937" i="4"/>
  <c r="O937" i="4"/>
  <c r="P937" i="4"/>
  <c r="I938" i="4"/>
  <c r="J938" i="4"/>
  <c r="K938" i="4"/>
  <c r="L938" i="4"/>
  <c r="M938" i="4"/>
  <c r="N938" i="4"/>
  <c r="O938" i="4"/>
  <c r="P938" i="4"/>
  <c r="I939" i="4"/>
  <c r="J939" i="4"/>
  <c r="K939" i="4"/>
  <c r="L939" i="4"/>
  <c r="M939" i="4"/>
  <c r="N939" i="4"/>
  <c r="O939" i="4"/>
  <c r="P939" i="4"/>
  <c r="I940" i="4"/>
  <c r="J940" i="4"/>
  <c r="K940" i="4"/>
  <c r="L940" i="4"/>
  <c r="M940" i="4"/>
  <c r="N940" i="4"/>
  <c r="O940" i="4"/>
  <c r="P940" i="4"/>
  <c r="I941" i="4"/>
  <c r="J941" i="4"/>
  <c r="K941" i="4"/>
  <c r="L941" i="4"/>
  <c r="M941" i="4"/>
  <c r="N941" i="4"/>
  <c r="O941" i="4"/>
  <c r="P941" i="4"/>
  <c r="I942" i="4"/>
  <c r="J942" i="4"/>
  <c r="K942" i="4"/>
  <c r="L942" i="4"/>
  <c r="M942" i="4"/>
  <c r="N942" i="4"/>
  <c r="O942" i="4"/>
  <c r="P942" i="4"/>
  <c r="I943" i="4"/>
  <c r="J943" i="4"/>
  <c r="K943" i="4"/>
  <c r="L943" i="4"/>
  <c r="M943" i="4"/>
  <c r="N943" i="4"/>
  <c r="O943" i="4"/>
  <c r="P943" i="4"/>
  <c r="I944" i="4"/>
  <c r="J944" i="4"/>
  <c r="K944" i="4"/>
  <c r="L944" i="4"/>
  <c r="M944" i="4"/>
  <c r="N944" i="4"/>
  <c r="O944" i="4"/>
  <c r="P944" i="4"/>
  <c r="I945" i="4"/>
  <c r="J945" i="4"/>
  <c r="K945" i="4"/>
  <c r="L945" i="4"/>
  <c r="M945" i="4"/>
  <c r="N945" i="4"/>
  <c r="O945" i="4"/>
  <c r="P945" i="4"/>
  <c r="I946" i="4"/>
  <c r="J946" i="4"/>
  <c r="K946" i="4"/>
  <c r="L946" i="4"/>
  <c r="M946" i="4"/>
  <c r="N946" i="4"/>
  <c r="O946" i="4"/>
  <c r="P946" i="4"/>
  <c r="I947" i="4"/>
  <c r="J947" i="4"/>
  <c r="K947" i="4"/>
  <c r="L947" i="4"/>
  <c r="M947" i="4"/>
  <c r="N947" i="4"/>
  <c r="O947" i="4"/>
  <c r="P947" i="4"/>
  <c r="I948" i="4"/>
  <c r="J948" i="4"/>
  <c r="K948" i="4"/>
  <c r="L948" i="4"/>
  <c r="M948" i="4"/>
  <c r="N948" i="4"/>
  <c r="O948" i="4"/>
  <c r="P948" i="4"/>
  <c r="I949" i="4"/>
  <c r="J949" i="4"/>
  <c r="K949" i="4"/>
  <c r="L949" i="4"/>
  <c r="M949" i="4"/>
  <c r="N949" i="4"/>
  <c r="O949" i="4"/>
  <c r="P949" i="4"/>
  <c r="I950" i="4"/>
  <c r="J950" i="4"/>
  <c r="K950" i="4"/>
  <c r="L950" i="4"/>
  <c r="M950" i="4"/>
  <c r="N950" i="4"/>
  <c r="O950" i="4"/>
  <c r="P950" i="4"/>
  <c r="I951" i="4"/>
  <c r="J951" i="4"/>
  <c r="K951" i="4"/>
  <c r="L951" i="4"/>
  <c r="M951" i="4"/>
  <c r="N951" i="4"/>
  <c r="O951" i="4"/>
  <c r="P951" i="4"/>
  <c r="I952" i="4"/>
  <c r="J952" i="4"/>
  <c r="K952" i="4"/>
  <c r="L952" i="4"/>
  <c r="M952" i="4"/>
  <c r="N952" i="4"/>
  <c r="O952" i="4"/>
  <c r="P952" i="4"/>
  <c r="I953" i="4"/>
  <c r="J953" i="4"/>
  <c r="K953" i="4"/>
  <c r="L953" i="4"/>
  <c r="M953" i="4"/>
  <c r="N953" i="4"/>
  <c r="O953" i="4"/>
  <c r="P953" i="4"/>
  <c r="I954" i="4"/>
  <c r="J954" i="4"/>
  <c r="K954" i="4"/>
  <c r="L954" i="4"/>
  <c r="M954" i="4"/>
  <c r="N954" i="4"/>
  <c r="O954" i="4"/>
  <c r="P954" i="4"/>
  <c r="I955" i="4"/>
  <c r="J955" i="4"/>
  <c r="K955" i="4"/>
  <c r="L955" i="4"/>
  <c r="M955" i="4"/>
  <c r="N955" i="4"/>
  <c r="O955" i="4"/>
  <c r="P955" i="4"/>
  <c r="I956" i="4"/>
  <c r="J956" i="4"/>
  <c r="K956" i="4"/>
  <c r="L956" i="4"/>
  <c r="M956" i="4"/>
  <c r="N956" i="4"/>
  <c r="O956" i="4"/>
  <c r="P956" i="4"/>
  <c r="I961" i="4"/>
  <c r="J961" i="4"/>
  <c r="K961" i="4"/>
  <c r="L961" i="4"/>
  <c r="M961" i="4"/>
  <c r="N961" i="4"/>
  <c r="O961" i="4"/>
  <c r="P961" i="4"/>
  <c r="I962" i="4"/>
  <c r="J962" i="4"/>
  <c r="K962" i="4"/>
  <c r="L962" i="4"/>
  <c r="M962" i="4"/>
  <c r="N962" i="4"/>
  <c r="O962" i="4"/>
  <c r="P962" i="4"/>
  <c r="I963" i="4"/>
  <c r="J963" i="4"/>
  <c r="K963" i="4"/>
  <c r="L963" i="4"/>
  <c r="M963" i="4"/>
  <c r="N963" i="4"/>
  <c r="O963" i="4"/>
  <c r="P963" i="4"/>
  <c r="I964" i="4"/>
  <c r="J964" i="4"/>
  <c r="K964" i="4"/>
  <c r="L964" i="4"/>
  <c r="M964" i="4"/>
  <c r="N964" i="4"/>
  <c r="O964" i="4"/>
  <c r="P964" i="4"/>
  <c r="I965" i="4"/>
  <c r="J965" i="4"/>
  <c r="K965" i="4"/>
  <c r="L965" i="4"/>
  <c r="M965" i="4"/>
  <c r="N965" i="4"/>
  <c r="O965" i="4"/>
  <c r="P965" i="4"/>
  <c r="I966" i="4"/>
  <c r="J966" i="4"/>
  <c r="K966" i="4"/>
  <c r="L966" i="4"/>
  <c r="M966" i="4"/>
  <c r="N966" i="4"/>
  <c r="O966" i="4"/>
  <c r="P966" i="4"/>
  <c r="I967" i="4"/>
  <c r="J967" i="4"/>
  <c r="K967" i="4"/>
  <c r="L967" i="4"/>
  <c r="M967" i="4"/>
  <c r="N967" i="4"/>
  <c r="O967" i="4"/>
  <c r="P967" i="4"/>
  <c r="I968" i="4"/>
  <c r="J968" i="4"/>
  <c r="K968" i="4"/>
  <c r="L968" i="4"/>
  <c r="M968" i="4"/>
  <c r="N968" i="4"/>
  <c r="O968" i="4"/>
  <c r="P968" i="4"/>
  <c r="I969" i="4"/>
  <c r="J969" i="4"/>
  <c r="K969" i="4"/>
  <c r="L969" i="4"/>
  <c r="M969" i="4"/>
  <c r="N969" i="4"/>
  <c r="O969" i="4"/>
  <c r="P969" i="4"/>
  <c r="I970" i="4"/>
  <c r="J970" i="4"/>
  <c r="K970" i="4"/>
  <c r="L970" i="4"/>
  <c r="M970" i="4"/>
  <c r="N970" i="4"/>
  <c r="O970" i="4"/>
  <c r="P970" i="4"/>
  <c r="I971" i="4"/>
  <c r="J971" i="4"/>
  <c r="K971" i="4"/>
  <c r="L971" i="4"/>
  <c r="M971" i="4"/>
  <c r="N971" i="4"/>
  <c r="O971" i="4"/>
  <c r="P971" i="4"/>
  <c r="I972" i="4"/>
  <c r="J972" i="4"/>
  <c r="K972" i="4"/>
  <c r="L972" i="4"/>
  <c r="M972" i="4"/>
  <c r="N972" i="4"/>
  <c r="O972" i="4"/>
  <c r="P972" i="4"/>
  <c r="I973" i="4"/>
  <c r="J973" i="4"/>
  <c r="K973" i="4"/>
  <c r="L973" i="4"/>
  <c r="M973" i="4"/>
  <c r="N973" i="4"/>
  <c r="O973" i="4"/>
  <c r="P973" i="4"/>
  <c r="I974" i="4"/>
  <c r="J974" i="4"/>
  <c r="K974" i="4"/>
  <c r="L974" i="4"/>
  <c r="M974" i="4"/>
  <c r="N974" i="4"/>
  <c r="O974" i="4"/>
  <c r="P974" i="4"/>
  <c r="I975" i="4"/>
  <c r="J975" i="4"/>
  <c r="K975" i="4"/>
  <c r="L975" i="4"/>
  <c r="M975" i="4"/>
  <c r="N975" i="4"/>
  <c r="O975" i="4"/>
  <c r="P975" i="4"/>
  <c r="I976" i="4"/>
  <c r="J976" i="4"/>
  <c r="K976" i="4"/>
  <c r="L976" i="4"/>
  <c r="M976" i="4"/>
  <c r="N976" i="4"/>
  <c r="O976" i="4"/>
  <c r="P976" i="4"/>
  <c r="I977" i="4"/>
  <c r="J977" i="4"/>
  <c r="K977" i="4"/>
  <c r="L977" i="4"/>
  <c r="M977" i="4"/>
  <c r="N977" i="4"/>
  <c r="O977" i="4"/>
  <c r="P977" i="4"/>
  <c r="I978" i="4"/>
  <c r="J978" i="4"/>
  <c r="K978" i="4"/>
  <c r="L978" i="4"/>
  <c r="M978" i="4"/>
  <c r="N978" i="4"/>
  <c r="O978" i="4"/>
  <c r="P978" i="4"/>
  <c r="I979" i="4"/>
  <c r="J979" i="4"/>
  <c r="K979" i="4"/>
  <c r="L979" i="4"/>
  <c r="M979" i="4"/>
  <c r="N979" i="4"/>
  <c r="O979" i="4"/>
  <c r="P979" i="4"/>
  <c r="I980" i="4"/>
  <c r="J980" i="4"/>
  <c r="K980" i="4"/>
  <c r="L980" i="4"/>
  <c r="M980" i="4"/>
  <c r="N980" i="4"/>
  <c r="O980" i="4"/>
  <c r="P980" i="4"/>
  <c r="I981" i="4"/>
  <c r="J981" i="4"/>
  <c r="K981" i="4"/>
  <c r="L981" i="4"/>
  <c r="M981" i="4"/>
  <c r="N981" i="4"/>
  <c r="O981" i="4"/>
  <c r="P981" i="4"/>
  <c r="I982" i="4"/>
  <c r="J982" i="4"/>
  <c r="K982" i="4"/>
  <c r="L982" i="4"/>
  <c r="M982" i="4"/>
  <c r="N982" i="4"/>
  <c r="O982" i="4"/>
  <c r="P982" i="4"/>
  <c r="I9" i="4"/>
  <c r="J9" i="4"/>
  <c r="K9" i="4"/>
  <c r="L9" i="4"/>
  <c r="M9" i="4"/>
  <c r="N9" i="4"/>
  <c r="O9" i="4"/>
  <c r="P9" i="4"/>
  <c r="I10" i="4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86" i="4"/>
  <c r="J86" i="4"/>
  <c r="K86" i="4"/>
  <c r="L86" i="4"/>
  <c r="M86" i="4"/>
  <c r="N86" i="4"/>
  <c r="O86" i="4"/>
  <c r="P86" i="4"/>
  <c r="I87" i="4"/>
  <c r="J87" i="4"/>
  <c r="K87" i="4"/>
  <c r="L87" i="4"/>
  <c r="M87" i="4"/>
  <c r="N87" i="4"/>
  <c r="O87" i="4"/>
  <c r="P87" i="4"/>
  <c r="I88" i="4"/>
  <c r="J88" i="4"/>
  <c r="K88" i="4"/>
  <c r="L88" i="4"/>
  <c r="M88" i="4"/>
  <c r="N88" i="4"/>
  <c r="O88" i="4"/>
  <c r="P88" i="4"/>
  <c r="I89" i="4"/>
  <c r="J89" i="4"/>
  <c r="K89" i="4"/>
  <c r="L89" i="4"/>
  <c r="M89" i="4"/>
  <c r="N89" i="4"/>
  <c r="O89" i="4"/>
  <c r="P89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2" i="4"/>
  <c r="J102" i="4"/>
  <c r="K102" i="4"/>
  <c r="L102" i="4"/>
  <c r="M102" i="4"/>
  <c r="N102" i="4"/>
  <c r="O102" i="4"/>
  <c r="P102" i="4"/>
  <c r="I103" i="4"/>
  <c r="J103" i="4"/>
  <c r="K103" i="4"/>
  <c r="L103" i="4"/>
  <c r="M103" i="4"/>
  <c r="N103" i="4"/>
  <c r="O103" i="4"/>
  <c r="P103" i="4"/>
  <c r="I104" i="4"/>
  <c r="J104" i="4"/>
  <c r="K104" i="4"/>
  <c r="L104" i="4"/>
  <c r="M104" i="4"/>
  <c r="N104" i="4"/>
  <c r="O104" i="4"/>
  <c r="P104" i="4"/>
  <c r="I105" i="4"/>
  <c r="J105" i="4"/>
  <c r="K105" i="4"/>
  <c r="L105" i="4"/>
  <c r="M105" i="4"/>
  <c r="N105" i="4"/>
  <c r="O105" i="4"/>
  <c r="P105" i="4"/>
  <c r="I106" i="4"/>
  <c r="J106" i="4"/>
  <c r="K106" i="4"/>
  <c r="L106" i="4"/>
  <c r="M106" i="4"/>
  <c r="N106" i="4"/>
  <c r="O106" i="4"/>
  <c r="P106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17" i="4"/>
  <c r="J117" i="4"/>
  <c r="K117" i="4"/>
  <c r="L117" i="4"/>
  <c r="M117" i="4"/>
  <c r="N117" i="4"/>
  <c r="O117" i="4"/>
  <c r="P117" i="4"/>
  <c r="I118" i="4"/>
  <c r="J118" i="4"/>
  <c r="K118" i="4"/>
  <c r="L118" i="4"/>
  <c r="M118" i="4"/>
  <c r="N118" i="4"/>
  <c r="O118" i="4"/>
  <c r="P118" i="4"/>
  <c r="I119" i="4"/>
  <c r="J119" i="4"/>
  <c r="K119" i="4"/>
  <c r="L119" i="4"/>
  <c r="M119" i="4"/>
  <c r="N119" i="4"/>
  <c r="O119" i="4"/>
  <c r="P119" i="4"/>
  <c r="I120" i="4"/>
  <c r="J120" i="4"/>
  <c r="K120" i="4"/>
  <c r="L120" i="4"/>
  <c r="M120" i="4"/>
  <c r="N120" i="4"/>
  <c r="O120" i="4"/>
  <c r="P120" i="4"/>
  <c r="I121" i="4"/>
  <c r="J121" i="4"/>
  <c r="K121" i="4"/>
  <c r="L121" i="4"/>
  <c r="M121" i="4"/>
  <c r="N121" i="4"/>
  <c r="O121" i="4"/>
  <c r="P121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28" i="4"/>
  <c r="J128" i="4"/>
  <c r="K128" i="4"/>
  <c r="L128" i="4"/>
  <c r="M128" i="4"/>
  <c r="N128" i="4"/>
  <c r="O128" i="4"/>
  <c r="P128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38" i="4"/>
  <c r="J138" i="4"/>
  <c r="K138" i="4"/>
  <c r="L138" i="4"/>
  <c r="M138" i="4"/>
  <c r="N138" i="4"/>
  <c r="O138" i="4"/>
  <c r="P138" i="4"/>
  <c r="I139" i="4"/>
  <c r="J139" i="4"/>
  <c r="K139" i="4"/>
  <c r="L139" i="4"/>
  <c r="M139" i="4"/>
  <c r="N139" i="4"/>
  <c r="O139" i="4"/>
  <c r="P139" i="4"/>
  <c r="I140" i="4"/>
  <c r="J140" i="4"/>
  <c r="K140" i="4"/>
  <c r="L140" i="4"/>
  <c r="M140" i="4"/>
  <c r="N140" i="4"/>
  <c r="O140" i="4"/>
  <c r="P140" i="4"/>
  <c r="I141" i="4"/>
  <c r="J141" i="4"/>
  <c r="K141" i="4"/>
  <c r="L141" i="4"/>
  <c r="M141" i="4"/>
  <c r="N141" i="4"/>
  <c r="O141" i="4"/>
  <c r="P141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8" i="4"/>
  <c r="J158" i="4"/>
  <c r="K158" i="4"/>
  <c r="L158" i="4"/>
  <c r="M158" i="4"/>
  <c r="N158" i="4"/>
  <c r="O158" i="4"/>
  <c r="P158" i="4"/>
  <c r="I159" i="4"/>
  <c r="J159" i="4"/>
  <c r="K159" i="4"/>
  <c r="L159" i="4"/>
  <c r="M159" i="4"/>
  <c r="N159" i="4"/>
  <c r="O159" i="4"/>
  <c r="P159" i="4"/>
  <c r="I160" i="4"/>
  <c r="J160" i="4"/>
  <c r="K160" i="4"/>
  <c r="L160" i="4"/>
  <c r="M160" i="4"/>
  <c r="N160" i="4"/>
  <c r="O160" i="4"/>
  <c r="P160" i="4"/>
  <c r="I161" i="4"/>
  <c r="J161" i="4"/>
  <c r="K161" i="4"/>
  <c r="L161" i="4"/>
  <c r="M161" i="4"/>
  <c r="N161" i="4"/>
  <c r="O161" i="4"/>
  <c r="P161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3" i="4"/>
  <c r="J173" i="4"/>
  <c r="K173" i="4"/>
  <c r="L173" i="4"/>
  <c r="M173" i="4"/>
  <c r="N173" i="4"/>
  <c r="O173" i="4"/>
  <c r="P173" i="4"/>
  <c r="I174" i="4"/>
  <c r="J174" i="4"/>
  <c r="K174" i="4"/>
  <c r="L174" i="4"/>
  <c r="M174" i="4"/>
  <c r="N174" i="4"/>
  <c r="O174" i="4"/>
  <c r="P174" i="4"/>
  <c r="I175" i="4"/>
  <c r="J175" i="4"/>
  <c r="K175" i="4"/>
  <c r="L175" i="4"/>
  <c r="M175" i="4"/>
  <c r="N175" i="4"/>
  <c r="O175" i="4"/>
  <c r="P175" i="4"/>
  <c r="I180" i="4"/>
  <c r="J180" i="4"/>
  <c r="K180" i="4"/>
  <c r="L180" i="4"/>
  <c r="M180" i="4"/>
  <c r="N180" i="4"/>
  <c r="O180" i="4"/>
  <c r="P180" i="4"/>
  <c r="I181" i="4"/>
  <c r="J181" i="4"/>
  <c r="K181" i="4"/>
  <c r="L181" i="4"/>
  <c r="M181" i="4"/>
  <c r="N181" i="4"/>
  <c r="O181" i="4"/>
  <c r="P181" i="4"/>
  <c r="I182" i="4"/>
  <c r="J182" i="4"/>
  <c r="K182" i="4"/>
  <c r="L182" i="4"/>
  <c r="M182" i="4"/>
  <c r="N182" i="4"/>
  <c r="O182" i="4"/>
  <c r="P182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87" i="4"/>
  <c r="J187" i="4"/>
  <c r="K187" i="4"/>
  <c r="L187" i="4"/>
  <c r="M187" i="4"/>
  <c r="N187" i="4"/>
  <c r="O187" i="4"/>
  <c r="P187" i="4"/>
  <c r="I188" i="4"/>
  <c r="J188" i="4"/>
  <c r="K188" i="4"/>
  <c r="L188" i="4"/>
  <c r="M188" i="4"/>
  <c r="N188" i="4"/>
  <c r="O188" i="4"/>
  <c r="P188" i="4"/>
  <c r="I189" i="4"/>
  <c r="J189" i="4"/>
  <c r="K189" i="4"/>
  <c r="L189" i="4"/>
  <c r="M189" i="4"/>
  <c r="N189" i="4"/>
  <c r="O189" i="4"/>
  <c r="P189" i="4"/>
  <c r="I190" i="4"/>
  <c r="J190" i="4"/>
  <c r="K190" i="4"/>
  <c r="L190" i="4"/>
  <c r="M190" i="4"/>
  <c r="N190" i="4"/>
  <c r="O190" i="4"/>
  <c r="P190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5" i="4"/>
  <c r="J195" i="4"/>
  <c r="K195" i="4"/>
  <c r="L195" i="4"/>
  <c r="M195" i="4"/>
  <c r="N195" i="4"/>
  <c r="O195" i="4"/>
  <c r="P195" i="4"/>
  <c r="I196" i="4"/>
  <c r="J196" i="4"/>
  <c r="K196" i="4"/>
  <c r="L196" i="4"/>
  <c r="M196" i="4"/>
  <c r="N196" i="4"/>
  <c r="O196" i="4"/>
  <c r="P196" i="4"/>
  <c r="I197" i="4"/>
  <c r="J197" i="4"/>
  <c r="K197" i="4"/>
  <c r="L197" i="4"/>
  <c r="M197" i="4"/>
  <c r="N197" i="4"/>
  <c r="O197" i="4"/>
  <c r="P197" i="4"/>
  <c r="I202" i="4"/>
  <c r="J202" i="4"/>
  <c r="K202" i="4"/>
  <c r="L202" i="4"/>
  <c r="M202" i="4"/>
  <c r="N202" i="4"/>
  <c r="O202" i="4"/>
  <c r="P202" i="4"/>
  <c r="I203" i="4"/>
  <c r="J203" i="4"/>
  <c r="K203" i="4"/>
  <c r="L203" i="4"/>
  <c r="M203" i="4"/>
  <c r="N203" i="4"/>
  <c r="O203" i="4"/>
  <c r="P203" i="4"/>
  <c r="I204" i="4"/>
  <c r="J204" i="4"/>
  <c r="K204" i="4"/>
  <c r="L204" i="4"/>
  <c r="M204" i="4"/>
  <c r="N204" i="4"/>
  <c r="O204" i="4"/>
  <c r="P204" i="4"/>
  <c r="I205" i="4"/>
  <c r="J205" i="4"/>
  <c r="K205" i="4"/>
  <c r="L205" i="4"/>
  <c r="M205" i="4"/>
  <c r="N205" i="4"/>
  <c r="O205" i="4"/>
  <c r="P205" i="4"/>
  <c r="I206" i="4"/>
  <c r="J206" i="4"/>
  <c r="K206" i="4"/>
  <c r="L206" i="4"/>
  <c r="M206" i="4"/>
  <c r="N206" i="4"/>
  <c r="O206" i="4"/>
  <c r="P206" i="4"/>
  <c r="I207" i="4"/>
  <c r="J207" i="4"/>
  <c r="K207" i="4"/>
  <c r="L207" i="4"/>
  <c r="M207" i="4"/>
  <c r="N207" i="4"/>
  <c r="O207" i="4"/>
  <c r="P207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16" i="4"/>
  <c r="J216" i="4"/>
  <c r="K216" i="4"/>
  <c r="L216" i="4"/>
  <c r="M216" i="4"/>
  <c r="N216" i="4"/>
  <c r="O216" i="4"/>
  <c r="P216" i="4"/>
  <c r="I217" i="4"/>
  <c r="J217" i="4"/>
  <c r="K217" i="4"/>
  <c r="L217" i="4"/>
  <c r="M217" i="4"/>
  <c r="N217" i="4"/>
  <c r="O217" i="4"/>
  <c r="P217" i="4"/>
  <c r="I218" i="4"/>
  <c r="J218" i="4"/>
  <c r="K218" i="4"/>
  <c r="L218" i="4"/>
  <c r="M218" i="4"/>
  <c r="N218" i="4"/>
  <c r="O218" i="4"/>
  <c r="P218" i="4"/>
  <c r="I223" i="4"/>
  <c r="J223" i="4"/>
  <c r="K223" i="4"/>
  <c r="L223" i="4"/>
  <c r="M223" i="4"/>
  <c r="N223" i="4"/>
  <c r="O223" i="4"/>
  <c r="P223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4" i="4"/>
  <c r="J234" i="4"/>
  <c r="K234" i="4"/>
  <c r="L234" i="4"/>
  <c r="M234" i="4"/>
  <c r="N234" i="4"/>
  <c r="O234" i="4"/>
  <c r="P234" i="4"/>
  <c r="I235" i="4"/>
  <c r="J235" i="4"/>
  <c r="K235" i="4"/>
  <c r="L235" i="4"/>
  <c r="M235" i="4"/>
  <c r="N235" i="4"/>
  <c r="O235" i="4"/>
  <c r="P235" i="4"/>
  <c r="I236" i="4"/>
  <c r="J236" i="4"/>
  <c r="K236" i="4"/>
  <c r="L236" i="4"/>
  <c r="M236" i="4"/>
  <c r="N236" i="4"/>
  <c r="O236" i="4"/>
  <c r="P236" i="4"/>
  <c r="I237" i="4"/>
  <c r="J237" i="4"/>
  <c r="K237" i="4"/>
  <c r="L237" i="4"/>
  <c r="M237" i="4"/>
  <c r="N237" i="4"/>
  <c r="O237" i="4"/>
  <c r="P237" i="4"/>
  <c r="I238" i="4"/>
  <c r="J238" i="4"/>
  <c r="K238" i="4"/>
  <c r="L238" i="4"/>
  <c r="M238" i="4"/>
  <c r="N238" i="4"/>
  <c r="O238" i="4"/>
  <c r="P238" i="4"/>
  <c r="I239" i="4"/>
  <c r="J239" i="4"/>
  <c r="K239" i="4"/>
  <c r="L239" i="4"/>
  <c r="M239" i="4"/>
  <c r="N239" i="4"/>
  <c r="O239" i="4"/>
  <c r="P239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2" i="4"/>
  <c r="J252" i="4"/>
  <c r="K252" i="4"/>
  <c r="L252" i="4"/>
  <c r="M252" i="4"/>
  <c r="N252" i="4"/>
  <c r="O252" i="4"/>
  <c r="P252" i="4"/>
  <c r="I253" i="4"/>
  <c r="J253" i="4"/>
  <c r="K253" i="4"/>
  <c r="L253" i="4"/>
  <c r="M253" i="4"/>
  <c r="N253" i="4"/>
  <c r="O253" i="4"/>
  <c r="P253" i="4"/>
  <c r="I254" i="4"/>
  <c r="J254" i="4"/>
  <c r="K254" i="4"/>
  <c r="L254" i="4"/>
  <c r="M254" i="4"/>
  <c r="N254" i="4"/>
  <c r="O254" i="4"/>
  <c r="P254" i="4"/>
  <c r="I255" i="4"/>
  <c r="J255" i="4"/>
  <c r="K255" i="4"/>
  <c r="L255" i="4"/>
  <c r="M255" i="4"/>
  <c r="N255" i="4"/>
  <c r="O255" i="4"/>
  <c r="P255" i="4"/>
  <c r="I256" i="4"/>
  <c r="J256" i="4"/>
  <c r="K256" i="4"/>
  <c r="L256" i="4"/>
  <c r="M256" i="4"/>
  <c r="N256" i="4"/>
  <c r="O256" i="4"/>
  <c r="P256" i="4"/>
  <c r="I257" i="4"/>
  <c r="J257" i="4"/>
  <c r="K257" i="4"/>
  <c r="L257" i="4"/>
  <c r="M257" i="4"/>
  <c r="N257" i="4"/>
  <c r="O257" i="4"/>
  <c r="P257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0" i="4"/>
  <c r="J260" i="4"/>
  <c r="K260" i="4"/>
  <c r="L260" i="4"/>
  <c r="M260" i="4"/>
  <c r="N260" i="4"/>
  <c r="O260" i="4"/>
  <c r="P260" i="4"/>
  <c r="I261" i="4"/>
  <c r="J261" i="4"/>
  <c r="K261" i="4"/>
  <c r="L261" i="4"/>
  <c r="M261" i="4"/>
  <c r="N261" i="4"/>
  <c r="O261" i="4"/>
  <c r="P261" i="4"/>
  <c r="I262" i="4"/>
  <c r="J262" i="4"/>
  <c r="K262" i="4"/>
  <c r="L262" i="4"/>
  <c r="M262" i="4"/>
  <c r="N262" i="4"/>
  <c r="O262" i="4"/>
  <c r="P262" i="4"/>
  <c r="I263" i="4"/>
  <c r="J263" i="4"/>
  <c r="K263" i="4"/>
  <c r="L263" i="4"/>
  <c r="M263" i="4"/>
  <c r="N263" i="4"/>
  <c r="O263" i="4"/>
  <c r="P263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70" i="4"/>
  <c r="J270" i="4"/>
  <c r="K270" i="4"/>
  <c r="L270" i="4"/>
  <c r="M270" i="4"/>
  <c r="N270" i="4"/>
  <c r="O270" i="4"/>
  <c r="P270" i="4"/>
  <c r="I271" i="4"/>
  <c r="J271" i="4"/>
  <c r="K271" i="4"/>
  <c r="L271" i="4"/>
  <c r="M271" i="4"/>
  <c r="N271" i="4"/>
  <c r="O271" i="4"/>
  <c r="P271" i="4"/>
  <c r="I272" i="4"/>
  <c r="J272" i="4"/>
  <c r="K272" i="4"/>
  <c r="L272" i="4"/>
  <c r="M272" i="4"/>
  <c r="N272" i="4"/>
  <c r="O272" i="4"/>
  <c r="P272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5" i="4"/>
  <c r="J275" i="4"/>
  <c r="K275" i="4"/>
  <c r="L275" i="4"/>
  <c r="M275" i="4"/>
  <c r="N275" i="4"/>
  <c r="O275" i="4"/>
  <c r="P275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0" i="4"/>
  <c r="J280" i="4"/>
  <c r="K280" i="4"/>
  <c r="L280" i="4"/>
  <c r="M280" i="4"/>
  <c r="N280" i="4"/>
  <c r="O280" i="4"/>
  <c r="P280" i="4"/>
  <c r="I281" i="4"/>
  <c r="J281" i="4"/>
  <c r="K281" i="4"/>
  <c r="L281" i="4"/>
  <c r="M281" i="4"/>
  <c r="N281" i="4"/>
  <c r="O281" i="4"/>
  <c r="P281" i="4"/>
  <c r="I282" i="4"/>
  <c r="J282" i="4"/>
  <c r="K282" i="4"/>
  <c r="L282" i="4"/>
  <c r="M282" i="4"/>
  <c r="N282" i="4"/>
  <c r="O282" i="4"/>
  <c r="P282" i="4"/>
  <c r="I283" i="4"/>
  <c r="J283" i="4"/>
  <c r="K283" i="4"/>
  <c r="L283" i="4"/>
  <c r="M283" i="4"/>
  <c r="N283" i="4"/>
  <c r="O283" i="4"/>
  <c r="P283" i="4"/>
  <c r="I284" i="4"/>
  <c r="J284" i="4"/>
  <c r="K284" i="4"/>
  <c r="L284" i="4"/>
  <c r="M284" i="4"/>
  <c r="N284" i="4"/>
  <c r="O284" i="4"/>
  <c r="P284" i="4"/>
  <c r="I289" i="4"/>
  <c r="J289" i="4"/>
  <c r="K289" i="4"/>
  <c r="L289" i="4"/>
  <c r="M289" i="4"/>
  <c r="N289" i="4"/>
  <c r="O289" i="4"/>
  <c r="P289" i="4"/>
  <c r="I290" i="4"/>
  <c r="J290" i="4"/>
  <c r="K290" i="4"/>
  <c r="L290" i="4"/>
  <c r="M290" i="4"/>
  <c r="N290" i="4"/>
  <c r="O290" i="4"/>
  <c r="P290" i="4"/>
  <c r="I291" i="4"/>
  <c r="J291" i="4"/>
  <c r="K291" i="4"/>
  <c r="L291" i="4"/>
  <c r="M291" i="4"/>
  <c r="N291" i="4"/>
  <c r="O291" i="4"/>
  <c r="P291" i="4"/>
  <c r="I292" i="4"/>
  <c r="J292" i="4"/>
  <c r="K292" i="4"/>
  <c r="L292" i="4"/>
  <c r="M292" i="4"/>
  <c r="N292" i="4"/>
  <c r="O292" i="4"/>
  <c r="P292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1" i="4"/>
  <c r="J301" i="4"/>
  <c r="K301" i="4"/>
  <c r="L301" i="4"/>
  <c r="M301" i="4"/>
  <c r="N301" i="4"/>
  <c r="O301" i="4"/>
  <c r="P301" i="4"/>
  <c r="I302" i="4"/>
  <c r="J302" i="4"/>
  <c r="K302" i="4"/>
  <c r="L302" i="4"/>
  <c r="M302" i="4"/>
  <c r="N302" i="4"/>
  <c r="O302" i="4"/>
  <c r="P302" i="4"/>
  <c r="I303" i="4"/>
  <c r="J303" i="4"/>
  <c r="K303" i="4"/>
  <c r="L303" i="4"/>
  <c r="M303" i="4"/>
  <c r="N303" i="4"/>
  <c r="O303" i="4"/>
  <c r="P303" i="4"/>
  <c r="I308" i="4"/>
  <c r="J308" i="4"/>
  <c r="K308" i="4"/>
  <c r="L308" i="4"/>
  <c r="M308" i="4"/>
  <c r="N308" i="4"/>
  <c r="O308" i="4"/>
  <c r="P308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5" i="4"/>
  <c r="J315" i="4"/>
  <c r="K315" i="4"/>
  <c r="L315" i="4"/>
  <c r="M315" i="4"/>
  <c r="N315" i="4"/>
  <c r="O315" i="4"/>
  <c r="P315" i="4"/>
  <c r="I316" i="4"/>
  <c r="J316" i="4"/>
  <c r="K316" i="4"/>
  <c r="L316" i="4"/>
  <c r="M316" i="4"/>
  <c r="N316" i="4"/>
  <c r="O316" i="4"/>
  <c r="P316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19" i="4"/>
  <c r="J319" i="4"/>
  <c r="K319" i="4"/>
  <c r="L319" i="4"/>
  <c r="M319" i="4"/>
  <c r="N319" i="4"/>
  <c r="O319" i="4"/>
  <c r="P319" i="4"/>
  <c r="I320" i="4"/>
  <c r="J320" i="4"/>
  <c r="K320" i="4"/>
  <c r="L320" i="4"/>
  <c r="M320" i="4"/>
  <c r="N320" i="4"/>
  <c r="O320" i="4"/>
  <c r="P320" i="4"/>
  <c r="I321" i="4"/>
  <c r="J321" i="4"/>
  <c r="K321" i="4"/>
  <c r="L321" i="4"/>
  <c r="M321" i="4"/>
  <c r="N321" i="4"/>
  <c r="O321" i="4"/>
  <c r="P321" i="4"/>
  <c r="I322" i="4"/>
  <c r="J322" i="4"/>
  <c r="K322" i="4"/>
  <c r="L322" i="4"/>
  <c r="M322" i="4"/>
  <c r="N322" i="4"/>
  <c r="O322" i="4"/>
  <c r="P322" i="4"/>
  <c r="I323" i="4"/>
  <c r="J323" i="4"/>
  <c r="K323" i="4"/>
  <c r="L323" i="4"/>
  <c r="M323" i="4"/>
  <c r="N323" i="4"/>
  <c r="O323" i="4"/>
  <c r="P323" i="4"/>
  <c r="I324" i="4"/>
  <c r="J324" i="4"/>
  <c r="K324" i="4"/>
  <c r="L324" i="4"/>
  <c r="M324" i="4"/>
  <c r="N324" i="4"/>
  <c r="O324" i="4"/>
  <c r="P324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28" i="4"/>
  <c r="J328" i="4"/>
  <c r="K328" i="4"/>
  <c r="L328" i="4"/>
  <c r="M328" i="4"/>
  <c r="N328" i="4"/>
  <c r="O328" i="4"/>
  <c r="P328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36" i="4"/>
  <c r="J336" i="4"/>
  <c r="K336" i="4"/>
  <c r="L336" i="4"/>
  <c r="M336" i="4"/>
  <c r="N336" i="4"/>
  <c r="O336" i="4"/>
  <c r="P336" i="4"/>
  <c r="I337" i="4"/>
  <c r="J337" i="4"/>
  <c r="K337" i="4"/>
  <c r="L337" i="4"/>
  <c r="M337" i="4"/>
  <c r="N337" i="4"/>
  <c r="O337" i="4"/>
  <c r="P337" i="4"/>
  <c r="I338" i="4"/>
  <c r="J338" i="4"/>
  <c r="K338" i="4"/>
  <c r="L338" i="4"/>
  <c r="M338" i="4"/>
  <c r="N338" i="4"/>
  <c r="O338" i="4"/>
  <c r="P338" i="4"/>
  <c r="I339" i="4"/>
  <c r="J339" i="4"/>
  <c r="K339" i="4"/>
  <c r="L339" i="4"/>
  <c r="M339" i="4"/>
  <c r="N339" i="4"/>
  <c r="O339" i="4"/>
  <c r="P339" i="4"/>
  <c r="I340" i="4"/>
  <c r="J340" i="4"/>
  <c r="K340" i="4"/>
  <c r="L340" i="4"/>
  <c r="M340" i="4"/>
  <c r="N340" i="4"/>
  <c r="O340" i="4"/>
  <c r="P340" i="4"/>
  <c r="I341" i="4"/>
  <c r="J341" i="4"/>
  <c r="K341" i="4"/>
  <c r="L341" i="4"/>
  <c r="M341" i="4"/>
  <c r="N341" i="4"/>
  <c r="O341" i="4"/>
  <c r="P341" i="4"/>
  <c r="I342" i="4"/>
  <c r="J342" i="4"/>
  <c r="K342" i="4"/>
  <c r="L342" i="4"/>
  <c r="M342" i="4"/>
  <c r="N342" i="4"/>
  <c r="O342" i="4"/>
  <c r="P342" i="4"/>
  <c r="I343" i="4"/>
  <c r="J343" i="4"/>
  <c r="K343" i="4"/>
  <c r="L343" i="4"/>
  <c r="M343" i="4"/>
  <c r="N343" i="4"/>
  <c r="O343" i="4"/>
  <c r="P343" i="4"/>
  <c r="I344" i="4"/>
  <c r="J344" i="4"/>
  <c r="K344" i="4"/>
  <c r="L344" i="4"/>
  <c r="M344" i="4"/>
  <c r="N344" i="4"/>
  <c r="O344" i="4"/>
  <c r="P344" i="4"/>
  <c r="I345" i="4"/>
  <c r="J345" i="4"/>
  <c r="K345" i="4"/>
  <c r="L345" i="4"/>
  <c r="M345" i="4"/>
  <c r="N345" i="4"/>
  <c r="O345" i="4"/>
  <c r="P345" i="4"/>
  <c r="I346" i="4"/>
  <c r="J346" i="4"/>
  <c r="K346" i="4"/>
  <c r="L346" i="4"/>
  <c r="M346" i="4"/>
  <c r="N346" i="4"/>
  <c r="O346" i="4"/>
  <c r="P346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5" i="4"/>
  <c r="J355" i="4"/>
  <c r="K355" i="4"/>
  <c r="L355" i="4"/>
  <c r="M355" i="4"/>
  <c r="N355" i="4"/>
  <c r="O355" i="4"/>
  <c r="P355" i="4"/>
  <c r="I356" i="4"/>
  <c r="J356" i="4"/>
  <c r="K356" i="4"/>
  <c r="L356" i="4"/>
  <c r="M356" i="4"/>
  <c r="N356" i="4"/>
  <c r="O356" i="4"/>
  <c r="P356" i="4"/>
  <c r="I357" i="4"/>
  <c r="J357" i="4"/>
  <c r="K357" i="4"/>
  <c r="L357" i="4"/>
  <c r="M357" i="4"/>
  <c r="N357" i="4"/>
  <c r="O357" i="4"/>
  <c r="P357" i="4"/>
  <c r="I358" i="4"/>
  <c r="J358" i="4"/>
  <c r="K358" i="4"/>
  <c r="L358" i="4"/>
  <c r="M358" i="4"/>
  <c r="N358" i="4"/>
  <c r="O358" i="4"/>
  <c r="P358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P361" i="4"/>
  <c r="I362" i="4"/>
  <c r="J362" i="4"/>
  <c r="K362" i="4"/>
  <c r="L362" i="4"/>
  <c r="M362" i="4"/>
  <c r="N362" i="4"/>
  <c r="O362" i="4"/>
  <c r="P362" i="4"/>
  <c r="I363" i="4"/>
  <c r="J363" i="4"/>
  <c r="K363" i="4"/>
  <c r="L363" i="4"/>
  <c r="M363" i="4"/>
  <c r="N363" i="4"/>
  <c r="O363" i="4"/>
  <c r="P363" i="4"/>
  <c r="I364" i="4"/>
  <c r="J364" i="4"/>
  <c r="K364" i="4"/>
  <c r="L364" i="4"/>
  <c r="M364" i="4"/>
  <c r="N364" i="4"/>
  <c r="O364" i="4"/>
  <c r="P364" i="4"/>
  <c r="I365" i="4"/>
  <c r="J365" i="4"/>
  <c r="K365" i="4"/>
  <c r="L365" i="4"/>
  <c r="M365" i="4"/>
  <c r="N365" i="4"/>
  <c r="O365" i="4"/>
  <c r="P365" i="4"/>
  <c r="I366" i="4"/>
  <c r="J366" i="4"/>
  <c r="K366" i="4"/>
  <c r="L366" i="4"/>
  <c r="M366" i="4"/>
  <c r="N366" i="4"/>
  <c r="O366" i="4"/>
  <c r="P366" i="4"/>
  <c r="I367" i="4"/>
  <c r="J367" i="4"/>
  <c r="K367" i="4"/>
  <c r="L367" i="4"/>
  <c r="M367" i="4"/>
  <c r="N367" i="4"/>
  <c r="O367" i="4"/>
  <c r="P367" i="4"/>
  <c r="I368" i="4"/>
  <c r="J368" i="4"/>
  <c r="K368" i="4"/>
  <c r="L368" i="4"/>
  <c r="M368" i="4"/>
  <c r="N368" i="4"/>
  <c r="O368" i="4"/>
  <c r="P368" i="4"/>
  <c r="I369" i="4"/>
  <c r="J369" i="4"/>
  <c r="K369" i="4"/>
  <c r="L369" i="4"/>
  <c r="M369" i="4"/>
  <c r="N369" i="4"/>
  <c r="O369" i="4"/>
  <c r="P369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78" i="4"/>
  <c r="J378" i="4"/>
  <c r="K378" i="4"/>
  <c r="L378" i="4"/>
  <c r="M378" i="4"/>
  <c r="N378" i="4"/>
  <c r="O378" i="4"/>
  <c r="P378" i="4"/>
  <c r="I379" i="4"/>
  <c r="J379" i="4"/>
  <c r="K379" i="4"/>
  <c r="L379" i="4"/>
  <c r="M379" i="4"/>
  <c r="N379" i="4"/>
  <c r="O379" i="4"/>
  <c r="P379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2" i="4"/>
  <c r="J382" i="4"/>
  <c r="K382" i="4"/>
  <c r="L382" i="4"/>
  <c r="M382" i="4"/>
  <c r="N382" i="4"/>
  <c r="O382" i="4"/>
  <c r="P382" i="4"/>
  <c r="I383" i="4"/>
  <c r="J383" i="4"/>
  <c r="K383" i="4"/>
  <c r="L383" i="4"/>
  <c r="M383" i="4"/>
  <c r="N383" i="4"/>
  <c r="O383" i="4"/>
  <c r="P383" i="4"/>
  <c r="I384" i="4"/>
  <c r="J384" i="4"/>
  <c r="K384" i="4"/>
  <c r="L384" i="4"/>
  <c r="M384" i="4"/>
  <c r="N384" i="4"/>
  <c r="O384" i="4"/>
  <c r="P384" i="4"/>
  <c r="I385" i="4"/>
  <c r="J385" i="4"/>
  <c r="K385" i="4"/>
  <c r="L385" i="4"/>
  <c r="M385" i="4"/>
  <c r="N385" i="4"/>
  <c r="O385" i="4"/>
  <c r="P385" i="4"/>
  <c r="I386" i="4"/>
  <c r="J386" i="4"/>
  <c r="K386" i="4"/>
  <c r="L386" i="4"/>
  <c r="M386" i="4"/>
  <c r="N386" i="4"/>
  <c r="O386" i="4"/>
  <c r="P386" i="4"/>
  <c r="I387" i="4"/>
  <c r="J387" i="4"/>
  <c r="K387" i="4"/>
  <c r="L387" i="4"/>
  <c r="M387" i="4"/>
  <c r="N387" i="4"/>
  <c r="O387" i="4"/>
  <c r="P387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397" i="4"/>
  <c r="J397" i="4"/>
  <c r="K397" i="4"/>
  <c r="L397" i="4"/>
  <c r="M397" i="4"/>
  <c r="N397" i="4"/>
  <c r="O397" i="4"/>
  <c r="P397" i="4"/>
  <c r="I398" i="4"/>
  <c r="J398" i="4"/>
  <c r="K398" i="4"/>
  <c r="L398" i="4"/>
  <c r="M398" i="4"/>
  <c r="N398" i="4"/>
  <c r="O398" i="4"/>
  <c r="P398" i="4"/>
  <c r="I399" i="4"/>
  <c r="J399" i="4"/>
  <c r="K399" i="4"/>
  <c r="L399" i="4"/>
  <c r="M399" i="4"/>
  <c r="N399" i="4"/>
  <c r="O399" i="4"/>
  <c r="P399" i="4"/>
  <c r="I400" i="4"/>
  <c r="J400" i="4"/>
  <c r="K400" i="4"/>
  <c r="L400" i="4"/>
  <c r="M400" i="4"/>
  <c r="N400" i="4"/>
  <c r="O400" i="4"/>
  <c r="P400" i="4"/>
  <c r="I401" i="4"/>
  <c r="J401" i="4"/>
  <c r="K401" i="4"/>
  <c r="L401" i="4"/>
  <c r="M401" i="4"/>
  <c r="N401" i="4"/>
  <c r="O401" i="4"/>
  <c r="P401" i="4"/>
  <c r="I402" i="4"/>
  <c r="J402" i="4"/>
  <c r="K402" i="4"/>
  <c r="L402" i="4"/>
  <c r="M402" i="4"/>
  <c r="N402" i="4"/>
  <c r="O402" i="4"/>
  <c r="P402" i="4"/>
  <c r="I403" i="4"/>
  <c r="J403" i="4"/>
  <c r="K403" i="4"/>
  <c r="L403" i="4"/>
  <c r="M403" i="4"/>
  <c r="N403" i="4"/>
  <c r="O403" i="4"/>
  <c r="P403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06" i="4"/>
  <c r="J406" i="4"/>
  <c r="K406" i="4"/>
  <c r="L406" i="4"/>
  <c r="M406" i="4"/>
  <c r="N406" i="4"/>
  <c r="O406" i="4"/>
  <c r="P406" i="4"/>
  <c r="I407" i="4"/>
  <c r="J407" i="4"/>
  <c r="K407" i="4"/>
  <c r="L407" i="4"/>
  <c r="M407" i="4"/>
  <c r="N407" i="4"/>
  <c r="O407" i="4"/>
  <c r="P407" i="4"/>
  <c r="I408" i="4"/>
  <c r="J408" i="4"/>
  <c r="K408" i="4"/>
  <c r="L408" i="4"/>
  <c r="M408" i="4"/>
  <c r="N408" i="4"/>
  <c r="O408" i="4"/>
  <c r="P408" i="4"/>
  <c r="I409" i="4"/>
  <c r="J409" i="4"/>
  <c r="K409" i="4"/>
  <c r="L409" i="4"/>
  <c r="M409" i="4"/>
  <c r="N409" i="4"/>
  <c r="O409" i="4"/>
  <c r="P409" i="4"/>
  <c r="I414" i="4"/>
  <c r="J414" i="4"/>
  <c r="K414" i="4"/>
  <c r="L414" i="4"/>
  <c r="M414" i="4"/>
  <c r="N414" i="4"/>
  <c r="O414" i="4"/>
  <c r="P414" i="4"/>
  <c r="I415" i="4"/>
  <c r="J415" i="4"/>
  <c r="K415" i="4"/>
  <c r="L415" i="4"/>
  <c r="M415" i="4"/>
  <c r="N415" i="4"/>
  <c r="O415" i="4"/>
  <c r="P415" i="4"/>
  <c r="I416" i="4"/>
  <c r="J416" i="4"/>
  <c r="K416" i="4"/>
  <c r="L416" i="4"/>
  <c r="M416" i="4"/>
  <c r="N416" i="4"/>
  <c r="O416" i="4"/>
  <c r="P416" i="4"/>
  <c r="I417" i="4"/>
  <c r="J417" i="4"/>
  <c r="K417" i="4"/>
  <c r="L417" i="4"/>
  <c r="M417" i="4"/>
  <c r="N417" i="4"/>
  <c r="O417" i="4"/>
  <c r="P417" i="4"/>
  <c r="I418" i="4"/>
  <c r="J418" i="4"/>
  <c r="K418" i="4"/>
  <c r="L418" i="4"/>
  <c r="M418" i="4"/>
  <c r="N418" i="4"/>
  <c r="O418" i="4"/>
  <c r="P418" i="4"/>
  <c r="I419" i="4"/>
  <c r="J419" i="4"/>
  <c r="K419" i="4"/>
  <c r="L419" i="4"/>
  <c r="M419" i="4"/>
  <c r="N419" i="4"/>
  <c r="O419" i="4"/>
  <c r="P419" i="4"/>
  <c r="I420" i="4"/>
  <c r="J420" i="4"/>
  <c r="K420" i="4"/>
  <c r="L420" i="4"/>
  <c r="M420" i="4"/>
  <c r="N420" i="4"/>
  <c r="O420" i="4"/>
  <c r="P420" i="4"/>
  <c r="I421" i="4"/>
  <c r="J421" i="4"/>
  <c r="K421" i="4"/>
  <c r="L421" i="4"/>
  <c r="M421" i="4"/>
  <c r="N421" i="4"/>
  <c r="O421" i="4"/>
  <c r="P421" i="4"/>
  <c r="I422" i="4"/>
  <c r="J422" i="4"/>
  <c r="K422" i="4"/>
  <c r="L422" i="4"/>
  <c r="M422" i="4"/>
  <c r="N422" i="4"/>
  <c r="O422" i="4"/>
  <c r="P422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26" i="4"/>
  <c r="J426" i="4"/>
  <c r="K426" i="4"/>
  <c r="L426" i="4"/>
  <c r="M426" i="4"/>
  <c r="N426" i="4"/>
  <c r="O426" i="4"/>
  <c r="P426" i="4"/>
  <c r="I427" i="4"/>
  <c r="J427" i="4"/>
  <c r="K427" i="4"/>
  <c r="L427" i="4"/>
  <c r="M427" i="4"/>
  <c r="N427" i="4"/>
  <c r="O427" i="4"/>
  <c r="P427" i="4"/>
  <c r="I428" i="4"/>
  <c r="J428" i="4"/>
  <c r="K428" i="4"/>
  <c r="L428" i="4"/>
  <c r="M428" i="4"/>
  <c r="N428" i="4"/>
  <c r="O428" i="4"/>
  <c r="P428" i="4"/>
  <c r="I429" i="4"/>
  <c r="J429" i="4"/>
  <c r="K429" i="4"/>
  <c r="L429" i="4"/>
  <c r="M429" i="4"/>
  <c r="N429" i="4"/>
  <c r="O429" i="4"/>
  <c r="P429" i="4"/>
  <c r="I434" i="4"/>
  <c r="J434" i="4"/>
  <c r="K434" i="4"/>
  <c r="L434" i="4"/>
  <c r="M434" i="4"/>
  <c r="N434" i="4"/>
  <c r="O434" i="4"/>
  <c r="P434" i="4"/>
  <c r="I435" i="4"/>
  <c r="J435" i="4"/>
  <c r="K435" i="4"/>
  <c r="L435" i="4"/>
  <c r="M435" i="4"/>
  <c r="N435" i="4"/>
  <c r="O435" i="4"/>
  <c r="P435" i="4"/>
  <c r="I436" i="4"/>
  <c r="J436" i="4"/>
  <c r="K436" i="4"/>
  <c r="L436" i="4"/>
  <c r="M436" i="4"/>
  <c r="N436" i="4"/>
  <c r="O436" i="4"/>
  <c r="P436" i="4"/>
  <c r="I437" i="4"/>
  <c r="J437" i="4"/>
  <c r="K437" i="4"/>
  <c r="L437" i="4"/>
  <c r="M437" i="4"/>
  <c r="N437" i="4"/>
  <c r="O437" i="4"/>
  <c r="P437" i="4"/>
  <c r="I438" i="4"/>
  <c r="J438" i="4"/>
  <c r="K438" i="4"/>
  <c r="L438" i="4"/>
  <c r="M438" i="4"/>
  <c r="N438" i="4"/>
  <c r="O438" i="4"/>
  <c r="P438" i="4"/>
  <c r="I439" i="4"/>
  <c r="J439" i="4"/>
  <c r="K439" i="4"/>
  <c r="L439" i="4"/>
  <c r="M439" i="4"/>
  <c r="N439" i="4"/>
  <c r="O439" i="4"/>
  <c r="P439" i="4"/>
  <c r="I440" i="4"/>
  <c r="J440" i="4"/>
  <c r="K440" i="4"/>
  <c r="L440" i="4"/>
  <c r="M440" i="4"/>
  <c r="N440" i="4"/>
  <c r="O440" i="4"/>
  <c r="P440" i="4"/>
  <c r="I441" i="4"/>
  <c r="J441" i="4"/>
  <c r="K441" i="4"/>
  <c r="L441" i="4"/>
  <c r="M441" i="4"/>
  <c r="N441" i="4"/>
  <c r="O441" i="4"/>
  <c r="P441" i="4"/>
  <c r="I442" i="4"/>
  <c r="J442" i="4"/>
  <c r="K442" i="4"/>
  <c r="L442" i="4"/>
  <c r="M442" i="4"/>
  <c r="N442" i="4"/>
  <c r="O442" i="4"/>
  <c r="P442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48" i="4"/>
  <c r="J448" i="4"/>
  <c r="K448" i="4"/>
  <c r="L448" i="4"/>
  <c r="M448" i="4"/>
  <c r="N448" i="4"/>
  <c r="O448" i="4"/>
  <c r="P448" i="4"/>
  <c r="I449" i="4"/>
  <c r="J449" i="4"/>
  <c r="K449" i="4"/>
  <c r="L449" i="4"/>
  <c r="M449" i="4"/>
  <c r="N449" i="4"/>
  <c r="O449" i="4"/>
  <c r="P449" i="4"/>
  <c r="I450" i="4"/>
  <c r="J450" i="4"/>
  <c r="K450" i="4"/>
  <c r="L450" i="4"/>
  <c r="M450" i="4"/>
  <c r="N450" i="4"/>
  <c r="O450" i="4"/>
  <c r="P450" i="4"/>
  <c r="I455" i="4"/>
  <c r="J455" i="4"/>
  <c r="K455" i="4"/>
  <c r="L455" i="4"/>
  <c r="M455" i="4"/>
  <c r="N455" i="4"/>
  <c r="O455" i="4"/>
  <c r="P455" i="4"/>
  <c r="I456" i="4"/>
  <c r="J456" i="4"/>
  <c r="K456" i="4"/>
  <c r="L456" i="4"/>
  <c r="M456" i="4"/>
  <c r="N456" i="4"/>
  <c r="O456" i="4"/>
  <c r="P456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4" i="4"/>
  <c r="J464" i="4"/>
  <c r="K464" i="4"/>
  <c r="L464" i="4"/>
  <c r="M464" i="4"/>
  <c r="N464" i="4"/>
  <c r="O464" i="4"/>
  <c r="P464" i="4"/>
  <c r="I465" i="4"/>
  <c r="J465" i="4"/>
  <c r="K465" i="4"/>
  <c r="L465" i="4"/>
  <c r="M465" i="4"/>
  <c r="N465" i="4"/>
  <c r="O465" i="4"/>
  <c r="P465" i="4"/>
  <c r="I466" i="4"/>
  <c r="J466" i="4"/>
  <c r="K466" i="4"/>
  <c r="L466" i="4"/>
  <c r="M466" i="4"/>
  <c r="N466" i="4"/>
  <c r="O466" i="4"/>
  <c r="P466" i="4"/>
  <c r="I467" i="4"/>
  <c r="J467" i="4"/>
  <c r="K467" i="4"/>
  <c r="L467" i="4"/>
  <c r="M467" i="4"/>
  <c r="N467" i="4"/>
  <c r="O467" i="4"/>
  <c r="P467" i="4"/>
  <c r="I472" i="4"/>
  <c r="J472" i="4"/>
  <c r="K472" i="4"/>
  <c r="L472" i="4"/>
  <c r="M472" i="4"/>
  <c r="N472" i="4"/>
  <c r="O472" i="4"/>
  <c r="P472" i="4"/>
  <c r="I473" i="4"/>
  <c r="J473" i="4"/>
  <c r="K473" i="4"/>
  <c r="L473" i="4"/>
  <c r="M473" i="4"/>
  <c r="N473" i="4"/>
  <c r="O473" i="4"/>
  <c r="P473" i="4"/>
  <c r="I474" i="4"/>
  <c r="J474" i="4"/>
  <c r="K474" i="4"/>
  <c r="L474" i="4"/>
  <c r="M474" i="4"/>
  <c r="N474" i="4"/>
  <c r="O474" i="4"/>
  <c r="P474" i="4"/>
  <c r="I475" i="4"/>
  <c r="J475" i="4"/>
  <c r="K475" i="4"/>
  <c r="L475" i="4"/>
  <c r="M475" i="4"/>
  <c r="N475" i="4"/>
  <c r="O475" i="4"/>
  <c r="P475" i="4"/>
  <c r="I476" i="4"/>
  <c r="J476" i="4"/>
  <c r="K476" i="4"/>
  <c r="L476" i="4"/>
  <c r="M476" i="4"/>
  <c r="N476" i="4"/>
  <c r="O476" i="4"/>
  <c r="P476" i="4"/>
  <c r="I477" i="4"/>
  <c r="J477" i="4"/>
  <c r="K477" i="4"/>
  <c r="L477" i="4"/>
  <c r="M477" i="4"/>
  <c r="N477" i="4"/>
  <c r="O477" i="4"/>
  <c r="P477" i="4"/>
  <c r="I478" i="4"/>
  <c r="J478" i="4"/>
  <c r="K478" i="4"/>
  <c r="L478" i="4"/>
  <c r="M478" i="4"/>
  <c r="N478" i="4"/>
  <c r="O478" i="4"/>
  <c r="P478" i="4"/>
  <c r="I479" i="4"/>
  <c r="J479" i="4"/>
  <c r="K479" i="4"/>
  <c r="L479" i="4"/>
  <c r="M479" i="4"/>
  <c r="N479" i="4"/>
  <c r="O479" i="4"/>
  <c r="P479" i="4"/>
  <c r="I480" i="4"/>
  <c r="J480" i="4"/>
  <c r="K480" i="4"/>
  <c r="L480" i="4"/>
  <c r="M480" i="4"/>
  <c r="N480" i="4"/>
  <c r="O480" i="4"/>
  <c r="P480" i="4"/>
  <c r="I481" i="4"/>
  <c r="J481" i="4"/>
  <c r="K481" i="4"/>
  <c r="L481" i="4"/>
  <c r="M481" i="4"/>
  <c r="N481" i="4"/>
  <c r="O481" i="4"/>
  <c r="P481" i="4"/>
  <c r="I482" i="4"/>
  <c r="J482" i="4"/>
  <c r="K482" i="4"/>
  <c r="L482" i="4"/>
  <c r="M482" i="4"/>
  <c r="N482" i="4"/>
  <c r="O482" i="4"/>
  <c r="P482" i="4"/>
  <c r="I483" i="4"/>
  <c r="J483" i="4"/>
  <c r="K483" i="4"/>
  <c r="L483" i="4"/>
  <c r="M483" i="4"/>
  <c r="N483" i="4"/>
  <c r="O483" i="4"/>
  <c r="P483" i="4"/>
  <c r="I484" i="4"/>
  <c r="J484" i="4"/>
  <c r="K484" i="4"/>
  <c r="L484" i="4"/>
  <c r="M484" i="4"/>
  <c r="N484" i="4"/>
  <c r="O484" i="4"/>
  <c r="P484" i="4"/>
  <c r="I485" i="4"/>
  <c r="J485" i="4"/>
  <c r="K485" i="4"/>
  <c r="L485" i="4"/>
  <c r="M485" i="4"/>
  <c r="N485" i="4"/>
  <c r="O485" i="4"/>
  <c r="P485" i="4"/>
  <c r="I486" i="4"/>
  <c r="J486" i="4"/>
  <c r="K486" i="4"/>
  <c r="L486" i="4"/>
  <c r="M486" i="4"/>
  <c r="N486" i="4"/>
  <c r="O486" i="4"/>
  <c r="P486" i="4"/>
  <c r="I487" i="4"/>
  <c r="J487" i="4"/>
  <c r="K487" i="4"/>
  <c r="L487" i="4"/>
  <c r="M487" i="4"/>
  <c r="N487" i="4"/>
  <c r="O487" i="4"/>
  <c r="P487" i="4"/>
  <c r="I488" i="4"/>
  <c r="J488" i="4"/>
  <c r="K488" i="4"/>
  <c r="L488" i="4"/>
  <c r="M488" i="4"/>
  <c r="N488" i="4"/>
  <c r="O488" i="4"/>
  <c r="P488" i="4"/>
  <c r="I489" i="4"/>
  <c r="J489" i="4"/>
  <c r="K489" i="4"/>
  <c r="L489" i="4"/>
  <c r="M489" i="4"/>
  <c r="N489" i="4"/>
  <c r="O489" i="4"/>
  <c r="P489" i="4"/>
  <c r="I490" i="4"/>
  <c r="J490" i="4"/>
  <c r="K490" i="4"/>
  <c r="L490" i="4"/>
  <c r="M490" i="4"/>
  <c r="N490" i="4"/>
  <c r="O490" i="4"/>
  <c r="P490" i="4"/>
  <c r="I491" i="4"/>
  <c r="J491" i="4"/>
  <c r="K491" i="4"/>
  <c r="L491" i="4"/>
  <c r="M491" i="4"/>
  <c r="N491" i="4"/>
  <c r="O491" i="4"/>
  <c r="P491" i="4"/>
  <c r="I492" i="4"/>
  <c r="J492" i="4"/>
  <c r="K492" i="4"/>
  <c r="L492" i="4"/>
  <c r="M492" i="4"/>
  <c r="N492" i="4"/>
  <c r="O492" i="4"/>
  <c r="P492" i="4"/>
  <c r="I497" i="4"/>
  <c r="J497" i="4"/>
  <c r="K497" i="4"/>
  <c r="L497" i="4"/>
  <c r="M497" i="4"/>
  <c r="N497" i="4"/>
  <c r="O497" i="4"/>
  <c r="P497" i="4"/>
  <c r="I498" i="4"/>
  <c r="J498" i="4"/>
  <c r="K498" i="4"/>
  <c r="L498" i="4"/>
  <c r="M498" i="4"/>
  <c r="N498" i="4"/>
  <c r="O498" i="4"/>
  <c r="P498" i="4"/>
  <c r="I499" i="4"/>
  <c r="J499" i="4"/>
  <c r="K499" i="4"/>
  <c r="L499" i="4"/>
  <c r="M499" i="4"/>
  <c r="N499" i="4"/>
  <c r="O499" i="4"/>
  <c r="P499" i="4"/>
  <c r="I500" i="4"/>
  <c r="J500" i="4"/>
  <c r="K500" i="4"/>
  <c r="L500" i="4"/>
  <c r="M500" i="4"/>
  <c r="N500" i="4"/>
  <c r="O500" i="4"/>
  <c r="P500" i="4"/>
  <c r="I501" i="4"/>
  <c r="J501" i="4"/>
  <c r="K501" i="4"/>
  <c r="L501" i="4"/>
  <c r="M501" i="4"/>
  <c r="N501" i="4"/>
  <c r="O501" i="4"/>
  <c r="P501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4" i="4"/>
  <c r="J504" i="4"/>
  <c r="K504" i="4"/>
  <c r="L504" i="4"/>
  <c r="M504" i="4"/>
  <c r="N504" i="4"/>
  <c r="O504" i="4"/>
  <c r="P504" i="4"/>
  <c r="I505" i="4"/>
  <c r="J505" i="4"/>
  <c r="K505" i="4"/>
  <c r="L505" i="4"/>
  <c r="M505" i="4"/>
  <c r="N505" i="4"/>
  <c r="O505" i="4"/>
  <c r="P505" i="4"/>
  <c r="I506" i="4"/>
  <c r="J506" i="4"/>
  <c r="K506" i="4"/>
  <c r="L506" i="4"/>
  <c r="M506" i="4"/>
  <c r="N506" i="4"/>
  <c r="O506" i="4"/>
  <c r="P506" i="4"/>
  <c r="I507" i="4"/>
  <c r="J507" i="4"/>
  <c r="K507" i="4"/>
  <c r="L507" i="4"/>
  <c r="M507" i="4"/>
  <c r="N507" i="4"/>
  <c r="O507" i="4"/>
  <c r="P507" i="4"/>
  <c r="I508" i="4"/>
  <c r="J508" i="4"/>
  <c r="K508" i="4"/>
  <c r="L508" i="4"/>
  <c r="M508" i="4"/>
  <c r="N508" i="4"/>
  <c r="O508" i="4"/>
  <c r="P508" i="4"/>
  <c r="I509" i="4"/>
  <c r="J509" i="4"/>
  <c r="K509" i="4"/>
  <c r="L509" i="4"/>
  <c r="M509" i="4"/>
  <c r="N509" i="4"/>
  <c r="O509" i="4"/>
  <c r="P509" i="4"/>
  <c r="I510" i="4"/>
  <c r="J510" i="4"/>
  <c r="K510" i="4"/>
  <c r="L510" i="4"/>
  <c r="M510" i="4"/>
  <c r="N510" i="4"/>
  <c r="O510" i="4"/>
  <c r="P510" i="4"/>
  <c r="I511" i="4"/>
  <c r="J511" i="4"/>
  <c r="K511" i="4"/>
  <c r="L511" i="4"/>
  <c r="M511" i="4"/>
  <c r="N511" i="4"/>
  <c r="O511" i="4"/>
  <c r="P511" i="4"/>
  <c r="I512" i="4"/>
  <c r="J512" i="4"/>
  <c r="K512" i="4"/>
  <c r="L512" i="4"/>
  <c r="M512" i="4"/>
  <c r="N512" i="4"/>
  <c r="O512" i="4"/>
  <c r="P512" i="4"/>
  <c r="I513" i="4"/>
  <c r="J513" i="4"/>
  <c r="K513" i="4"/>
  <c r="L513" i="4"/>
  <c r="M513" i="4"/>
  <c r="N513" i="4"/>
  <c r="O513" i="4"/>
  <c r="P513" i="4"/>
  <c r="I514" i="4"/>
  <c r="J514" i="4"/>
  <c r="K514" i="4"/>
  <c r="L514" i="4"/>
  <c r="M514" i="4"/>
  <c r="N514" i="4"/>
  <c r="O514" i="4"/>
  <c r="P514" i="4"/>
  <c r="I515" i="4"/>
  <c r="J515" i="4"/>
  <c r="K515" i="4"/>
  <c r="L515" i="4"/>
  <c r="M515" i="4"/>
  <c r="N515" i="4"/>
  <c r="O515" i="4"/>
  <c r="P515" i="4"/>
  <c r="I516" i="4"/>
  <c r="J516" i="4"/>
  <c r="K516" i="4"/>
  <c r="L516" i="4"/>
  <c r="M516" i="4"/>
  <c r="N516" i="4"/>
  <c r="O516" i="4"/>
  <c r="P516" i="4"/>
  <c r="I521" i="4"/>
  <c r="J521" i="4"/>
  <c r="K521" i="4"/>
  <c r="L521" i="4"/>
  <c r="M521" i="4"/>
  <c r="N521" i="4"/>
  <c r="O521" i="4"/>
  <c r="P521" i="4"/>
  <c r="I522" i="4"/>
  <c r="J522" i="4"/>
  <c r="K522" i="4"/>
  <c r="L522" i="4"/>
  <c r="M522" i="4"/>
  <c r="N522" i="4"/>
  <c r="O522" i="4"/>
  <c r="P522" i="4"/>
  <c r="I523" i="4"/>
  <c r="J523" i="4"/>
  <c r="K523" i="4"/>
  <c r="L523" i="4"/>
  <c r="M523" i="4"/>
  <c r="N523" i="4"/>
  <c r="O523" i="4"/>
  <c r="P523" i="4"/>
  <c r="I524" i="4"/>
  <c r="J524" i="4"/>
  <c r="K524" i="4"/>
  <c r="L524" i="4"/>
  <c r="M524" i="4"/>
  <c r="N524" i="4"/>
  <c r="O524" i="4"/>
  <c r="P524" i="4"/>
  <c r="I525" i="4"/>
  <c r="J525" i="4"/>
  <c r="K525" i="4"/>
  <c r="L525" i="4"/>
  <c r="M525" i="4"/>
  <c r="N525" i="4"/>
  <c r="O525" i="4"/>
  <c r="P525" i="4"/>
  <c r="I526" i="4"/>
  <c r="J526" i="4"/>
  <c r="K526" i="4"/>
  <c r="L526" i="4"/>
  <c r="M526" i="4"/>
  <c r="N526" i="4"/>
  <c r="O526" i="4"/>
  <c r="P526" i="4"/>
  <c r="I527" i="4"/>
  <c r="J527" i="4"/>
  <c r="K527" i="4"/>
  <c r="L527" i="4"/>
  <c r="M527" i="4"/>
  <c r="N527" i="4"/>
  <c r="O527" i="4"/>
  <c r="P527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0" i="4"/>
  <c r="J530" i="4"/>
  <c r="K530" i="4"/>
  <c r="L530" i="4"/>
  <c r="M530" i="4"/>
  <c r="N530" i="4"/>
  <c r="O530" i="4"/>
  <c r="P530" i="4"/>
  <c r="I531" i="4"/>
  <c r="J531" i="4"/>
  <c r="K531" i="4"/>
  <c r="L531" i="4"/>
  <c r="M531" i="4"/>
  <c r="N531" i="4"/>
  <c r="O531" i="4"/>
  <c r="P531" i="4"/>
  <c r="I532" i="4"/>
  <c r="J532" i="4"/>
  <c r="K532" i="4"/>
  <c r="L532" i="4"/>
  <c r="M532" i="4"/>
  <c r="N532" i="4"/>
  <c r="O532" i="4"/>
  <c r="P532" i="4"/>
  <c r="I533" i="4"/>
  <c r="J533" i="4"/>
  <c r="K533" i="4"/>
  <c r="L533" i="4"/>
  <c r="M533" i="4"/>
  <c r="N533" i="4"/>
  <c r="O533" i="4"/>
  <c r="P533" i="4"/>
  <c r="I534" i="4"/>
  <c r="J534" i="4"/>
  <c r="K534" i="4"/>
  <c r="L534" i="4"/>
  <c r="M534" i="4"/>
  <c r="N534" i="4"/>
  <c r="O534" i="4"/>
  <c r="P534" i="4"/>
  <c r="I535" i="4"/>
  <c r="J535" i="4"/>
  <c r="K535" i="4"/>
  <c r="L535" i="4"/>
  <c r="M535" i="4"/>
  <c r="N535" i="4"/>
  <c r="O535" i="4"/>
  <c r="P535" i="4"/>
  <c r="I536" i="4"/>
  <c r="J536" i="4"/>
  <c r="K536" i="4"/>
  <c r="L536" i="4"/>
  <c r="M536" i="4"/>
  <c r="N536" i="4"/>
  <c r="O536" i="4"/>
  <c r="P536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39" i="4"/>
  <c r="J539" i="4"/>
  <c r="K539" i="4"/>
  <c r="L539" i="4"/>
  <c r="M539" i="4"/>
  <c r="N539" i="4"/>
  <c r="O539" i="4"/>
  <c r="P539" i="4"/>
  <c r="I544" i="4"/>
  <c r="J544" i="4"/>
  <c r="K544" i="4"/>
  <c r="L544" i="4"/>
  <c r="M544" i="4"/>
  <c r="N544" i="4"/>
  <c r="O544" i="4"/>
  <c r="P544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47" i="4"/>
  <c r="J547" i="4"/>
  <c r="K547" i="4"/>
  <c r="L547" i="4"/>
  <c r="M547" i="4"/>
  <c r="N547" i="4"/>
  <c r="O547" i="4"/>
  <c r="P547" i="4"/>
  <c r="I548" i="4"/>
  <c r="J548" i="4"/>
  <c r="K548" i="4"/>
  <c r="L548" i="4"/>
  <c r="M548" i="4"/>
  <c r="N548" i="4"/>
  <c r="O548" i="4"/>
  <c r="P548" i="4"/>
  <c r="I549" i="4"/>
  <c r="J549" i="4"/>
  <c r="K549" i="4"/>
  <c r="L549" i="4"/>
  <c r="M549" i="4"/>
  <c r="N549" i="4"/>
  <c r="O549" i="4"/>
  <c r="P549" i="4"/>
  <c r="I550" i="4"/>
  <c r="J550" i="4"/>
  <c r="K550" i="4"/>
  <c r="L550" i="4"/>
  <c r="M550" i="4"/>
  <c r="N550" i="4"/>
  <c r="O550" i="4"/>
  <c r="P550" i="4"/>
  <c r="I551" i="4"/>
  <c r="J551" i="4"/>
  <c r="K551" i="4"/>
  <c r="L551" i="4"/>
  <c r="M551" i="4"/>
  <c r="N551" i="4"/>
  <c r="O551" i="4"/>
  <c r="P551" i="4"/>
  <c r="I552" i="4"/>
  <c r="J552" i="4"/>
  <c r="K552" i="4"/>
  <c r="L552" i="4"/>
  <c r="M552" i="4"/>
  <c r="N552" i="4"/>
  <c r="O552" i="4"/>
  <c r="P552" i="4"/>
  <c r="I553" i="4"/>
  <c r="J553" i="4"/>
  <c r="K553" i="4"/>
  <c r="L553" i="4"/>
  <c r="M553" i="4"/>
  <c r="N553" i="4"/>
  <c r="O553" i="4"/>
  <c r="P553" i="4"/>
  <c r="I554" i="4"/>
  <c r="J554" i="4"/>
  <c r="K554" i="4"/>
  <c r="L554" i="4"/>
  <c r="M554" i="4"/>
  <c r="N554" i="4"/>
  <c r="O554" i="4"/>
  <c r="P554" i="4"/>
  <c r="I555" i="4"/>
  <c r="J555" i="4"/>
  <c r="K555" i="4"/>
  <c r="L555" i="4"/>
  <c r="M555" i="4"/>
  <c r="N555" i="4"/>
  <c r="O555" i="4"/>
  <c r="P555" i="4"/>
  <c r="I556" i="4"/>
  <c r="J556" i="4"/>
  <c r="K556" i="4"/>
  <c r="L556" i="4"/>
  <c r="M556" i="4"/>
  <c r="N556" i="4"/>
  <c r="O556" i="4"/>
  <c r="P556" i="4"/>
  <c r="I557" i="4"/>
  <c r="J557" i="4"/>
  <c r="K557" i="4"/>
  <c r="L557" i="4"/>
  <c r="M557" i="4"/>
  <c r="N557" i="4"/>
  <c r="O557" i="4"/>
  <c r="P557" i="4"/>
  <c r="I558" i="4"/>
  <c r="J558" i="4"/>
  <c r="K558" i="4"/>
  <c r="L558" i="4"/>
  <c r="M558" i="4"/>
  <c r="N558" i="4"/>
  <c r="O558" i="4"/>
  <c r="P558" i="4"/>
  <c r="I559" i="4"/>
  <c r="J559" i="4"/>
  <c r="K559" i="4"/>
  <c r="L559" i="4"/>
  <c r="M559" i="4"/>
  <c r="N559" i="4"/>
  <c r="O559" i="4"/>
  <c r="P559" i="4"/>
  <c r="I560" i="4"/>
  <c r="J560" i="4"/>
  <c r="K560" i="4"/>
  <c r="L560" i="4"/>
  <c r="M560" i="4"/>
  <c r="N560" i="4"/>
  <c r="O560" i="4"/>
  <c r="P560" i="4"/>
  <c r="I561" i="4"/>
  <c r="J561" i="4"/>
  <c r="K561" i="4"/>
  <c r="L561" i="4"/>
  <c r="M561" i="4"/>
  <c r="N561" i="4"/>
  <c r="O561" i="4"/>
  <c r="P561" i="4"/>
  <c r="I562" i="4"/>
  <c r="J562" i="4"/>
  <c r="K562" i="4"/>
  <c r="L562" i="4"/>
  <c r="M562" i="4"/>
  <c r="N562" i="4"/>
  <c r="O562" i="4"/>
  <c r="P562" i="4"/>
  <c r="I563" i="4"/>
  <c r="J563" i="4"/>
  <c r="K563" i="4"/>
  <c r="L563" i="4"/>
  <c r="M563" i="4"/>
  <c r="N563" i="4"/>
  <c r="O563" i="4"/>
  <c r="P563" i="4"/>
  <c r="I568" i="4"/>
  <c r="J568" i="4"/>
  <c r="K568" i="4"/>
  <c r="L568" i="4"/>
  <c r="M568" i="4"/>
  <c r="N568" i="4"/>
  <c r="O568" i="4"/>
  <c r="P568" i="4"/>
  <c r="I569" i="4"/>
  <c r="J569" i="4"/>
  <c r="K569" i="4"/>
  <c r="L569" i="4"/>
  <c r="M569" i="4"/>
  <c r="N569" i="4"/>
  <c r="O569" i="4"/>
  <c r="P569" i="4"/>
  <c r="I570" i="4"/>
  <c r="J570" i="4"/>
  <c r="K570" i="4"/>
  <c r="L570" i="4"/>
  <c r="M570" i="4"/>
  <c r="N570" i="4"/>
  <c r="O570" i="4"/>
  <c r="P570" i="4"/>
  <c r="I571" i="4"/>
  <c r="J571" i="4"/>
  <c r="K571" i="4"/>
  <c r="L571" i="4"/>
  <c r="M571" i="4"/>
  <c r="N571" i="4"/>
  <c r="O571" i="4"/>
  <c r="P571" i="4"/>
  <c r="I572" i="4"/>
  <c r="J572" i="4"/>
  <c r="K572" i="4"/>
  <c r="L572" i="4"/>
  <c r="M572" i="4"/>
  <c r="N572" i="4"/>
  <c r="O572" i="4"/>
  <c r="P572" i="4"/>
  <c r="I573" i="4"/>
  <c r="J573" i="4"/>
  <c r="K573" i="4"/>
  <c r="L573" i="4"/>
  <c r="M573" i="4"/>
  <c r="N573" i="4"/>
  <c r="O573" i="4"/>
  <c r="P573" i="4"/>
  <c r="I574" i="4"/>
  <c r="J574" i="4"/>
  <c r="K574" i="4"/>
  <c r="L574" i="4"/>
  <c r="M574" i="4"/>
  <c r="N574" i="4"/>
  <c r="O574" i="4"/>
  <c r="P574" i="4"/>
  <c r="I575" i="4"/>
  <c r="J575" i="4"/>
  <c r="K575" i="4"/>
  <c r="L575" i="4"/>
  <c r="M575" i="4"/>
  <c r="N575" i="4"/>
  <c r="O575" i="4"/>
  <c r="P575" i="4"/>
  <c r="I576" i="4"/>
  <c r="J576" i="4"/>
  <c r="K576" i="4"/>
  <c r="L576" i="4"/>
  <c r="M576" i="4"/>
  <c r="N576" i="4"/>
  <c r="O576" i="4"/>
  <c r="P576" i="4"/>
  <c r="I577" i="4"/>
  <c r="J577" i="4"/>
  <c r="K577" i="4"/>
  <c r="L577" i="4"/>
  <c r="M577" i="4"/>
  <c r="N577" i="4"/>
  <c r="O577" i="4"/>
  <c r="P577" i="4"/>
  <c r="I578" i="4"/>
  <c r="J578" i="4"/>
  <c r="K578" i="4"/>
  <c r="L578" i="4"/>
  <c r="M578" i="4"/>
  <c r="N578" i="4"/>
  <c r="O578" i="4"/>
  <c r="P578" i="4"/>
  <c r="I579" i="4"/>
  <c r="J579" i="4"/>
  <c r="K579" i="4"/>
  <c r="L579" i="4"/>
  <c r="M579" i="4"/>
  <c r="N579" i="4"/>
  <c r="O579" i="4"/>
  <c r="P579" i="4"/>
  <c r="I580" i="4"/>
  <c r="J580" i="4"/>
  <c r="K580" i="4"/>
  <c r="L580" i="4"/>
  <c r="M580" i="4"/>
  <c r="N580" i="4"/>
  <c r="O580" i="4"/>
  <c r="P580" i="4"/>
  <c r="I581" i="4"/>
  <c r="J581" i="4"/>
  <c r="K581" i="4"/>
  <c r="L581" i="4"/>
  <c r="M581" i="4"/>
  <c r="N581" i="4"/>
  <c r="O581" i="4"/>
  <c r="P581" i="4"/>
  <c r="I582" i="4"/>
  <c r="J582" i="4"/>
  <c r="K582" i="4"/>
  <c r="L582" i="4"/>
  <c r="M582" i="4"/>
  <c r="N582" i="4"/>
  <c r="O582" i="4"/>
  <c r="P582" i="4"/>
  <c r="I587" i="4"/>
  <c r="J587" i="4"/>
  <c r="K587" i="4"/>
  <c r="L587" i="4"/>
  <c r="M587" i="4"/>
  <c r="N587" i="4"/>
  <c r="O587" i="4"/>
  <c r="P587" i="4"/>
  <c r="I588" i="4"/>
  <c r="J588" i="4"/>
  <c r="K588" i="4"/>
  <c r="L588" i="4"/>
  <c r="M588" i="4"/>
  <c r="N588" i="4"/>
  <c r="O588" i="4"/>
  <c r="P588" i="4"/>
  <c r="I589" i="4"/>
  <c r="J589" i="4"/>
  <c r="K589" i="4"/>
  <c r="L589" i="4"/>
  <c r="M589" i="4"/>
  <c r="N589" i="4"/>
  <c r="O589" i="4"/>
  <c r="P589" i="4"/>
  <c r="I590" i="4"/>
  <c r="J590" i="4"/>
  <c r="K590" i="4"/>
  <c r="L590" i="4"/>
  <c r="M590" i="4"/>
  <c r="N590" i="4"/>
  <c r="O590" i="4"/>
  <c r="P590" i="4"/>
  <c r="I591" i="4"/>
  <c r="J591" i="4"/>
  <c r="K591" i="4"/>
  <c r="L591" i="4"/>
  <c r="M591" i="4"/>
  <c r="N591" i="4"/>
  <c r="O591" i="4"/>
  <c r="P591" i="4"/>
  <c r="I592" i="4"/>
  <c r="J592" i="4"/>
  <c r="K592" i="4"/>
  <c r="L592" i="4"/>
  <c r="M592" i="4"/>
  <c r="N592" i="4"/>
  <c r="O592" i="4"/>
  <c r="P592" i="4"/>
  <c r="I593" i="4"/>
  <c r="J593" i="4"/>
  <c r="K593" i="4"/>
  <c r="L593" i="4"/>
  <c r="M593" i="4"/>
  <c r="N593" i="4"/>
  <c r="O593" i="4"/>
  <c r="P593" i="4"/>
  <c r="I594" i="4"/>
  <c r="J594" i="4"/>
  <c r="K594" i="4"/>
  <c r="L594" i="4"/>
  <c r="M594" i="4"/>
  <c r="N594" i="4"/>
  <c r="O594" i="4"/>
  <c r="P594" i="4"/>
  <c r="I595" i="4"/>
  <c r="J595" i="4"/>
  <c r="K595" i="4"/>
  <c r="L595" i="4"/>
  <c r="M595" i="4"/>
  <c r="N595" i="4"/>
  <c r="O595" i="4"/>
  <c r="P595" i="4"/>
  <c r="I596" i="4"/>
  <c r="J596" i="4"/>
  <c r="K596" i="4"/>
  <c r="L596" i="4"/>
  <c r="M596" i="4"/>
  <c r="N596" i="4"/>
  <c r="O596" i="4"/>
  <c r="P596" i="4"/>
  <c r="I597" i="4"/>
  <c r="J597" i="4"/>
  <c r="K597" i="4"/>
  <c r="L597" i="4"/>
  <c r="M597" i="4"/>
  <c r="N597" i="4"/>
  <c r="O597" i="4"/>
  <c r="P597" i="4"/>
  <c r="I598" i="4"/>
  <c r="J598" i="4"/>
  <c r="K598" i="4"/>
  <c r="L598" i="4"/>
  <c r="M598" i="4"/>
  <c r="N598" i="4"/>
  <c r="O598" i="4"/>
  <c r="P598" i="4"/>
  <c r="I603" i="4"/>
  <c r="J603" i="4"/>
  <c r="K603" i="4"/>
  <c r="L603" i="4"/>
  <c r="M603" i="4"/>
  <c r="N603" i="4"/>
  <c r="O603" i="4"/>
  <c r="P603" i="4"/>
  <c r="I604" i="4"/>
  <c r="J604" i="4"/>
  <c r="K604" i="4"/>
  <c r="L604" i="4"/>
  <c r="M604" i="4"/>
  <c r="N604" i="4"/>
  <c r="O604" i="4"/>
  <c r="P604" i="4"/>
  <c r="I605" i="4"/>
  <c r="J605" i="4"/>
  <c r="K605" i="4"/>
  <c r="L605" i="4"/>
  <c r="M605" i="4"/>
  <c r="N605" i="4"/>
  <c r="O605" i="4"/>
  <c r="P605" i="4"/>
  <c r="I606" i="4"/>
  <c r="J606" i="4"/>
  <c r="K606" i="4"/>
  <c r="L606" i="4"/>
  <c r="M606" i="4"/>
  <c r="N606" i="4"/>
  <c r="O606" i="4"/>
  <c r="P606" i="4"/>
  <c r="I607" i="4"/>
  <c r="J607" i="4"/>
  <c r="K607" i="4"/>
  <c r="L607" i="4"/>
  <c r="M607" i="4"/>
  <c r="N607" i="4"/>
  <c r="O607" i="4"/>
  <c r="P607" i="4"/>
  <c r="I608" i="4"/>
  <c r="J608" i="4"/>
  <c r="K608" i="4"/>
  <c r="L608" i="4"/>
  <c r="M608" i="4"/>
  <c r="N608" i="4"/>
  <c r="O608" i="4"/>
  <c r="P608" i="4"/>
  <c r="I609" i="4"/>
  <c r="J609" i="4"/>
  <c r="K609" i="4"/>
  <c r="L609" i="4"/>
  <c r="M609" i="4"/>
  <c r="N609" i="4"/>
  <c r="O609" i="4"/>
  <c r="P609" i="4"/>
  <c r="I614" i="4"/>
  <c r="J614" i="4"/>
  <c r="K614" i="4"/>
  <c r="L614" i="4"/>
  <c r="M614" i="4"/>
  <c r="N614" i="4"/>
  <c r="O614" i="4"/>
  <c r="P614" i="4"/>
  <c r="I615" i="4"/>
  <c r="J615" i="4"/>
  <c r="K615" i="4"/>
  <c r="L615" i="4"/>
  <c r="M615" i="4"/>
  <c r="N615" i="4"/>
  <c r="O615" i="4"/>
  <c r="P615" i="4"/>
  <c r="I616" i="4"/>
  <c r="J616" i="4"/>
  <c r="K616" i="4"/>
  <c r="L616" i="4"/>
  <c r="M616" i="4"/>
  <c r="N616" i="4"/>
  <c r="O616" i="4"/>
  <c r="P616" i="4"/>
  <c r="I617" i="4"/>
  <c r="J617" i="4"/>
  <c r="K617" i="4"/>
  <c r="L617" i="4"/>
  <c r="M617" i="4"/>
  <c r="N617" i="4"/>
  <c r="O617" i="4"/>
  <c r="P617" i="4"/>
  <c r="C33" i="2"/>
  <c r="L33" i="2"/>
  <c r="H33" i="2"/>
  <c r="F33" i="2"/>
  <c r="H32" i="2"/>
  <c r="G987" i="4" l="1"/>
  <c r="F987" i="4"/>
</calcChain>
</file>

<file path=xl/sharedStrings.xml><?xml version="1.0" encoding="utf-8"?>
<sst xmlns="http://schemas.openxmlformats.org/spreadsheetml/2006/main" count="2828" uniqueCount="1340">
  <si>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</si>
  <si>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</si>
  <si>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</si>
  <si>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</si>
  <si>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</si>
  <si>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</si>
  <si>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</si>
  <si>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</si>
  <si>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</si>
  <si>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</si>
  <si>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</si>
  <si>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</si>
  <si>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</si>
  <si>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</si>
  <si>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</si>
  <si>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</si>
  <si>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</si>
  <si>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</si>
  <si>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</si>
  <si>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</si>
  <si>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</si>
  <si>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</si>
  <si>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</si>
  <si>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</si>
  <si>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</si>
  <si>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</si>
  <si>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</si>
  <si>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</si>
  <si>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</si>
  <si>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</si>
  <si>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</si>
  <si>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</si>
  <si>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</si>
  <si>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</si>
  <si>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</si>
  <si>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</si>
  <si>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</si>
  <si>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</si>
  <si>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</si>
  <si>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</si>
  <si>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</si>
  <si>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</si>
  <si>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</si>
  <si>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</si>
  <si>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</si>
  <si>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</si>
  <si>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</si>
  <si>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</si>
  <si>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</si>
  <si>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</si>
  <si>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</si>
  <si>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</si>
  <si>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</si>
  <si>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</si>
  <si>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</si>
  <si>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</si>
  <si>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</si>
  <si>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</si>
  <si>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</si>
  <si>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</si>
  <si>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</si>
  <si>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</si>
  <si>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</si>
  <si>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</si>
  <si>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</si>
  <si>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</si>
  <si>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</si>
  <si>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</si>
  <si>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</si>
  <si>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</si>
  <si>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</si>
  <si>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</si>
  <si>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</si>
  <si>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</si>
  <si>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</si>
  <si>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</si>
  <si>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</si>
  <si>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</si>
  <si>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</si>
  <si>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</si>
  <si>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</si>
  <si>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</si>
  <si>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</si>
  <si>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</si>
  <si>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</si>
  <si>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</si>
  <si>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</si>
  <si>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</si>
  <si>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</si>
  <si>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</si>
  <si>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</si>
  <si>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</si>
  <si>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</si>
  <si>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</si>
  <si>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</si>
  <si>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</si>
  <si>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</si>
  <si>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</si>
  <si>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</si>
  <si>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</si>
  <si>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</si>
  <si>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</si>
  <si>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</si>
  <si>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</si>
  <si>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</si>
  <si>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</si>
  <si>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</si>
  <si>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</si>
  <si>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</si>
  <si>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</si>
  <si>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</si>
  <si>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</si>
  <si>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</si>
  <si>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</si>
  <si>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</si>
  <si>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</si>
  <si>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</si>
  <si>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</si>
  <si>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</si>
  <si>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</si>
  <si>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</si>
  <si>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</si>
  <si>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</si>
  <si>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</si>
  <si>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</si>
  <si>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</si>
  <si>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</si>
  <si>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</si>
  <si>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</si>
  <si>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</si>
  <si>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</si>
  <si>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</si>
  <si>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</si>
  <si>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</si>
  <si>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</si>
  <si>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</si>
  <si>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</si>
  <si>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</si>
  <si>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</si>
  <si>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</si>
  <si>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</si>
  <si>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</si>
  <si>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</si>
  <si>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</si>
  <si>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</si>
  <si>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</si>
  <si>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</si>
  <si>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</si>
  <si>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</si>
  <si>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</si>
  <si>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</si>
  <si>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</si>
  <si>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</si>
  <si>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</si>
  <si>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</si>
  <si>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</si>
  <si>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</si>
  <si>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</si>
  <si>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</si>
  <si>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</si>
  <si>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</si>
  <si>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</si>
  <si>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</si>
  <si>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</si>
  <si>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</si>
  <si>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</si>
  <si>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</si>
  <si>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</si>
  <si>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</si>
  <si>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</si>
  <si>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</si>
  <si>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</si>
  <si>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</si>
  <si>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</si>
  <si>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</si>
  <si>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</si>
  <si>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</si>
  <si>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</si>
  <si>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</si>
  <si>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</si>
  <si>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</si>
  <si>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</si>
  <si>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</si>
  <si>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</si>
  <si>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</si>
  <si>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</si>
  <si>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</si>
  <si>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</si>
  <si>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</si>
  <si>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</si>
  <si>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</si>
  <si>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</si>
  <si>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</si>
  <si>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</si>
  <si>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</si>
  <si>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</si>
  <si>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</si>
  <si>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</si>
  <si>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</si>
  <si>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</si>
  <si>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</si>
  <si>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</si>
  <si>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</si>
  <si>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</si>
  <si>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</si>
  <si>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</si>
  <si>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</si>
  <si>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</si>
  <si>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</si>
  <si>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</si>
  <si>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</si>
  <si>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</si>
  <si>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</si>
  <si>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</si>
  <si>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</si>
  <si>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</si>
  <si>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</si>
  <si>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</si>
  <si>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</si>
  <si>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</si>
  <si>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</si>
  <si>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</si>
  <si>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</si>
  <si>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</si>
  <si>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</si>
  <si>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</si>
  <si>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</si>
  <si>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</si>
  <si>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</si>
  <si>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</si>
  <si>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</si>
  <si>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</si>
  <si>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</si>
  <si>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</si>
  <si>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</si>
  <si>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</si>
  <si>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</si>
  <si>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</si>
  <si>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</si>
  <si>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</si>
  <si>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</si>
  <si>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</si>
  <si>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</si>
  <si>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</si>
  <si>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</si>
  <si>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</si>
  <si>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</si>
  <si>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</si>
  <si>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</si>
  <si>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</si>
  <si>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</si>
  <si>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</si>
  <si>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</si>
  <si>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</si>
  <si>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</si>
  <si>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</si>
  <si>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</si>
  <si>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</si>
  <si>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</si>
  <si>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</si>
  <si>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</si>
  <si>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</si>
  <si>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</si>
  <si>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</si>
  <si>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</si>
  <si>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</si>
  <si>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</si>
  <si>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</si>
  <si>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</si>
  <si>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</si>
  <si>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</si>
  <si>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</si>
  <si>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</si>
  <si>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</si>
  <si>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</si>
  <si>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</si>
  <si>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</si>
  <si>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</si>
  <si>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</si>
  <si>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</si>
  <si>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</si>
  <si>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</si>
  <si>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</si>
  <si>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</si>
  <si>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</si>
  <si>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</si>
  <si>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</si>
  <si>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</si>
  <si>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</si>
  <si>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</si>
  <si>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</si>
  <si>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</si>
  <si>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</si>
  <si>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04.12.2023</t>
  </si>
  <si>
    <t>202СКЛ  Фармацевт.склад</t>
  </si>
  <si>
    <t>^</t>
  </si>
  <si>
    <t xml:space="preserve">APC-ACETAMINOPHEN FCC 325MG 100 BTL </t>
  </si>
  <si>
    <t>уп</t>
  </si>
  <si>
    <t>90,45</t>
  </si>
  <si>
    <t xml:space="preserve">APC-ACETAMINOPHEN TAB 325MG 100 BTL </t>
  </si>
  <si>
    <t xml:space="preserve">APC-ACETAMINOPHEN TAB 500MG 100 BTL </t>
  </si>
  <si>
    <t xml:space="preserve">APO-ACETAMINOPHEN 325 MG TAB 1000 BTL </t>
  </si>
  <si>
    <t>721,79</t>
  </si>
  <si>
    <t xml:space="preserve">Aktrapid, інсулін / Aktrapid Penfill, 100E/ml 3ml </t>
  </si>
  <si>
    <t>шт.</t>
  </si>
  <si>
    <t xml:space="preserve">CELLCERT 500 мг таблетки №50 </t>
  </si>
  <si>
    <t>упак</t>
  </si>
  <si>
    <t>984,23</t>
  </si>
  <si>
    <t xml:space="preserve">Hexaspray 30г </t>
  </si>
  <si>
    <t xml:space="preserve">Hydrocortisone sodium .100mg, </t>
  </si>
  <si>
    <t>фл</t>
  </si>
  <si>
    <t>1544,75</t>
  </si>
  <si>
    <t xml:space="preserve">NCD комплект Базовий модуль 1а-ліки (202862321) </t>
  </si>
  <si>
    <t>комп-т</t>
  </si>
  <si>
    <t xml:space="preserve">Novorapid Flex-Pen,шприц-ручка інсулін, 5*3 мл / Novorapid Flex-Pen,шприц-ручка інсулін, 3мл </t>
  </si>
  <si>
    <t xml:space="preserve">TESK (хірургічний набір на випадок травм і надзвичай </t>
  </si>
  <si>
    <t>наб</t>
  </si>
  <si>
    <t>1325,75</t>
  </si>
  <si>
    <t xml:space="preserve">TESK (хірургічний набір на випадок травм і надзвичайних ситуацій)2019модель1А)набір,лікарські засоби,базові </t>
  </si>
  <si>
    <t>43227,30</t>
  </si>
  <si>
    <t xml:space="preserve">TESK 2019 модуль 1В10, хірургічний набір для багатор </t>
  </si>
  <si>
    <t>3176,40</t>
  </si>
  <si>
    <t xml:space="preserve">TESK 2019,модуль 1В(набір хірургічний),хірургічний дренажний матеріал (202862692) </t>
  </si>
  <si>
    <t>набір</t>
  </si>
  <si>
    <t>20734,43</t>
  </si>
  <si>
    <t xml:space="preserve">Ібупрофен ,100 (гель) </t>
  </si>
  <si>
    <t xml:space="preserve">Ібупрофен 100мл № 1 </t>
  </si>
  <si>
    <t>флак,</t>
  </si>
  <si>
    <t>0,55</t>
  </si>
  <si>
    <t xml:space="preserve">Ібупрофен 400мг таб.№ 1000 </t>
  </si>
  <si>
    <t>табл</t>
  </si>
  <si>
    <t xml:space="preserve">Ібупрофен 400мг таб.№30 </t>
  </si>
  <si>
    <t>уп.</t>
  </si>
  <si>
    <t xml:space="preserve">Ібупрофен 600мг №20 </t>
  </si>
  <si>
    <t xml:space="preserve">Ібупрофен 600мг №30 </t>
  </si>
  <si>
    <t xml:space="preserve">Ізопронол ,355мл </t>
  </si>
  <si>
    <t xml:space="preserve">Ізосорбіду динітрат / ІЗО-МІК 1,25мг/дозу по 15мл </t>
  </si>
  <si>
    <t>325,95</t>
  </si>
  <si>
    <t xml:space="preserve">Ізосорбіду динітрат / ІЗО-МІК™, 1,25 мг/дозу по 15 м </t>
  </si>
  <si>
    <t>фла</t>
  </si>
  <si>
    <t>336,98</t>
  </si>
  <si>
    <t xml:space="preserve">Іміпенем+циластатин 500мг </t>
  </si>
  <si>
    <t>109,77</t>
  </si>
  <si>
    <t xml:space="preserve">Іміпенем/циластатин   500/500мг 20мл </t>
  </si>
  <si>
    <t>279,18</t>
  </si>
  <si>
    <t xml:space="preserve">Іміпенем/циластатин   500/500мг 20мл №10 </t>
  </si>
  <si>
    <t xml:space="preserve">Іменса дуо  200/500мг № 10 </t>
  </si>
  <si>
    <t xml:space="preserve">Імуноглобулін протиправцевий  500МО/2мл  №1 </t>
  </si>
  <si>
    <t>упак.</t>
  </si>
  <si>
    <t>768,12</t>
  </si>
  <si>
    <t xml:space="preserve">Імуноглобулін протиправцевий /СЕРО-ТЕТ 1 мл р-н для ін єкц. 250ОД/мл н,0№1689 в.06.12.22 081Т21016 </t>
  </si>
  <si>
    <t>ампул</t>
  </si>
  <si>
    <t xml:space="preserve">Імуноглобулін протиправцевий /Тетабулін1 мл р-н для ін єкц. 250ОД/мл н.№1689 в.06.12.22 с.7A22D001T </t>
  </si>
  <si>
    <t xml:space="preserve">Імуноглобулін протиправцевий /Тетагам Р 250МО/мл 1мл (№1823 від 27.12.2022р)сР00420241 </t>
  </si>
  <si>
    <t>амп</t>
  </si>
  <si>
    <t xml:space="preserve">Інсулін (людський) insulatard 100 IU/ml.10 ml.фл №10 в кор. </t>
  </si>
  <si>
    <t xml:space="preserve">Інсулін (людський) insulatard 100 МО/мл.10мл.(терм.до 06.2024р) </t>
  </si>
  <si>
    <t xml:space="preserve">Інсулін (людський) Актрапід 100 МО/мл 10мл (терм до 06.2024р) </t>
  </si>
  <si>
    <t xml:space="preserve">Інсулін (людський)Мікстард (30/70)100 МО/мл,10 мл,(терм. до 10.2024р.) </t>
  </si>
  <si>
    <t xml:space="preserve">Інсулін insulatard HM 100 од/мл 10мл </t>
  </si>
  <si>
    <t xml:space="preserve">Інсулін Актрапід НМ  100од/мл 10мл </t>
  </si>
  <si>
    <t xml:space="preserve">Інсулін МІКСТАРД-30 100од/мл 10мл </t>
  </si>
  <si>
    <t xml:space="preserve">Інсулін ТРЕСІБА ФЛЕКСТАЧ 100од/мл 3мл шприц-ручка </t>
  </si>
  <si>
    <t>шпр</t>
  </si>
  <si>
    <t xml:space="preserve">Інсулін аспарагін/ Novorapid Flexpen 3 ml.Single-Dose Via/Pack.100U/1мл </t>
  </si>
  <si>
    <t xml:space="preserve">Інсулін гларгін/Тожво СолоСтар  р-н для ін"єкцій 300 од/мл 1,5 мл </t>
  </si>
  <si>
    <t xml:space="preserve">Інсулін гларгін/Тожво СолоСтар 300 од/мл,картридж 1,5 мл в шприц-ручці,300 од/мл №3 </t>
  </si>
  <si>
    <t xml:space="preserve">Інсулін детемір/LEVEMIR FLEXTOUCH  3 мл Single-Dose Vials/pack 100U/1мл </t>
  </si>
  <si>
    <t xml:space="preserve">Інсулін ліспро//HUMALOG kwikpen,3мл in glass cartridge,pen -injectors in a pac.100U/мл </t>
  </si>
  <si>
    <t xml:space="preserve">Інсулатард Флекспен р-н для ін"єкцій 3мл катридж вкладений в шприц-ручку,100 од/1мл </t>
  </si>
  <si>
    <t>шпр-ручка</t>
  </si>
  <si>
    <t xml:space="preserve">Ісодин , пена для мытья рук  250 мл. </t>
  </si>
  <si>
    <t xml:space="preserve">АПО-АЗИТРОМЩИН Z FCT 250 мг №6 BLS </t>
  </si>
  <si>
    <t>166,45</t>
  </si>
  <si>
    <t xml:space="preserve">АПО-ЛОРАТАДИН ТАБ 10 мг №100 БУТ </t>
  </si>
  <si>
    <t>1846,32</t>
  </si>
  <si>
    <t xml:space="preserve">АПО-МЕЛОКСІКАМ 7,5 МГ ТАБЛ. №100 БУТ </t>
  </si>
  <si>
    <t>590,10</t>
  </si>
  <si>
    <t xml:space="preserve">АПО-МЕТОПРОЛОЛ 100 МГ ТАБЛ. №100 БУТ </t>
  </si>
  <si>
    <t>400,96</t>
  </si>
  <si>
    <t xml:space="preserve">АПО-МЕТОПРОЛОЛ 100 МГ ТАБЛ. №1000 БУТ </t>
  </si>
  <si>
    <t>4009,64</t>
  </si>
  <si>
    <t xml:space="preserve">АПО-МЕТОПРОЛОЛ 25МГТАБЛ. №1000 БУТ </t>
  </si>
  <si>
    <t>1894,34</t>
  </si>
  <si>
    <t xml:space="preserve">АПО-МЕТОПРОЛОЛ 50 МГТАБЛ №1000 БУТ </t>
  </si>
  <si>
    <t>1838,37</t>
  </si>
  <si>
    <t xml:space="preserve">АПО-ФУРОСЕМІД 40 МГ ТАБ №1000 БУТ </t>
  </si>
  <si>
    <t>963,37</t>
  </si>
  <si>
    <t xml:space="preserve">Адреналін 0,18%-1,0  И10 </t>
  </si>
  <si>
    <t xml:space="preserve">Адреналін 1мг/мл </t>
  </si>
  <si>
    <t>6,67</t>
  </si>
  <si>
    <t xml:space="preserve">Адреналін Дарниця р-н для ін"єкції 1,82 мг/мл по 1 мл в амп. №10 </t>
  </si>
  <si>
    <t xml:space="preserve">Азітроміцин 250mg № 500  (ZITHROMAX) </t>
  </si>
  <si>
    <t>5369,57</t>
  </si>
  <si>
    <t xml:space="preserve">Азітроміцин 250мг№24 </t>
  </si>
  <si>
    <t xml:space="preserve">Азітроміцин 250мг№6 </t>
  </si>
  <si>
    <t xml:space="preserve">Азітроміцин по 500мг №3 </t>
  </si>
  <si>
    <t xml:space="preserve">Азарга очні краплі 10мг+5мг/1мл5мл </t>
  </si>
  <si>
    <t xml:space="preserve">Азимед 500мг №3 </t>
  </si>
  <si>
    <t xml:space="preserve">Азитроміцин/азитрокс(Азитроміцин) 500мг Сандоз таб.вкриті плівкою оболонкою по 500мг №3 </t>
  </si>
  <si>
    <t xml:space="preserve">Актовегін р-н д/ін 40мг/мл по 5мл(200мг) в амп №5 </t>
  </si>
  <si>
    <t>541,99</t>
  </si>
  <si>
    <t xml:space="preserve">Актрапід  НМ р-н д/ін. 100 МО/мл по 10мл  №1 </t>
  </si>
  <si>
    <t>394,50</t>
  </si>
  <si>
    <t xml:space="preserve">Актрапід  Флекспен 100 3мл у картридж вкладений в шприц -ручки </t>
  </si>
  <si>
    <t xml:space="preserve">Актрапід  Флекспен 100 3мл у картриджу у багатодозовій однораз.шприц ручці №5  нак.93126441-1 </t>
  </si>
  <si>
    <t>0,01</t>
  </si>
  <si>
    <t xml:space="preserve">Акушерський набір (полівітаміни) </t>
  </si>
  <si>
    <t>шт</t>
  </si>
  <si>
    <t xml:space="preserve">Акушерський набір (розчин глюкози 5%500,0мл) </t>
  </si>
  <si>
    <t xml:space="preserve">Акушерський набір (розчин натрію хлорид 0,9%500,0мл) </t>
  </si>
  <si>
    <t xml:space="preserve">Акушерський набір (розчин рінгера лактат 500,0 мл ) </t>
  </si>
  <si>
    <t xml:space="preserve">Акушерський набір(катетири) </t>
  </si>
  <si>
    <t xml:space="preserve">Акушерський набір(перев"язувальний) </t>
  </si>
  <si>
    <t xml:space="preserve">Акушерський набір, антисептик (S9902217) </t>
  </si>
  <si>
    <t xml:space="preserve">Акушерський набір, катетер, шовний матеріал, рукавиці (S9908302) </t>
  </si>
  <si>
    <t xml:space="preserve">Акушерський набір, препарати для інфузії (S9908300) </t>
  </si>
  <si>
    <t xml:space="preserve">Акушерський набір,лікарські засоби,патологічні пологи (S9908300) </t>
  </si>
  <si>
    <t xml:space="preserve">Альбендазол 400мг (антигільмінтне) </t>
  </si>
  <si>
    <t xml:space="preserve">Альфахолін р-н д/ін 1000мг/4мл по 4мл в амп №5 </t>
  </si>
  <si>
    <t>359,70</t>
  </si>
  <si>
    <t xml:space="preserve">Аміналон,таб.по 250мг№50 </t>
  </si>
  <si>
    <t xml:space="preserve">Амінокапронова к-та 5% 100,0 </t>
  </si>
  <si>
    <t>49,25</t>
  </si>
  <si>
    <t xml:space="preserve">Амінокапронова к-та 5% 100,0 (№123 від 27.04.2022р.Резерв) </t>
  </si>
  <si>
    <t xml:space="preserve">Аміодарон 200мг №90 </t>
  </si>
  <si>
    <t xml:space="preserve">Амітриптилін HCI 25 мг №1000 </t>
  </si>
  <si>
    <t xml:space="preserve">Амоксіклав 2Х таб. 875мг/125мг №14 </t>
  </si>
  <si>
    <t xml:space="preserve">Амоксіклав 500/125 №30 таб. </t>
  </si>
  <si>
    <t xml:space="preserve">Амоксіциклін + клавун.к-та 875/12, 875мг. </t>
  </si>
  <si>
    <t xml:space="preserve">Амоксіциклін + клавун.к-та 875/125 мг.№12 таб. </t>
  </si>
  <si>
    <t xml:space="preserve">Амоксіциклін 1000мг </t>
  </si>
  <si>
    <t xml:space="preserve">Амоксіциклін 875mg  №100 табл. </t>
  </si>
  <si>
    <t xml:space="preserve">Амоксіциклін 875mg №100 тaбл </t>
  </si>
  <si>
    <t xml:space="preserve">Амоксіциклін та інгібітор беталактамаз / Calamox д/ін 0,6gm №1 500mg-100mg </t>
  </si>
  <si>
    <t xml:space="preserve">Амоксіцилін 500мг №30 </t>
  </si>
  <si>
    <t xml:space="preserve">Амоксиціклін +Клавуланова кислота ,457,457 </t>
  </si>
  <si>
    <t xml:space="preserve">Амоксиціклін +Клавуланова кислота ,500мг </t>
  </si>
  <si>
    <t xml:space="preserve">Амоксиціклін 1000 мг.таб. №24 </t>
  </si>
  <si>
    <t xml:space="preserve">Амоксиціклін 1000 таб. №12 </t>
  </si>
  <si>
    <t xml:space="preserve">Амоксиціклін 500мг  №21 </t>
  </si>
  <si>
    <t xml:space="preserve">Амоксиціклін 500мг  №500 </t>
  </si>
  <si>
    <t xml:space="preserve">Амоксиціклин 1000  №30 </t>
  </si>
  <si>
    <t xml:space="preserve">Амоксицилін + клавуланова кислота 10/200/мг </t>
  </si>
  <si>
    <t xml:space="preserve">Амоксицилін + клавуланова кислота 875/125мг </t>
  </si>
  <si>
    <t xml:space="preserve">Амоксицилін / Amoxina 250 mg. Augmentin 400 mg,. </t>
  </si>
  <si>
    <t xml:space="preserve">Амоксицилін 100мг + клавуланова кислота 200мг/5мл, №100 </t>
  </si>
  <si>
    <t>3438,78</t>
  </si>
  <si>
    <t xml:space="preserve">Амоксицилін 875мг + клавуналік 125мг№14 </t>
  </si>
  <si>
    <t xml:space="preserve">Амоксицилін та інгібітор бета-лактамаз / Амоксицилін </t>
  </si>
  <si>
    <t xml:space="preserve">Амоксицилін/клавунова к-та  №1 амп. </t>
  </si>
  <si>
    <t xml:space="preserve">Ампіцилін 1г № 1 </t>
  </si>
  <si>
    <t xml:space="preserve">Ампицілін 2000мг №1 фл </t>
  </si>
  <si>
    <t xml:space="preserve">Анальгін 500мг №10 </t>
  </si>
  <si>
    <t>пак</t>
  </si>
  <si>
    <t xml:space="preserve">Анальгін 500мг №100 </t>
  </si>
  <si>
    <t>164,00</t>
  </si>
  <si>
    <t xml:space="preserve">Анальгін 500мг №20 </t>
  </si>
  <si>
    <t xml:space="preserve">Анлок №10(цетиризин) </t>
  </si>
  <si>
    <t xml:space="preserve">Антисептик  Phago Clean ENDO 5л №2 </t>
  </si>
  <si>
    <t xml:space="preserve">Антисептичний засіб Mellered (1л) </t>
  </si>
  <si>
    <t xml:space="preserve">Апіксабан 5мг </t>
  </si>
  <si>
    <t xml:space="preserve">Аргінин глутамат / ГЛУТАРГІН, 0,75 </t>
  </si>
  <si>
    <t>таб</t>
  </si>
  <si>
    <t>6,26</t>
  </si>
  <si>
    <t xml:space="preserve">Аргінин глутамат / Глутаргін 0,75г </t>
  </si>
  <si>
    <t xml:space="preserve">Аскорбінова кислота </t>
  </si>
  <si>
    <t xml:space="preserve">Атропін  р-н для ін"єкцій 1 мг/мл по 1 мл в амп. </t>
  </si>
  <si>
    <t>3,53</t>
  </si>
  <si>
    <t xml:space="preserve">Атропін / Atropine Sulfate 1mg/ml , 1мг/мл </t>
  </si>
  <si>
    <t>6,19</t>
  </si>
  <si>
    <t xml:space="preserve">Атропін / Atropine Sulfate 1mg/ml , 5мл х 10 1мг/мл </t>
  </si>
  <si>
    <t xml:space="preserve">Атропін/Атропіну сульфат 0,4мг 1мл </t>
  </si>
  <si>
    <t xml:space="preserve">Атропін/атропіну сульфат 600мкг/мл,600мкг/мл </t>
  </si>
  <si>
    <t xml:space="preserve">Ацетамінофен 325мг </t>
  </si>
  <si>
    <t>1,50</t>
  </si>
  <si>
    <t xml:space="preserve">Ацетилсаліцилова кислота </t>
  </si>
  <si>
    <t>1,61</t>
  </si>
  <si>
    <t xml:space="preserve">Ацетилсаліцилова кислота 500 мл таб. </t>
  </si>
  <si>
    <t xml:space="preserve">Ацетилцистеїн №30, 100мг </t>
  </si>
  <si>
    <t xml:space="preserve">Ацикловір / Aciclovir INJ. 250 mg , 250 мг </t>
  </si>
  <si>
    <t xml:space="preserve">Біматопрост / Візібім 0,3мг/мл 3мл (біматопростум), ТП до Лип.23, 03мг/мл 3мл </t>
  </si>
  <si>
    <t xml:space="preserve">БУТО АСМА(Сальбутамол) інхалер 0,1мг 200д </t>
  </si>
  <si>
    <t>30,34</t>
  </si>
  <si>
    <t xml:space="preserve">Бажана,саше №10 по 10стіків в картонній пачці </t>
  </si>
  <si>
    <t xml:space="preserve">Бак для води 300л (SL014165) </t>
  </si>
  <si>
    <t>1622,79</t>
  </si>
  <si>
    <t xml:space="preserve">Бандаж креп.поліестр30г/м2 </t>
  </si>
  <si>
    <t xml:space="preserve">Бандажі  15см х 215см </t>
  </si>
  <si>
    <t xml:space="preserve">Бандажі різних типів і розмірів 10*4,5 </t>
  </si>
  <si>
    <t xml:space="preserve">Бандажі різних типів і розмірів 15*4,5 </t>
  </si>
  <si>
    <t xml:space="preserve">Баріцітініб  4mg №28 табл </t>
  </si>
  <si>
    <t xml:space="preserve">Бахіли </t>
  </si>
  <si>
    <t xml:space="preserve">Бемедозон амп 4мг/мл №5 </t>
  </si>
  <si>
    <t>227,76</t>
  </si>
  <si>
    <t xml:space="preserve">Бендрофлуметіазид 2,5мг №28 </t>
  </si>
  <si>
    <t xml:space="preserve">Бензилпеніцилін по 1 000 000 ОД у флак. </t>
  </si>
  <si>
    <t xml:space="preserve">Бетадин р-н 500 мл </t>
  </si>
  <si>
    <t xml:space="preserve">Бетаметазон крем по 15г. у тубах </t>
  </si>
  <si>
    <t xml:space="preserve">Бинт еластичний трубчастий  8035Т </t>
  </si>
  <si>
    <t xml:space="preserve">Бинт марлевий медичний нестерильний, різних розмірів </t>
  </si>
  <si>
    <t>1,65</t>
  </si>
  <si>
    <t xml:space="preserve">Бинти гіпсові Safix plus / Сафікс плюс 15см х 2,7м х 2шт </t>
  </si>
  <si>
    <t>74,48</t>
  </si>
  <si>
    <t xml:space="preserve">Бинти гіпсові Safix plus / Сафікс плюс 20см х 2,7м х 2шт </t>
  </si>
  <si>
    <t>88,37</t>
  </si>
  <si>
    <t xml:space="preserve">Бисопролол 10 мг № 100 табл </t>
  </si>
  <si>
    <t xml:space="preserve">Бланк для забору та транспорт.зразків крові на основі фільтр.паперу 903 </t>
  </si>
  <si>
    <t>36,38</t>
  </si>
  <si>
    <t xml:space="preserve">Блокпейн амп 30мг 1мл №10 </t>
  </si>
  <si>
    <t xml:space="preserve">Бронходуал №20 </t>
  </si>
  <si>
    <t>капс</t>
  </si>
  <si>
    <t xml:space="preserve">Бупівакаїн / Bucain 0.25% 2.5mg/ml Inj. 125mg/50ml, фл 50мл №50 </t>
  </si>
  <si>
    <t>39,18</t>
  </si>
  <si>
    <t xml:space="preserve">Бупівакаїн / Bucain 0.25% 2.5mg/ml Inj/ 50mg/20ml, фл 20мл №10 </t>
  </si>
  <si>
    <t>42,78</t>
  </si>
  <si>
    <t xml:space="preserve">Бупівакаїн 100/20мл </t>
  </si>
  <si>
    <t>25,67</t>
  </si>
  <si>
    <t xml:space="preserve">Бутилскополамін 20мг/мл,1мл №5 </t>
  </si>
  <si>
    <t xml:space="preserve">Вібраміцин -Д 100мг №8 </t>
  </si>
  <si>
    <t xml:space="preserve">Віпенем, порошок для р-ну д/інф по 500мг/500мг у фл </t>
  </si>
  <si>
    <t>269,90</t>
  </si>
  <si>
    <t xml:space="preserve">Вазелін медичний ,5г </t>
  </si>
  <si>
    <t xml:space="preserve">Ванкоміцин 500мг </t>
  </si>
  <si>
    <t xml:space="preserve">Ванкоміцин 500мг  №1 </t>
  </si>
  <si>
    <t>146,12</t>
  </si>
  <si>
    <t xml:space="preserve">Векуроній 4мг </t>
  </si>
  <si>
    <t xml:space="preserve">Вермокс 100мг №6 </t>
  </si>
  <si>
    <t xml:space="preserve">Витратні матеріали / Антирефлюксний фільтр назогастральної відстійної трубки / Nasogastric Sump Tube Anti-Reflux Filte </t>
  </si>
  <si>
    <t xml:space="preserve">Витратні матеріали / Бахіли </t>
  </si>
  <si>
    <t xml:space="preserve">Витратні матеріали / Затискач/Clemp Umbilical single use.sterile №100 </t>
  </si>
  <si>
    <t xml:space="preserve">Витратні матеріали / Плазмофільтр / Plasmafilter miniplas 450ml, №12 у пак </t>
  </si>
  <si>
    <t xml:space="preserve">Витратні матеріали /Стрейч-бандаж №48 п/а </t>
  </si>
  <si>
    <t>од.</t>
  </si>
  <si>
    <t xml:space="preserve">Витратні матеріали/Тампон в рулоні 500шт Pur-Zellin, №16 в коробі </t>
  </si>
  <si>
    <t xml:space="preserve">Витратні матеріали/Тампон медичний рулон Pur-Zellin, №16 в коробі </t>
  </si>
  <si>
    <t xml:space="preserve">Вода  для  ін"єкцій  по 5 мл ампули №50 </t>
  </si>
  <si>
    <t xml:space="preserve">Вода для ін"єкцій 10 мл №10 </t>
  </si>
  <si>
    <t xml:space="preserve">Вода для ін'екцій 20 мл </t>
  </si>
  <si>
    <t xml:space="preserve">Гідазепам / ГІДАЗЕПАМ ІС®, 0,02 </t>
  </si>
  <si>
    <t>6,15</t>
  </si>
  <si>
    <t xml:space="preserve">Гідрокортізон / Мазь гідрокортизонова, 1 </t>
  </si>
  <si>
    <t xml:space="preserve">Гідрокортизон 100мг №1 </t>
  </si>
  <si>
    <t>0,68</t>
  </si>
  <si>
    <t xml:space="preserve">Гідрокортизону ацетат 1% 15г мазь </t>
  </si>
  <si>
    <t xml:space="preserve">Гідроксид алюмінію 500мг №1000 </t>
  </si>
  <si>
    <t xml:space="preserve">Гідрохлоротіазид/лізінопріл 12,5/10 мг № 500 табл </t>
  </si>
  <si>
    <t xml:space="preserve">Гідрохлортіазід/лізінопріл 12.5mg-10mg № 500 табл. </t>
  </si>
  <si>
    <t xml:space="preserve">Гідрохлортіазид 25 мг </t>
  </si>
  <si>
    <t>0,22</t>
  </si>
  <si>
    <t xml:space="preserve">Гідрохлортіазид табл. по 25 мг№1000 </t>
  </si>
  <si>
    <t xml:space="preserve">Габантин 300, капс по 300мг №30 (10х3) </t>
  </si>
  <si>
    <t>169,44</t>
  </si>
  <si>
    <t xml:space="preserve">Гадобутрол р-н д/ін у попередньо наповненому шприці по 7,5 мл </t>
  </si>
  <si>
    <t>536,31</t>
  </si>
  <si>
    <t xml:space="preserve">Галоперідол 10 № 100 табл </t>
  </si>
  <si>
    <t xml:space="preserve">Галоперідол 5 мг, №50  амп </t>
  </si>
  <si>
    <t xml:space="preserve">Гастроскоп-трубка для годування </t>
  </si>
  <si>
    <t xml:space="preserve">Гекодез р-н  60мг/мл по 200мл (№123 від 27.04.2022р.Резерв) </t>
  </si>
  <si>
    <t>195,56</t>
  </si>
  <si>
    <t xml:space="preserve">Гекотон р-р д/інф. 400мл (резерв) </t>
  </si>
  <si>
    <t>флак.</t>
  </si>
  <si>
    <t>361,15</t>
  </si>
  <si>
    <t xml:space="preserve">Геласпан 4% 500мл </t>
  </si>
  <si>
    <t xml:space="preserve">Гель  для зовнішнього застосування/Масажний гель 120мл </t>
  </si>
  <si>
    <t xml:space="preserve">Гель  для узд 5000 мл </t>
  </si>
  <si>
    <t>344,22</t>
  </si>
  <si>
    <t xml:space="preserve">Гемаксам 50мг/мл 5 мл амп. №50 </t>
  </si>
  <si>
    <t>1821,93</t>
  </si>
  <si>
    <t xml:space="preserve">Гентамицин 20мг/ 2мл №10 </t>
  </si>
  <si>
    <t xml:space="preserve">Гларгін 3мл, ( абасаглар)100од/1мл </t>
  </si>
  <si>
    <t xml:space="preserve">Глюкоза  50% по 50 мл №1 </t>
  </si>
  <si>
    <t xml:space="preserve">Глюкоза / Glucose(dextrose) 50% по 50 мл </t>
  </si>
  <si>
    <t>36,35</t>
  </si>
  <si>
    <t xml:space="preserve">Глюкоза 5% 1000мл </t>
  </si>
  <si>
    <t xml:space="preserve">Глюкоза р-н 5% 100мл </t>
  </si>
  <si>
    <t xml:space="preserve">Глюкопіролат 0.2mg/mL № 25 амп. </t>
  </si>
  <si>
    <t xml:space="preserve">Глюкостерил 10%500,0 </t>
  </si>
  <si>
    <t xml:space="preserve">Глюкостерил 5%500,0 </t>
  </si>
  <si>
    <t>контейнер</t>
  </si>
  <si>
    <t xml:space="preserve">Голка  31Gx6 мм, стер. № 100 шт. </t>
  </si>
  <si>
    <t xml:space="preserve">Голки до шприців р.18 G 1/2, одноразова </t>
  </si>
  <si>
    <t xml:space="preserve">Діазепам 10мг/2мл по 2мл №10 </t>
  </si>
  <si>
    <t>22,68</t>
  </si>
  <si>
    <t xml:space="preserve">Діклофенак натрія 25mg № 30 табл </t>
  </si>
  <si>
    <t xml:space="preserve">Діклофенак нвтрія 75 мг. № 50 </t>
  </si>
  <si>
    <t xml:space="preserve">Діклофенак таб.100 мг №21 </t>
  </si>
  <si>
    <t xml:space="preserve">Далацин  75мг №24 </t>
  </si>
  <si>
    <t xml:space="preserve">Далацин 150мг для прийому всередину №100 </t>
  </si>
  <si>
    <t xml:space="preserve">Дез.засіб  DUO TOUCH 5 кг </t>
  </si>
  <si>
    <t xml:space="preserve">Дез.засіб гель для рук антисептичний 60%,5л </t>
  </si>
  <si>
    <t>1427,01</t>
  </si>
  <si>
    <t xml:space="preserve">Дездерман пур. 100 мл </t>
  </si>
  <si>
    <t xml:space="preserve">Дездерман пур. 500мл </t>
  </si>
  <si>
    <t xml:space="preserve">Дексаметазон 2мл,8мг </t>
  </si>
  <si>
    <t xml:space="preserve">Дексаметазон 4мг  N20 </t>
  </si>
  <si>
    <t>528,67</t>
  </si>
  <si>
    <t xml:space="preserve">Дексаметазон 4мг  N25 </t>
  </si>
  <si>
    <t>309,35</t>
  </si>
  <si>
    <t xml:space="preserve">Дексаметазон 8мг/2мл амп. </t>
  </si>
  <si>
    <t xml:space="preserve">Дексаметазон табл. по 0,5мг №10 </t>
  </si>
  <si>
    <t>22,17</t>
  </si>
  <si>
    <t xml:space="preserve">Декстран 70 (6% у натрію хлориді 0,9% внутрішньовенна інфузія,фл.500мл)№10 </t>
  </si>
  <si>
    <t>1246,08</t>
  </si>
  <si>
    <t xml:space="preserve">Декстроза (Глюкоза) 5% внутрішньовенна інфузія пляшка 1000мл (двлпортова євроголовка) №10 фл. в упак </t>
  </si>
  <si>
    <t xml:space="preserve">Декстроза (глюкоза)5% внутрішньовенна  інфузія пляшка 1000 мл(двопортова євроголовка)№10 фл. </t>
  </si>
  <si>
    <t xml:space="preserve">Декстроза (глюкоза)5% внутрішньовенна  інфузія пляшка 500 мл (з двома портами)№1 фл.в уп </t>
  </si>
  <si>
    <t>31,50</t>
  </si>
  <si>
    <t xml:space="preserve">Декстроза (глюкоза)50% для ін"єкцій,фл 50мл №20 в упак. </t>
  </si>
  <si>
    <t>566,40</t>
  </si>
  <si>
    <t xml:space="preserve">Декстроза 5% у воді (глюкоза) 1,0 л </t>
  </si>
  <si>
    <t xml:space="preserve">Декстроза 50% ,50мл №1 </t>
  </si>
  <si>
    <t xml:space="preserve">Деферипрон / Ferriprox 500мг </t>
  </si>
  <si>
    <t xml:space="preserve">Дигоксин / ДИГОКСИН-ЗДОРОВ`Я, 0,25 </t>
  </si>
  <si>
    <t xml:space="preserve">Дигоксин 0,25мг  №1000 </t>
  </si>
  <si>
    <t xml:space="preserve">Дигоксин р-н для ін"єкцій 0,25мг/мл по 1 мл в амп.№10 </t>
  </si>
  <si>
    <t>58,39</t>
  </si>
  <si>
    <t xml:space="preserve">Дидрогестерон / ДУФАСТОН®, 10 мг </t>
  </si>
  <si>
    <t>29,29</t>
  </si>
  <si>
    <t xml:space="preserve">Дидрогестерон / Дуфастон 10 </t>
  </si>
  <si>
    <t xml:space="preserve">Диклофенак  4% 40мг </t>
  </si>
  <si>
    <t xml:space="preserve">Диклофенак  натрію ,75 мг/3,0 мл </t>
  </si>
  <si>
    <t xml:space="preserve">Диклофенак 75мг №50 </t>
  </si>
  <si>
    <t xml:space="preserve">Диклофенак/Диклоберл р-н для ін"єкцій 75 мг/3мл в амп.  25мг/мл по 3 мл в амп. №10 </t>
  </si>
  <si>
    <t xml:space="preserve">Дифлюкан 200мг №28 </t>
  </si>
  <si>
    <t xml:space="preserve">Дихальний контур COVIDIEN </t>
  </si>
  <si>
    <t xml:space="preserve">Дихальний контур до ШВЛ </t>
  </si>
  <si>
    <t>17,53</t>
  </si>
  <si>
    <t xml:space="preserve">Дицинон  250мг табл №100 </t>
  </si>
  <si>
    <t>268,46</t>
  </si>
  <si>
    <t xml:space="preserve">Добутамін 1,25% 20мл </t>
  </si>
  <si>
    <t xml:space="preserve">Доксазозин 1мг </t>
  </si>
  <si>
    <t>0,18</t>
  </si>
  <si>
    <t xml:space="preserve">Доксициклін 100 мг </t>
  </si>
  <si>
    <t xml:space="preserve">Долмен р-н для інфузій,25 мг/мл, 2 мл №5 </t>
  </si>
  <si>
    <t>185,63</t>
  </si>
  <si>
    <t xml:space="preserve">Долутегравір / Dovato 50mg, 50mg </t>
  </si>
  <si>
    <t xml:space="preserve">Долутегравір / Tivicay 50mg, 50mg </t>
  </si>
  <si>
    <t xml:space="preserve">Домперидон/Наусиліум таб.10мг №30 10 мг </t>
  </si>
  <si>
    <t xml:space="preserve">Донепезил 10мг </t>
  </si>
  <si>
    <t>0,79</t>
  </si>
  <si>
    <t xml:space="preserve">Допамін / Dopamin (Giludop ) amp №5 </t>
  </si>
  <si>
    <t xml:space="preserve">Дофамін 40мг/мл, розчин для ін'єкцій в ампулах 5мл № </t>
  </si>
  <si>
    <t>104,35</t>
  </si>
  <si>
    <t xml:space="preserve">Дофамін концентрат для р-ну д/інф 40мг/мл 5мл </t>
  </si>
  <si>
    <t>38,52</t>
  </si>
  <si>
    <t xml:space="preserve">Дофамін концентрат для р-ну для інфузій 40 мг/мл; по 5 мл в амп. N10 </t>
  </si>
  <si>
    <t>372,41</t>
  </si>
  <si>
    <t xml:space="preserve">Дренажна ємкість для CONFORT NPWT C300.1000мл </t>
  </si>
  <si>
    <t>534,18</t>
  </si>
  <si>
    <t xml:space="preserve">Езетиміб 10 мг </t>
  </si>
  <si>
    <t>2,34</t>
  </si>
  <si>
    <t xml:space="preserve">Ексегран  100 мг.  №100 табл. </t>
  </si>
  <si>
    <t xml:space="preserve">Експрес-тест на антиген  COVID -19 "Pandio" </t>
  </si>
  <si>
    <t>80,70</t>
  </si>
  <si>
    <t xml:space="preserve">Екстракт Гінкго </t>
  </si>
  <si>
    <t xml:space="preserve">Електроліт </t>
  </si>
  <si>
    <t xml:space="preserve">Електроліти в комбінації з ін препар. / Gelafundin 4% 500мл </t>
  </si>
  <si>
    <t xml:space="preserve">Електроліти в комбінації з ін препар. / Волюлайт 6% 500мл №20 в коробі, 6% </t>
  </si>
  <si>
    <t>179,86</t>
  </si>
  <si>
    <t xml:space="preserve">Електроліти з вуглеводами/Волюліт 6% 500мл </t>
  </si>
  <si>
    <t xml:space="preserve">Електролітна добавка  вкус  ЛАЙМА, № 300 шт </t>
  </si>
  <si>
    <t xml:space="preserve">Електролітно-вітамінна добавка (смак Золота Вишня)0,56 унції, №300 набір </t>
  </si>
  <si>
    <t xml:space="preserve">Електролітно-вітамінна добавка (смак Лимон Лайма)0,32 унції, №300 набір </t>
  </si>
  <si>
    <t xml:space="preserve">Емтрицитабін, тенофовір апафенамід. біктегравір 200mg </t>
  </si>
  <si>
    <t xml:space="preserve">Емтрицитабін, тенофовір апафенамід. біктегравір 50mg </t>
  </si>
  <si>
    <t xml:space="preserve">Емульсія Bionolyte 1000мл </t>
  </si>
  <si>
    <t xml:space="preserve">Емульсія Bionolyte 500мл </t>
  </si>
  <si>
    <t xml:space="preserve">Еналаприл 10мг </t>
  </si>
  <si>
    <t>0,54</t>
  </si>
  <si>
    <t xml:space="preserve">Еналаприл малеат 5мг №100 </t>
  </si>
  <si>
    <t xml:space="preserve">Ендотрахеальний катетер 12Fr*53 </t>
  </si>
  <si>
    <t xml:space="preserve">Еноксапарін 150mg/mL № 10 </t>
  </si>
  <si>
    <t xml:space="preserve">Еноксапарин натрія 150 мг/мл № 10 </t>
  </si>
  <si>
    <t xml:space="preserve">Еноксапарин/Клексан 300 10000 анти- Ха МО/мл 3мл </t>
  </si>
  <si>
    <t xml:space="preserve">Еритроцин 250мг  №100 </t>
  </si>
  <si>
    <t xml:space="preserve">Ертапенем / INVANZ , 1gm 10vial №1, 1gm </t>
  </si>
  <si>
    <t xml:space="preserve">Ертапенем / INVANZ , Ліофілізат для розчину для ін`єкцій 1г, №10фл, 1G </t>
  </si>
  <si>
    <t xml:space="preserve">Зіннат таб. 125 мг №10 </t>
  </si>
  <si>
    <t xml:space="preserve">Зіннат таб. 250 мг №10 </t>
  </si>
  <si>
    <t xml:space="preserve">Засоби постоконтактної профілактики </t>
  </si>
  <si>
    <t>43789,87</t>
  </si>
  <si>
    <t xml:space="preserve">Застібка для оральної ендотрахеальної трубки Anchorf </t>
  </si>
  <si>
    <t>390,95</t>
  </si>
  <si>
    <t xml:space="preserve">Захисні комбінезни / Coverall 3B/4B (2XL-3XL) </t>
  </si>
  <si>
    <t xml:space="preserve">Захисні комбінезни / Coverall 3B/4B (XL-XL) </t>
  </si>
  <si>
    <t xml:space="preserve">Захисні окуляри </t>
  </si>
  <si>
    <t>1,59</t>
  </si>
  <si>
    <t xml:space="preserve">Захисні халати </t>
  </si>
  <si>
    <t>11,52</t>
  </si>
  <si>
    <t xml:space="preserve">Захисні халати / Medical apron, розмір 2XL, 3 XI (в асортименті) </t>
  </si>
  <si>
    <t xml:space="preserve">Захисні халати / Халат медичний L, 1 </t>
  </si>
  <si>
    <t xml:space="preserve">Захисні халати / Халат медичний M, 1 </t>
  </si>
  <si>
    <t xml:space="preserve">Захисні халати 110 х 140 см №100 в коробі </t>
  </si>
  <si>
    <t xml:space="preserve">Захисні халати/Медичний халат  р.XXL  №100 в коробі </t>
  </si>
  <si>
    <t xml:space="preserve">Захисні халати/Халат ізоляційний , р.XXL </t>
  </si>
  <si>
    <t xml:space="preserve">Захисні халати/Халат поліетиленовий універсальний (синій) </t>
  </si>
  <si>
    <t xml:space="preserve">Захисні щитки для обличчя </t>
  </si>
  <si>
    <t>1,92</t>
  </si>
  <si>
    <t xml:space="preserve">Захисний одяг для зон високого ризику 185 см </t>
  </si>
  <si>
    <t>567,68</t>
  </si>
  <si>
    <t xml:space="preserve">Зволожувач повітря, пляшка з трубкою </t>
  </si>
  <si>
    <t xml:space="preserve">Зитромакс 200мг/5мл ,пляшка 15мл </t>
  </si>
  <si>
    <t>пляшка</t>
  </si>
  <si>
    <t xml:space="preserve">Зитромакс 200мг/5мл ,пляшка 30мл </t>
  </si>
  <si>
    <t xml:space="preserve">Зопіклон / Somnois, 7.5mg </t>
  </si>
  <si>
    <t>8,10</t>
  </si>
  <si>
    <t xml:space="preserve">Йод Печаєвський р-н для зовн застосування 10% по 1000мл у контейнерах пл. </t>
  </si>
  <si>
    <t>конт</t>
  </si>
  <si>
    <t>513,17</t>
  </si>
  <si>
    <t xml:space="preserve">Калій йодид /Калію йодид 65мг табл,1 </t>
  </si>
  <si>
    <t xml:space="preserve">Калія йодид 50 мкг </t>
  </si>
  <si>
    <t xml:space="preserve">Кальцій 8,94 мг/мл 10мл №50 </t>
  </si>
  <si>
    <t xml:space="preserve">Кальцію хлорид 10% 10мл №20 </t>
  </si>
  <si>
    <t xml:space="preserve">Каністра CS 300 </t>
  </si>
  <si>
    <t xml:space="preserve">Каністра для вакуумної терапії 300мл </t>
  </si>
  <si>
    <t xml:space="preserve">Канюля інфузійна Венопорт плюс 18G 1,3х45мм одноразова </t>
  </si>
  <si>
    <t>21,03</t>
  </si>
  <si>
    <t xml:space="preserve">Канюля внутрішньовенна "MEDICARЕ одноразового використання,з крильцями та ін"єкційним клапаном,22 G </t>
  </si>
  <si>
    <t>7,06</t>
  </si>
  <si>
    <t xml:space="preserve">Канюля внутрішньовенна "MEDICARЕ одноразового використання,з крильцями та ін"єкційним клапаном,24 G </t>
  </si>
  <si>
    <t xml:space="preserve">Канюля назальна  для дорослих вигнута 2,1 м </t>
  </si>
  <si>
    <t xml:space="preserve">Канюля назальна  з зубцями, дитяча </t>
  </si>
  <si>
    <t>5,35</t>
  </si>
  <si>
    <t xml:space="preserve">Канюля назальна  з зубцями, доросла </t>
  </si>
  <si>
    <t xml:space="preserve">Каптопрес N20 </t>
  </si>
  <si>
    <t>51,61</t>
  </si>
  <si>
    <t xml:space="preserve">Карбалекс ретард (600мг) №100 </t>
  </si>
  <si>
    <t xml:space="preserve">Карбонат кальция  1000mg № 50 </t>
  </si>
  <si>
    <t xml:space="preserve">Карбонат кальция  1880mg № 20 </t>
  </si>
  <si>
    <t xml:space="preserve">Кардикор 10мг  №28 </t>
  </si>
  <si>
    <t xml:space="preserve">Карсил таб.в/о 22,5мг №80 </t>
  </si>
  <si>
    <t xml:space="preserve">Катетер Нелатон 16 мм </t>
  </si>
  <si>
    <t>6,40</t>
  </si>
  <si>
    <t xml:space="preserve">Катетер Нелатона </t>
  </si>
  <si>
    <t xml:space="preserve">Катетер Редона 15 см </t>
  </si>
  <si>
    <t xml:space="preserve">Катетер Родона </t>
  </si>
  <si>
    <t xml:space="preserve">Катетер в/в 20GА/ двопортова закрита в/в катетерна система </t>
  </si>
  <si>
    <t xml:space="preserve">Катетер для катетеризації центральних вен </t>
  </si>
  <si>
    <t xml:space="preserve">Катетер для систем 18GА (1.3х32), №20 в коробі </t>
  </si>
  <si>
    <t xml:space="preserve">Кетамін 50мг/мл, 10мл  №1 </t>
  </si>
  <si>
    <t xml:space="preserve">Кетанов 10 мг табл №20 </t>
  </si>
  <si>
    <t>77,88</t>
  </si>
  <si>
    <t xml:space="preserve">Кетонал форте таб.вкриті плівкою оболонкою по 100мг №10 </t>
  </si>
  <si>
    <t xml:space="preserve">Кетотифен Софарма таб. по 1 мг №30 </t>
  </si>
  <si>
    <t xml:space="preserve">Кислота амінокрапонова р-н д/інфуз.50мг/мл по 100мл </t>
  </si>
  <si>
    <t>50,94</t>
  </si>
  <si>
    <t xml:space="preserve">Кислота вальпроєва / Вальпроком 300 ХРОНО </t>
  </si>
  <si>
    <t>4,74</t>
  </si>
  <si>
    <t xml:space="preserve">Кислота вальпроєва /ВАЛЬПРОКОМ 300 ХРОНО </t>
  </si>
  <si>
    <t>4,75</t>
  </si>
  <si>
    <t xml:space="preserve">Киснева канюля назальна </t>
  </si>
  <si>
    <t xml:space="preserve">Киснева маска з трубкою дитяча </t>
  </si>
  <si>
    <t xml:space="preserve">Киснева трубка стерильна </t>
  </si>
  <si>
    <t xml:space="preserve">Кліндаміцин 0,300 №32 таб. </t>
  </si>
  <si>
    <t xml:space="preserve">Кліндаміцин 150мг </t>
  </si>
  <si>
    <t xml:space="preserve">Кліндаміцин 300 мг № 30 </t>
  </si>
  <si>
    <t xml:space="preserve">Кліндаміцин 300 мг/2мл </t>
  </si>
  <si>
    <t xml:space="preserve">Клапан/ Регульований клапан для реаніматора SunMed, 19mm №20 в коробі </t>
  </si>
  <si>
    <t xml:space="preserve">Кларіцид  50 мг табл </t>
  </si>
  <si>
    <t xml:space="preserve">Кларіцид сироп 10% 100,0 </t>
  </si>
  <si>
    <t xml:space="preserve">Кларитроміцин 500мг </t>
  </si>
  <si>
    <t xml:space="preserve">Клоксацилін /lCloxacilina NORMAN 1g. polvp parai inyectable EFG / 1g </t>
  </si>
  <si>
    <t xml:space="preserve">Клоксацилін 500мг(АБ) №1 </t>
  </si>
  <si>
    <t xml:space="preserve">Клоксацилін 500мг(АБ) №1000 </t>
  </si>
  <si>
    <t xml:space="preserve">Клонідін 150 mg  №100 </t>
  </si>
  <si>
    <t xml:space="preserve">Клонідин/Ліки Клонідин 150мкг/мл 10амп 1мл </t>
  </si>
  <si>
    <t xml:space="preserve">Клопідогрел / КЛОПІДОГРЕЛЬ-ФАРМЕКС, 75 мг </t>
  </si>
  <si>
    <t>1,28</t>
  </si>
  <si>
    <t xml:space="preserve">Ко-тримоксазол 80мг/400 №28 </t>
  </si>
  <si>
    <t>1,00</t>
  </si>
  <si>
    <t xml:space="preserve">Ковдра Термо на поліетеленовій основі 150х200см </t>
  </si>
  <si>
    <t xml:space="preserve">Комбінація спиртів та антисептиків /Антисептик LIV DES 62,600мл№15 в коробі </t>
  </si>
  <si>
    <t xml:space="preserve">Комбінація спиртів та антисептиків/Засіб для дезінфекції шкіри /Skin Disanfectant </t>
  </si>
  <si>
    <t xml:space="preserve">Комплект "постіль одноразова", </t>
  </si>
  <si>
    <t xml:space="preserve">Комплект ангіографічний </t>
  </si>
  <si>
    <t xml:space="preserve">Комплект для вакуумної терапії ран роз L для Confort </t>
  </si>
  <si>
    <t>651,78</t>
  </si>
  <si>
    <t xml:space="preserve">Комплект для вакуумної терапії ран роз M для Confort </t>
  </si>
  <si>
    <t>579,66</t>
  </si>
  <si>
    <t xml:space="preserve">Комплект для вакуумної терапії ран роз S для Confort </t>
  </si>
  <si>
    <t>527,80</t>
  </si>
  <si>
    <t xml:space="preserve">Комплект для вакуумної терапії ран: пов"зка середня та аксесуари </t>
  </si>
  <si>
    <t xml:space="preserve">Комплект для катеризації гемодіалізу для високого об </t>
  </si>
  <si>
    <t>3211,25</t>
  </si>
  <si>
    <t xml:space="preserve">Комплект одягу однор.(бахіли,шапочка,халат) </t>
  </si>
  <si>
    <t xml:space="preserve">Комплект одягу протиепідемічний "Славна" №27(гум) </t>
  </si>
  <si>
    <t>420,56</t>
  </si>
  <si>
    <t xml:space="preserve">Комплект перев"язки NPWT-2-180А </t>
  </si>
  <si>
    <t xml:space="preserve">Комплект перев"язки NPWT-2-260 А </t>
  </si>
  <si>
    <t xml:space="preserve">Контейнер  для медичних відходів жовті </t>
  </si>
  <si>
    <t xml:space="preserve">Контейнер  для перевезення вакцини 2,6л в комп. з 4 водяними пакетами 0,6л. TOPIVAC,1000 мл </t>
  </si>
  <si>
    <t>424,80</t>
  </si>
  <si>
    <t xml:space="preserve">Контомін  10mg  2,0 мл № 10  амп </t>
  </si>
  <si>
    <t xml:space="preserve">Контомін  25mg  5,0 мл  № 10  амп </t>
  </si>
  <si>
    <t xml:space="preserve">Косопт краплі очні,розчин.по 5 мл.по 1 фл.в картоній коробці </t>
  </si>
  <si>
    <t>0,10</t>
  </si>
  <si>
    <t xml:space="preserve">Костюм хімічного захисту XL </t>
  </si>
  <si>
    <t xml:space="preserve">Костюм хірургічний синього кольору </t>
  </si>
  <si>
    <t>89,45</t>
  </si>
  <si>
    <t xml:space="preserve">Костюми захисні </t>
  </si>
  <si>
    <t>191,36</t>
  </si>
  <si>
    <t xml:space="preserve">Кофеїн бензонат натрію 100мг/мл,по 1мл  №5 </t>
  </si>
  <si>
    <t xml:space="preserve">Кофеїну цитрат / Кофеїн 200мг </t>
  </si>
  <si>
    <t xml:space="preserve">Кран многоходовий для інфузійної терапії та монітори </t>
  </si>
  <si>
    <t xml:space="preserve">Крем для рук 500мл </t>
  </si>
  <si>
    <t xml:space="preserve">Кровоспинний джгут </t>
  </si>
  <si>
    <t xml:space="preserve">Ксарелто 20мг табл.№100 (10х10) </t>
  </si>
  <si>
    <t>2932,64</t>
  </si>
  <si>
    <t xml:space="preserve">Лідокаїн 2%,30г qel </t>
  </si>
  <si>
    <t xml:space="preserve">Лідокаїн 40 мг/мл </t>
  </si>
  <si>
    <t xml:space="preserve">Ліотон 1000 МО/г гель 50 г №1 </t>
  </si>
  <si>
    <t>217,88</t>
  </si>
  <si>
    <t xml:space="preserve">Лансопразол 15мг </t>
  </si>
  <si>
    <t>1,08</t>
  </si>
  <si>
    <t xml:space="preserve">Ланцет для взяття крові </t>
  </si>
  <si>
    <t xml:space="preserve">Левемір 100 ОД 3мл №5   нак.№ 93126441-2 </t>
  </si>
  <si>
    <t xml:space="preserve">Левемір флекспен 100 од мл 3 мл/інсулін №5 </t>
  </si>
  <si>
    <t xml:space="preserve">Левотироксин / Тирозит 100мкг </t>
  </si>
  <si>
    <t xml:space="preserve">Левотомін  25 мг. № 50 амп </t>
  </si>
  <si>
    <t xml:space="preserve">Левофлоксацин 0.500  №30 таб. </t>
  </si>
  <si>
    <t xml:space="preserve">Лейкопластир "Набол" №1 </t>
  </si>
  <si>
    <t xml:space="preserve">Лейкопластир (дитячий) n/а </t>
  </si>
  <si>
    <t xml:space="preserve">Лозартан / Клосарт, 100мг </t>
  </si>
  <si>
    <t>1,76</t>
  </si>
  <si>
    <t xml:space="preserve">Лозартан / ТРОСАН, 100 мг </t>
  </si>
  <si>
    <t>1,88</t>
  </si>
  <si>
    <t xml:space="preserve">Лозартан / Тросан , 100мг </t>
  </si>
  <si>
    <t>1,89</t>
  </si>
  <si>
    <t xml:space="preserve">Лоперамід 2 мг №10 </t>
  </si>
  <si>
    <t xml:space="preserve">Лоперамід/Лопераміду гідрохлорид,2 мг </t>
  </si>
  <si>
    <t>0,48</t>
  </si>
  <si>
    <t xml:space="preserve">Лоперамід2 мг № 10 табл </t>
  </si>
  <si>
    <t xml:space="preserve">Лоток медичний/лоток для катетеризації </t>
  </si>
  <si>
    <t xml:space="preserve">Лоток нестерильний (300) </t>
  </si>
  <si>
    <t>3,50</t>
  </si>
  <si>
    <t xml:space="preserve">Лоток стерильний </t>
  </si>
  <si>
    <t xml:space="preserve">Мікофенолат Е мофетил 500 мг табл №50 </t>
  </si>
  <si>
    <t>843,13</t>
  </si>
  <si>
    <t xml:space="preserve">Мішки Амбу №12 </t>
  </si>
  <si>
    <t xml:space="preserve">Мішок , 50х80см, 33л, червоний, д/автокл. </t>
  </si>
  <si>
    <t>5,00</t>
  </si>
  <si>
    <t xml:space="preserve">Магній аспарат / Аспаркам </t>
  </si>
  <si>
    <t>0,59</t>
  </si>
  <si>
    <t xml:space="preserve">Магній аспарат / Аспаркам Здоров`я </t>
  </si>
  <si>
    <t>0,39</t>
  </si>
  <si>
    <t xml:space="preserve">Магній аспартат / АСПАРКАМ, не вказано </t>
  </si>
  <si>
    <t xml:space="preserve">Магнію сульфат  р-н для ін"єкцій 100мг 10мл №10 </t>
  </si>
  <si>
    <t xml:space="preserve">Магнію сульфат / Magnesium Sulfate Kalcerks 500mg 10ml </t>
  </si>
  <si>
    <t xml:space="preserve">Магнію сульфат 5% 100,0 </t>
  </si>
  <si>
    <t xml:space="preserve">Маска  анестезеологічна доросла р.М </t>
  </si>
  <si>
    <t xml:space="preserve">Маска Безтуманна 3-рівня  №1 </t>
  </si>
  <si>
    <t xml:space="preserve">Маска захисна  нестерильна </t>
  </si>
  <si>
    <t>0,99</t>
  </si>
  <si>
    <t xml:space="preserve">Маска ларингеальна </t>
  </si>
  <si>
    <t xml:space="preserve">Маска лицева/маска невентилююча для неінвазивної ШВЛ </t>
  </si>
  <si>
    <t xml:space="preserve">Маска,Тканина жовта  №1 </t>
  </si>
  <si>
    <t xml:space="preserve">Маска-Респіратор FFP 2 </t>
  </si>
  <si>
    <t xml:space="preserve">Маски/Маска HYGO-STAR 17.5см х 9,5см№2000 </t>
  </si>
  <si>
    <t xml:space="preserve">Матеріал перев"язувальний гемостатичний Ревул </t>
  </si>
  <si>
    <t>265,09</t>
  </si>
  <si>
    <t xml:space="preserve">Мебеверин 135мг </t>
  </si>
  <si>
    <t>1,10</t>
  </si>
  <si>
    <t xml:space="preserve">Медичні маски  / Surgical Face Mask 175 x 95 mm, . </t>
  </si>
  <si>
    <t xml:space="preserve">Медичні маски  / Маски медичні захисні FFP2NR </t>
  </si>
  <si>
    <t xml:space="preserve">Медична трубка / Дихальний контур 60L/min, 1 </t>
  </si>
  <si>
    <t xml:space="preserve">Медичний одяг/ Комбінезон захисний одноразовий </t>
  </si>
  <si>
    <t xml:space="preserve">Медоклав №10  1г/0,2г,№10 </t>
  </si>
  <si>
    <t>538,15</t>
  </si>
  <si>
    <t xml:space="preserve">Мелоксикам 15мг </t>
  </si>
  <si>
    <t xml:space="preserve">Меронем  1000мг №10 </t>
  </si>
  <si>
    <t>68,74</t>
  </si>
  <si>
    <t xml:space="preserve">Меропенем / Меропенем 500 мг, 500 мг </t>
  </si>
  <si>
    <t xml:space="preserve">Меропенем 1г №10 </t>
  </si>
  <si>
    <t xml:space="preserve">Меропенем 1г20мл №10 </t>
  </si>
  <si>
    <t>102,95</t>
  </si>
  <si>
    <t xml:space="preserve">Меропенем по 1000 мг </t>
  </si>
  <si>
    <t xml:space="preserve">Меропенем по 500 мг </t>
  </si>
  <si>
    <t xml:space="preserve">Метамізол натрій / Metamizole Sodium-Kalceks 500mg/ml, 2ml </t>
  </si>
  <si>
    <t xml:space="preserve">Метамізол натрія 0,4г/мл </t>
  </si>
  <si>
    <t xml:space="preserve">Метамізол натрія 500мг </t>
  </si>
  <si>
    <t xml:space="preserve">Метилпреднізолон  500мг </t>
  </si>
  <si>
    <t xml:space="preserve">Метилтіонінію хлорид/метиленовий синій/Desinfectant 200 мл. </t>
  </si>
  <si>
    <t xml:space="preserve">Метоклопрамід / Cerucal 10mg/2ml </t>
  </si>
  <si>
    <t xml:space="preserve">Метоклопрамід 10мг № 1000 </t>
  </si>
  <si>
    <t>0,71</t>
  </si>
  <si>
    <t xml:space="preserve">Метоклопрамід 10мг/2мл, ампули по 2мл </t>
  </si>
  <si>
    <t>5,31</t>
  </si>
  <si>
    <t xml:space="preserve">Метопролол  25 мг № 500 табл </t>
  </si>
  <si>
    <t xml:space="preserve">Метопролол  25mg № 500 табл. </t>
  </si>
  <si>
    <t xml:space="preserve">Метопролол  5,5 мг </t>
  </si>
  <si>
    <t xml:space="preserve">Метопролол  50 мг № 100 табл </t>
  </si>
  <si>
    <t xml:space="preserve">Метопролол 100 мг №30 </t>
  </si>
  <si>
    <t xml:space="preserve">Метопролол 200 мг № 100 табл </t>
  </si>
  <si>
    <t xml:space="preserve">Метопролол 50mg № 100 табл. </t>
  </si>
  <si>
    <t xml:space="preserve">Метопролол тартрат 1000мг </t>
  </si>
  <si>
    <t xml:space="preserve">Метопролол тартрат 50мг таб.оральні №1000 </t>
  </si>
  <si>
    <t xml:space="preserve">Метронідазол 250мг №1000 </t>
  </si>
  <si>
    <t xml:space="preserve">Метронідазол 5% 200 мл </t>
  </si>
  <si>
    <t xml:space="preserve">Метронідазол 500 мг 100,0 </t>
  </si>
  <si>
    <t>14,82</t>
  </si>
  <si>
    <t xml:space="preserve">Метронідазол 500 мг №1000++* </t>
  </si>
  <si>
    <t xml:space="preserve">Метронідазол 5мг/мл ,№40 </t>
  </si>
  <si>
    <t xml:space="preserve">Метронідазол р-н метронідазолу 0,5% 500мг </t>
  </si>
  <si>
    <t xml:space="preserve">Мовіназа-10 мг таб.вкриті оболонкою,кишковорозчинні по 10 мг№30 </t>
  </si>
  <si>
    <t>20,92</t>
  </si>
  <si>
    <t xml:space="preserve">Модуль (набір) PED-SAM 2020, Модуль 2, Ліки перораль </t>
  </si>
  <si>
    <t>17410,29</t>
  </si>
  <si>
    <t xml:space="preserve">Модуль 1А TESK 2019, лікарськи засоби </t>
  </si>
  <si>
    <t>наб.</t>
  </si>
  <si>
    <t xml:space="preserve">Модуль Kit PED-SAM 2020, витратні матеріали </t>
  </si>
  <si>
    <t>18970,27</t>
  </si>
  <si>
    <t xml:space="preserve">Модуль Kit PED-SAM 2020, лікарські засоби, педіатрія, ін'єкції </t>
  </si>
  <si>
    <t>13101,33</t>
  </si>
  <si>
    <t xml:space="preserve">Модуль ІЕНК 2017 BASIC (набір) лікарських засобів, б </t>
  </si>
  <si>
    <t>5980,80</t>
  </si>
  <si>
    <t xml:space="preserve">Моксифлоксацин /Авелокс (R) табл п/о 400мг №5 пр. до 03.2025 , 400мг </t>
  </si>
  <si>
    <t xml:space="preserve">Морфін Meda р-н д/ін.10 мг/мл №10 (№48 від 29.03.2023р) </t>
  </si>
  <si>
    <t>53,55</t>
  </si>
  <si>
    <t xml:space="preserve">Муфта для підключення до кисневого концентратора </t>
  </si>
  <si>
    <t>13,38</t>
  </si>
  <si>
    <t xml:space="preserve">Нітрофурантоїн ,100мг №30 </t>
  </si>
  <si>
    <t xml:space="preserve">Ніфедипін / ФЕНІГІДИН-ЗДОРОВ`Я, 10 мг </t>
  </si>
  <si>
    <t>0,29</t>
  </si>
  <si>
    <t xml:space="preserve">Ніфедипін / Феніпдин-Здоров`я 10 мг </t>
  </si>
  <si>
    <t xml:space="preserve">Ніфурател / МАКМІРОР, 200 мг </t>
  </si>
  <si>
    <t>25,33</t>
  </si>
  <si>
    <t xml:space="preserve">Набір  для інфузій /A211М (А13002АМ) HP silicon dedicated set DHEP-free PVC, №50 в коробі </t>
  </si>
  <si>
    <t>51,99</t>
  </si>
  <si>
    <t xml:space="preserve">Набір NCD, БАЗОВИЙ модуль 1с - поновлюваний </t>
  </si>
  <si>
    <t>5538,67</t>
  </si>
  <si>
    <t xml:space="preserve">Набір TESK 2019 mobule 1В2)відновлення,Анастазія,основний матеріал </t>
  </si>
  <si>
    <t>994,50</t>
  </si>
  <si>
    <t xml:space="preserve">Набір інструментів для накладання швів (S9910004) </t>
  </si>
  <si>
    <t xml:space="preserve">Набір ВООЗ СТТ Kit - Module 4 (Обладнання), </t>
  </si>
  <si>
    <t>48980,40</t>
  </si>
  <si>
    <t xml:space="preserve">Набір д/реанімації/ Ручний реаніматор з маскою , розмір 5 </t>
  </si>
  <si>
    <t xml:space="preserve">Набір для екстреної допомоги (IEHK) версія 2017.Додатковий модуль-ліки (на10000 осіб на 3 міс.Без протималярійний,без наркотичних,без психотропних та без ПКП препаратів (202892412-А) </t>
  </si>
  <si>
    <t xml:space="preserve">Набір для катетеризації сечового міхура </t>
  </si>
  <si>
    <t xml:space="preserve">Набір для катетеризації сечового міхура / Лечебный катетер 16 дюймов, стерильный прерывистый с гидрофильным покрытием, с водяным пакетом №30 </t>
  </si>
  <si>
    <t xml:space="preserve">Набір для катетеризації сечового міхура / Силиконовий катетер Фолея 3сс ребристий баллон, 0,8 Fr </t>
  </si>
  <si>
    <t xml:space="preserve">Набір для катетеризації сечового міхура / Уретральный катетер из ПВХ 16 дюймов (41см), 2,7мм </t>
  </si>
  <si>
    <t xml:space="preserve">Набір для катетеризації центральних вен Certofix Trio 715 </t>
  </si>
  <si>
    <t>517,77</t>
  </si>
  <si>
    <t xml:space="preserve">Набір для невідкладної допомоги (ІЕНК) версія 2017. </t>
  </si>
  <si>
    <t>4246,80</t>
  </si>
  <si>
    <t xml:space="preserve">Набір для невідкладної допомоги (медичний комплект)IEHK версія 2017року.Додатковий модуль-поновлюваний(на 10 000 осіб на 3 м-ці ) </t>
  </si>
  <si>
    <t>24471,60</t>
  </si>
  <si>
    <t xml:space="preserve">Набір коліс , пластик, 4шт </t>
  </si>
  <si>
    <t>48,15</t>
  </si>
  <si>
    <t xml:space="preserve">Набір лікарських засобів , витратних матер. тп інше /Акушерсько-хірургічний набір- супутні матер., ліки/ Obstetric, surgical kit, suppl, 2-equipment </t>
  </si>
  <si>
    <t>27268,47</t>
  </si>
  <si>
    <t xml:space="preserve">Набір лікарських засобів , витратних матер. тп інше /Акушерсько-хірургічний набір- супутні матер., ліки/ Obstetric, surgical kit, suppl,1-drugs </t>
  </si>
  <si>
    <t>77052,87</t>
  </si>
  <si>
    <t xml:space="preserve">Набір лікарських засобів ІЕНК 2017 </t>
  </si>
  <si>
    <t>5246,40</t>
  </si>
  <si>
    <t xml:space="preserve">Набір лікарських засобів ІЕНК 2017, додатковий модуль, холодовий ланцюг(1 кор) </t>
  </si>
  <si>
    <t xml:space="preserve">Набір лікарських засобів ІЕНК 2017, модуль основний </t>
  </si>
  <si>
    <t>4826,69</t>
  </si>
  <si>
    <t xml:space="preserve">Набір лікарських засобів ІЕНК 2017, модуль основний (202892412 Rev.01) </t>
  </si>
  <si>
    <t xml:space="preserve">Набір лікарських засобів ІЕНК 2017,модуль основний  (202892412) Rev.01 </t>
  </si>
  <si>
    <t xml:space="preserve">Набір лікарських засобів,дез засобів SET.DRUGS DISINFECTANST (202844907) </t>
  </si>
  <si>
    <t xml:space="preserve">Набір медичного обладн, медичн посуд та ін / IENK2017, rit, supl. 2-equipment </t>
  </si>
  <si>
    <t>30581,58</t>
  </si>
  <si>
    <t xml:space="preserve">Набір модуль відновлюючий,додатковий </t>
  </si>
  <si>
    <t>15785,57</t>
  </si>
  <si>
    <t xml:space="preserve">Набір невідкладної  медичної допомоги, катетери, шприци (S9901030) </t>
  </si>
  <si>
    <t xml:space="preserve">Набір невідкладної  медичної допомоги, лікарські засоби антибактеріальні (S9901026) </t>
  </si>
  <si>
    <t xml:space="preserve">Набір невідкладної  медичної допомоги, перв'язка (S9901029) </t>
  </si>
  <si>
    <t xml:space="preserve">Набір хірургічних інструментів ( набір для катетеризації судин) </t>
  </si>
  <si>
    <t>0,98</t>
  </si>
  <si>
    <t xml:space="preserve">Набір шийних витяжних(іммобілізаційних)бандажів,додатковий TESK 2019 mobule 1C </t>
  </si>
  <si>
    <t xml:space="preserve">Набірліків, основний модуль NCDK 2016.(BASIC (202851457) </t>
  </si>
  <si>
    <t xml:space="preserve">Набуметон 500mg № 100 табл. </t>
  </si>
  <si>
    <t>862,69</t>
  </si>
  <si>
    <t xml:space="preserve">Наклофен 50 мг №20 </t>
  </si>
  <si>
    <t xml:space="preserve">Наліпки для гастростоми </t>
  </si>
  <si>
    <t xml:space="preserve">Налбуфін розчин для ін"єкцій 10мг/мл по 1мл амп. №10 (№123 від 27.04.2022р.Резерв) </t>
  </si>
  <si>
    <t>333,20</t>
  </si>
  <si>
    <t xml:space="preserve">Налоксон / Nyxoid  1.8 мг </t>
  </si>
  <si>
    <t xml:space="preserve">Налоксон 0,4мг/мл </t>
  </si>
  <si>
    <t xml:space="preserve">Напроксен 250 мг </t>
  </si>
  <si>
    <t>8,66</t>
  </si>
  <si>
    <t xml:space="preserve">Напроксен 250 смг № 28 </t>
  </si>
  <si>
    <t xml:space="preserve">Натрій хлорид 9мг/мл, 5мл </t>
  </si>
  <si>
    <t>3,61</t>
  </si>
  <si>
    <t xml:space="preserve">Неоміцин 0,5г </t>
  </si>
  <si>
    <t xml:space="preserve">Неоміцин, комбінації / Neomycin+bacitracin ointment 15g tubes </t>
  </si>
  <si>
    <t>32,09</t>
  </si>
  <si>
    <t xml:space="preserve">Но-шпа  40мг табл №100 </t>
  </si>
  <si>
    <t>253,06</t>
  </si>
  <si>
    <t xml:space="preserve">НовоРапід ФлексПен  3 мл шприц-ручка </t>
  </si>
  <si>
    <t xml:space="preserve">Новомікс 30 флекспен 100 ОД 3мл </t>
  </si>
  <si>
    <t xml:space="preserve">Новорапід  Флекспен100 3мл у картриджу у багатодозовій однораз.шприц ручці №5  нак.93126441-1 </t>
  </si>
  <si>
    <t xml:space="preserve">Новостезин спінал хеві р-н  5 мг/мл по 4 мл у фл. №5 </t>
  </si>
  <si>
    <t>86,61</t>
  </si>
  <si>
    <t xml:space="preserve">Ножиці операційні  20см </t>
  </si>
  <si>
    <t xml:space="preserve">Ножиці пластикові стерильні круглі </t>
  </si>
  <si>
    <t xml:space="preserve">Ножиці пластикові стерильні плоскі </t>
  </si>
  <si>
    <t xml:space="preserve">Ножиці-зажими </t>
  </si>
  <si>
    <t xml:space="preserve">Ноктамід(лорметазепам)2 мг №20 </t>
  </si>
  <si>
    <t xml:space="preserve">Оазис очищення води  67мг, смуга /10 </t>
  </si>
  <si>
    <t>смужка</t>
  </si>
  <si>
    <t xml:space="preserve">Одноразові халати  / Халат медичний (Китай) 115х1357 1 </t>
  </si>
  <si>
    <t xml:space="preserve">Одноразові халати  / Халат медичний (Китай), 1 </t>
  </si>
  <si>
    <t xml:space="preserve">Одноразові халати  / Халат медичний INFAB L, 1 </t>
  </si>
  <si>
    <t xml:space="preserve">Одноразові халати  / Халат медичний Standart Disposable Gowns, 1 </t>
  </si>
  <si>
    <t xml:space="preserve">Одноразові халати  / Халат медичний Vauesare Protektiv Gowns, 1 </t>
  </si>
  <si>
    <t xml:space="preserve">Оксибутинін 5мг №30 </t>
  </si>
  <si>
    <t xml:space="preserve">Октаплекс 500 МО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</si>
  <si>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</si>
  <si>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</si>
  <si>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</si>
  <si>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</si>
  <si>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захисні SG -03 закриті,непряма вентиляція,захист від запотівання (гум) </t>
  </si>
  <si>
    <t>35,63</t>
  </si>
  <si>
    <t xml:space="preserve">Окуляри захисні пластикові </t>
  </si>
  <si>
    <t xml:space="preserve">Окуляри захистні зі щитком №10 </t>
  </si>
  <si>
    <t xml:space="preserve">Ондансетрон, 10мг </t>
  </si>
  <si>
    <t xml:space="preserve">Ондансетрон, 2мг </t>
  </si>
  <si>
    <t xml:space="preserve">Ортез для плечового суглобу р.XL 301 </t>
  </si>
  <si>
    <t xml:space="preserve">Ортез на гомілковостопний суглоб </t>
  </si>
  <si>
    <t xml:space="preserve">Ортофен таб.в/о,киш./розч.по 0,025г. №30 </t>
  </si>
  <si>
    <t xml:space="preserve">Отоскоп/офтальмоскоп </t>
  </si>
  <si>
    <t xml:space="preserve">Офлоксацин р/н д/інф. 200мг/100мл по100мл в контейнерах №1 </t>
  </si>
  <si>
    <t>43,26</t>
  </si>
  <si>
    <t xml:space="preserve">Підгузки дитячі р.2№ 12 </t>
  </si>
  <si>
    <t xml:space="preserve">Підгузки дорослі р. M,L </t>
  </si>
  <si>
    <t xml:space="preserve">Піперацилін та інгібітор ферментів 2,25г. </t>
  </si>
  <si>
    <t xml:space="preserve">Піроксикам 20мг </t>
  </si>
  <si>
    <t>5,77</t>
  </si>
  <si>
    <t xml:space="preserve">Пітофенон і анальгетики / СПАЗМАЛГОН®, не вказано </t>
  </si>
  <si>
    <t>3,97</t>
  </si>
  <si>
    <t xml:space="preserve">Пазукрос  1000 мг 200 мл. № 10 </t>
  </si>
  <si>
    <t xml:space="preserve">Пазукрос  300 мг 100 мл. № 10 </t>
  </si>
  <si>
    <t xml:space="preserve">Пазукрос 500 мг 100 мл.№ 10 </t>
  </si>
  <si>
    <t xml:space="preserve">Панадол табл.вкриті обол.500 мг №12 </t>
  </si>
  <si>
    <t xml:space="preserve">Папаверин 2% 2.0 N10 </t>
  </si>
  <si>
    <t>67,21</t>
  </si>
  <si>
    <t xml:space="preserve">Парацетамол  500 мг № 20 табл </t>
  </si>
  <si>
    <t xml:space="preserve">Парацетамол  500 мг №20 табл. </t>
  </si>
  <si>
    <t xml:space="preserve">Парацетамол 1000 мг №20 </t>
  </si>
  <si>
    <t xml:space="preserve">Парацетамол 125 мг №10 </t>
  </si>
  <si>
    <t xml:space="preserve">Парацетамол 1г2мл №10 </t>
  </si>
  <si>
    <t xml:space="preserve">Парацетамол 250мг </t>
  </si>
  <si>
    <t xml:space="preserve">Парацетамол 500мг </t>
  </si>
  <si>
    <t>4,84</t>
  </si>
  <si>
    <t xml:space="preserve">Парацетамол 500мг  №100 (уп.) </t>
  </si>
  <si>
    <t xml:space="preserve">Парацетамол 650мг </t>
  </si>
  <si>
    <t xml:space="preserve">Парацетамол свічки детс. 100 mg  №100 </t>
  </si>
  <si>
    <t xml:space="preserve">Парацетамол свічки детс. 50 mg  №100 </t>
  </si>
  <si>
    <t xml:space="preserve">Парацетамол табл.500 мг №1000 </t>
  </si>
  <si>
    <t xml:space="preserve">Парацетамол,супозиторії ректальні 150 мг </t>
  </si>
  <si>
    <t xml:space="preserve">Парацетамол,супозиторії ректальні 300 мг </t>
  </si>
  <si>
    <t xml:space="preserve">Парацетамол,табл. 200 мг </t>
  </si>
  <si>
    <t xml:space="preserve">Пелюшка 13.9х 13.9 см </t>
  </si>
  <si>
    <t xml:space="preserve">Перехідник для дихального контуру </t>
  </si>
  <si>
    <t xml:space="preserve">Песарії Гіно -Певарил </t>
  </si>
  <si>
    <t xml:space="preserve">Пластир 2х4см </t>
  </si>
  <si>
    <t xml:space="preserve">Повідон йод 10% (BETADINE) 948mL №1 фл </t>
  </si>
  <si>
    <t>Фл.</t>
  </si>
  <si>
    <t xml:space="preserve">Повідон-йод 10%  250 мл. </t>
  </si>
  <si>
    <t xml:space="preserve">Повідон-йод 10%  948 мл </t>
  </si>
  <si>
    <t xml:space="preserve">Повідон-йод 10% 60мл </t>
  </si>
  <si>
    <t xml:space="preserve">Повідон-йод 10% 948 мл </t>
  </si>
  <si>
    <t xml:space="preserve">Повідон-йод 10% Букальний Бетадин 125мл р-н </t>
  </si>
  <si>
    <t>3,02</t>
  </si>
  <si>
    <t xml:space="preserve">Повідон-йод/ Браунодин, р-н нашкірний 7,5% 100мл </t>
  </si>
  <si>
    <t xml:space="preserve">Подовжувач перитонеального катетера </t>
  </si>
  <si>
    <t xml:space="preserve">Покриття не стерильні 220х140 см </t>
  </si>
  <si>
    <t xml:space="preserve">Полівітаміни WOMEN'S PRENATAL, № 180 табл. </t>
  </si>
  <si>
    <t xml:space="preserve">Праксбайнд р-н для ін"єкцій/інфузій,2,5 г/50 мл по 50 мл у флаконі №2 </t>
  </si>
  <si>
    <t xml:space="preserve">Прасугрел 10 мг № 30 табл </t>
  </si>
  <si>
    <t xml:space="preserve">Преднізолон 30мг/мл  1мл №5 </t>
  </si>
  <si>
    <t>59,95</t>
  </si>
  <si>
    <t xml:space="preserve">Преднізон, 5мг </t>
  </si>
  <si>
    <t xml:space="preserve">Преднизолон, 5,0мг </t>
  </si>
  <si>
    <t xml:space="preserve">Преднизолон,5мг  № 1000 </t>
  </si>
  <si>
    <t xml:space="preserve">Пристрій для введення Ван-Прес </t>
  </si>
  <si>
    <t xml:space="preserve">Пробірка вакутейнер з рідиною Inactiva 2мл №50 </t>
  </si>
  <si>
    <t xml:space="preserve">Пробірка вакуумна 12мл , 16 х 100мм </t>
  </si>
  <si>
    <t xml:space="preserve">Пробірка вакуумна 3мл </t>
  </si>
  <si>
    <t xml:space="preserve">Прогестерон /Tamisa 20, gestodeno + etinilestradiol 75mcg+20mcg </t>
  </si>
  <si>
    <t xml:space="preserve">Прокаїн / Procain Pur 10 ILO 20/2ml, amp. 2ml №5 </t>
  </si>
  <si>
    <t>18,39</t>
  </si>
  <si>
    <t xml:space="preserve">Пропофол 20мг/мл 50 мл </t>
  </si>
  <si>
    <t xml:space="preserve">Пропранолол 25мг </t>
  </si>
  <si>
    <t>0,90</t>
  </si>
  <si>
    <t xml:space="preserve">Пропранолон / Хума-пронол (пропраеулон) 40мг, 40мг </t>
  </si>
  <si>
    <t xml:space="preserve">Протамін сульфат  10мг/мл </t>
  </si>
  <si>
    <t xml:space="preserve">Протафан НМ  суспензія д/ін 100МО/мл по 10мл у флак </t>
  </si>
  <si>
    <t>334,40</t>
  </si>
  <si>
    <t xml:space="preserve">Прохлорперазин Buccal 3vu №50 </t>
  </si>
  <si>
    <t xml:space="preserve">Пульсоксиметр (SpO2) датчики,чіп і запасна стрічка </t>
  </si>
  <si>
    <t xml:space="preserve">Пульсоксиметр на два параметри/пульсоксиметр,не вказано </t>
  </si>
  <si>
    <t xml:space="preserve">Р-н Хартмана (Рінгер лактат ),1л </t>
  </si>
  <si>
    <t xml:space="preserve">Рілпівирин / Edurant 25mg, 25mg </t>
  </si>
  <si>
    <t xml:space="preserve">Рінгера р-н 200 мл (№123 від 27.04.2022р Резерв) </t>
  </si>
  <si>
    <t>23,46</t>
  </si>
  <si>
    <t xml:space="preserve">Раміприл ,10мг </t>
  </si>
  <si>
    <t xml:space="preserve">Ранолазин 500мг №60 </t>
  </si>
  <si>
    <t xml:space="preserve">Реополіглюкін 200,0 </t>
  </si>
  <si>
    <t>88,62</t>
  </si>
  <si>
    <t xml:space="preserve">Респіратор  FFP3/Распіратор FFP3 NR.1 </t>
  </si>
  <si>
    <t xml:space="preserve">Респіратор FFP2 або FFP3 (№1866 від 23.11.2021р) </t>
  </si>
  <si>
    <t>81,59</t>
  </si>
  <si>
    <t xml:space="preserve">Респіратор KN-95 , № 50 шт </t>
  </si>
  <si>
    <t xml:space="preserve">Респіратор KN-95, 3M, № 50 </t>
  </si>
  <si>
    <t xml:space="preserve">Респіратор №95 нестерильний </t>
  </si>
  <si>
    <t xml:space="preserve">Респіратор ЛТ-95 </t>
  </si>
  <si>
    <t xml:space="preserve">Респіратор-маска захисна </t>
  </si>
  <si>
    <t xml:space="preserve">Ривароксабан/Xarelto 15 мг </t>
  </si>
  <si>
    <t>32,41</t>
  </si>
  <si>
    <t xml:space="preserve">Ривароксабан/Ксарелто 20 мг </t>
  </si>
  <si>
    <t>5,20</t>
  </si>
  <si>
    <t xml:space="preserve">Рисперидон / Рисперон, 4мг </t>
  </si>
  <si>
    <t xml:space="preserve">Ритоновір </t>
  </si>
  <si>
    <t xml:space="preserve">Розсмоктуюча нитка, р. 2-0, №36шт </t>
  </si>
  <si>
    <t xml:space="preserve">Розсмоктуюча нитка, р. 5-0, №12шт </t>
  </si>
  <si>
    <t xml:space="preserve">Розувастатин та амлодипин 10мг + 10мг </t>
  </si>
  <si>
    <t xml:space="preserve">Розчин бепотастину безилату 15mg/ml, 5ml x Bottle, 15mg/ml </t>
  </si>
  <si>
    <t xml:space="preserve">Розчин декстрози 500мл, 5% </t>
  </si>
  <si>
    <t xml:space="preserve">Рукавиці нітрилові XXL </t>
  </si>
  <si>
    <t>2,05</t>
  </si>
  <si>
    <t xml:space="preserve">Рукавички  оглядові н/стер.різних розм. </t>
  </si>
  <si>
    <t xml:space="preserve">Рукавички медичні н/с. пара </t>
  </si>
  <si>
    <t>пара</t>
  </si>
  <si>
    <t>1,90</t>
  </si>
  <si>
    <t xml:space="preserve">Рукавички н/ стерильні </t>
  </si>
  <si>
    <t xml:space="preserve">Рукавички хірургічні  латексні  стерильні </t>
  </si>
  <si>
    <t>11,39</t>
  </si>
  <si>
    <t xml:space="preserve">Сіль для оральної регідратації 20,5 г №100 </t>
  </si>
  <si>
    <t>238,34</t>
  </si>
  <si>
    <t xml:space="preserve">Сальбутамол  100мг </t>
  </si>
  <si>
    <t xml:space="preserve">Сальбутамол / Ventolin 100mg (200dose) </t>
  </si>
  <si>
    <t xml:space="preserve">Сальбутамол / Ventolin 5 mg, 5 mg </t>
  </si>
  <si>
    <t xml:space="preserve">Сальбутамол 100мкг 200доз </t>
  </si>
  <si>
    <t xml:space="preserve">Сальбутамол 100мкг 200доз у балонах </t>
  </si>
  <si>
    <t xml:space="preserve">Сальбутамол 100мкг/доза  200доз </t>
  </si>
  <si>
    <t>417,03</t>
  </si>
  <si>
    <t xml:space="preserve">Сальбутамол 2,5мг </t>
  </si>
  <si>
    <t xml:space="preserve">Сальбутамол 200 H  №1 </t>
  </si>
  <si>
    <t xml:space="preserve">Сальбутамол аер.д/інг.доз.100мкг/доз по 200доз в балоні </t>
  </si>
  <si>
    <t xml:space="preserve">Сенсор глюкози Enlite тм №5 </t>
  </si>
  <si>
    <t xml:space="preserve">Серветки спиртові №70 </t>
  </si>
  <si>
    <t xml:space="preserve">Серратіопептидаза / СЕРРАТА®, 10 мг </t>
  </si>
  <si>
    <t>3,74</t>
  </si>
  <si>
    <t xml:space="preserve">Серратіопептидаза 10мг </t>
  </si>
  <si>
    <t>3,75</t>
  </si>
  <si>
    <t xml:space="preserve">Сечоприймач </t>
  </si>
  <si>
    <t xml:space="preserve">Сечоприймач 400 мл </t>
  </si>
  <si>
    <t>137,42</t>
  </si>
  <si>
    <t xml:space="preserve">Силденафіл цитрат 10мг/мл ,112мл ,10мг/мл </t>
  </si>
  <si>
    <t xml:space="preserve">Симвастатин 20 мг </t>
  </si>
  <si>
    <t>1,09</t>
  </si>
  <si>
    <t xml:space="preserve">Система  для гемотрансфузії для контейнерів, Sangofix B, 150 см </t>
  </si>
  <si>
    <t>21,92</t>
  </si>
  <si>
    <t xml:space="preserve">Система KIS 1/170 </t>
  </si>
  <si>
    <t xml:space="preserve">Система для дренажа </t>
  </si>
  <si>
    <t xml:space="preserve">Солі для пероральної регідрації 20,5г/л №1 </t>
  </si>
  <si>
    <t xml:space="preserve">Солпадеїн актив,табл.шипучі №12 </t>
  </si>
  <si>
    <t xml:space="preserve">Спинальний імобілайзер </t>
  </si>
  <si>
    <t xml:space="preserve">Спирт саліциловий ,100,0 </t>
  </si>
  <si>
    <t xml:space="preserve">Стімулотон 50мг №30 </t>
  </si>
  <si>
    <t xml:space="preserve">Суліндак 150 мг № 500 табл </t>
  </si>
  <si>
    <t xml:space="preserve">Суліндак 200 мг № 100 табл </t>
  </si>
  <si>
    <t xml:space="preserve">Сульфадіазин срібла 1% ,крем  500г </t>
  </si>
  <si>
    <t>265,80</t>
  </si>
  <si>
    <t xml:space="preserve">Сульфаметоксазол і триметоприм/Бактрім форте 160/800мг №50 </t>
  </si>
  <si>
    <t xml:space="preserve">Сульфаметоксазол,100мл/240мг/5мл </t>
  </si>
  <si>
    <t xml:space="preserve">Тіамазол 5мг </t>
  </si>
  <si>
    <t xml:space="preserve">Тадалафіл / Tadalafila 5mg №30 </t>
  </si>
  <si>
    <t xml:space="preserve">Тактичне устаткування для польового застосування / Reactiv SkinDecontamination Lotion Kit (RSDL) №50 в упаковці </t>
  </si>
  <si>
    <t>3043,29</t>
  </si>
  <si>
    <t xml:space="preserve">Тейкопламін / Таргоцид ліофілізат для р-ну д/ін 400мг </t>
  </si>
  <si>
    <t xml:space="preserve">Тейкопламін 200мг/3мл </t>
  </si>
  <si>
    <t>259,64</t>
  </si>
  <si>
    <t xml:space="preserve">Термометр інфрачервоний </t>
  </si>
  <si>
    <t xml:space="preserve">Термометр безконтактний ,лобний ,живлення від батарейок </t>
  </si>
  <si>
    <t xml:space="preserve">Термометр медичний </t>
  </si>
  <si>
    <t xml:space="preserve">Термометр медичний  одноразовий </t>
  </si>
  <si>
    <t xml:space="preserve">Термометр,інфрачервоний без контактний,портативна батарея АА,версія без мовлення </t>
  </si>
  <si>
    <t>668,75</t>
  </si>
  <si>
    <t xml:space="preserve">Тигацил порошок для р-ну д/інф по 50мг 10фл з порошком у пачці з картону </t>
  </si>
  <si>
    <t>7149,59</t>
  </si>
  <si>
    <t xml:space="preserve">Тканина спанбонд 160х120 </t>
  </si>
  <si>
    <t xml:space="preserve">Тожео СолоСтар р-н 300 ед/мл картридж-одноразовий шприц-ручка 1,5 мл 31 </t>
  </si>
  <si>
    <t xml:space="preserve">Трамадол 100 мг №1 </t>
  </si>
  <si>
    <t xml:space="preserve">Трамадол 37,5 мг/325 №1 </t>
  </si>
  <si>
    <t xml:space="preserve">Трамадол 50 мг. №1 </t>
  </si>
  <si>
    <t xml:space="preserve">Трамадол 75 мг/650 №1 </t>
  </si>
  <si>
    <t xml:space="preserve">Трамадол Denk таб по 200 мг №30 (№63 від 17.04.2023р.) </t>
  </si>
  <si>
    <t>555,54</t>
  </si>
  <si>
    <t xml:space="preserve">Трамадол гідрохлорид розчин для ін"єкцій 5 % ампула 2 мл </t>
  </si>
  <si>
    <t xml:space="preserve">Транексамова к-та/Атраксан р-н д/ін 100мг/мл по 5 мл в ампулах </t>
  </si>
  <si>
    <t>21,40</t>
  </si>
  <si>
    <t xml:space="preserve">Транексанова к-та 100мг </t>
  </si>
  <si>
    <t xml:space="preserve">Транексанова к-та 500мг </t>
  </si>
  <si>
    <t xml:space="preserve">Транексанова к-та 500мг №10 </t>
  </si>
  <si>
    <t>178,34</t>
  </si>
  <si>
    <t xml:space="preserve">Транексанова к-та капс. № 500 </t>
  </si>
  <si>
    <t xml:space="preserve">Трахіостома 8,0 мм </t>
  </si>
  <si>
    <t xml:space="preserve">Триметоприм 200мг № 14 </t>
  </si>
  <si>
    <t xml:space="preserve">Трубка ендотрахеальна 9,0 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</si>
  <si>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</si>
  <si>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</si>
  <si>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</si>
  <si>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 xml:space="preserve">Трубка ендотрахеальна №3 </t>
  </si>
  <si>
    <t xml:space="preserve">Трубка трахеостомічна  (з манжетою) розмір 6.4 мм внутр., 10,8 мм </t>
  </si>
  <si>
    <t>42,72</t>
  </si>
  <si>
    <t xml:space="preserve">Трубка трахеостомічна  (з манжетою) розмір 7,6 мм внутр., 12,2 мм </t>
  </si>
  <si>
    <t xml:space="preserve">Трубка трахеостомічна  EVAC TAPER GUARD </t>
  </si>
  <si>
    <t>497,89</t>
  </si>
  <si>
    <t xml:space="preserve">Трубка трахеостомічна одноразова 6,4 мм внутр., 74 мм </t>
  </si>
  <si>
    <t xml:space="preserve">Трубка трахеостомічна одноразова 7,5 мм внутр., 8,5 мм </t>
  </si>
  <si>
    <t xml:space="preserve">Трубка трахеостомічна одноразова 7,6 мм внутр., 79 мм </t>
  </si>
  <si>
    <t xml:space="preserve">Трубки для відновлення дихальних шляхів / HUDSON RCI Трахеальна трубка з отвором Мерфи для інтубації черет рот/ніс №10 в упак. </t>
  </si>
  <si>
    <t xml:space="preserve">Убрелви№1 </t>
  </si>
  <si>
    <t xml:space="preserve">Фільтр дихальний Covidien Puritan Bennett (багатораз </t>
  </si>
  <si>
    <t>412,45</t>
  </si>
  <si>
    <t xml:space="preserve">Фільтр дихальний Hydro-Guard Mini-40 </t>
  </si>
  <si>
    <t>60,69</t>
  </si>
  <si>
    <t xml:space="preserve">Фільтр для  дихального контура </t>
  </si>
  <si>
    <t xml:space="preserve">Фільтр для  поліетиленового балона для води </t>
  </si>
  <si>
    <t xml:space="preserve">Фільтр для  поліетиленового балона для води SP 189 </t>
  </si>
  <si>
    <t xml:space="preserve">Фільтр повітряний </t>
  </si>
  <si>
    <t>96,30</t>
  </si>
  <si>
    <t xml:space="preserve">Фільтр повітряний HEPA </t>
  </si>
  <si>
    <t>120,38</t>
  </si>
  <si>
    <t xml:space="preserve">Фільтр прозорий дихальний Air-Guard </t>
  </si>
  <si>
    <t>104,59</t>
  </si>
  <si>
    <t xml:space="preserve">Фінастерид 5мг </t>
  </si>
  <si>
    <t>0,81</t>
  </si>
  <si>
    <t xml:space="preserve">Фінлепсин ретард 400 №50 </t>
  </si>
  <si>
    <t xml:space="preserve">Фамцикловир 500мг№30 </t>
  </si>
  <si>
    <t xml:space="preserve">Фартух захисний п/ет одноразовий </t>
  </si>
  <si>
    <t xml:space="preserve">Фартухи пластикові одноразові </t>
  </si>
  <si>
    <t>0,57</t>
  </si>
  <si>
    <t xml:space="preserve">Флагіл (метронидазол) 250 мг №20 </t>
  </si>
  <si>
    <t xml:space="preserve">Флеботон,гель 2% 40г.туба </t>
  </si>
  <si>
    <t xml:space="preserve">Флекаїнід 100мг </t>
  </si>
  <si>
    <t>2,30</t>
  </si>
  <si>
    <t xml:space="preserve">Флуклоксетин / Флуоксетин, 0,02г </t>
  </si>
  <si>
    <t>1,96</t>
  </si>
  <si>
    <t xml:space="preserve">Флуконазол 200мг Дифлюкан №28 </t>
  </si>
  <si>
    <t>1014,63</t>
  </si>
  <si>
    <t xml:space="preserve">Флуконазол р-н д/інф 100мл </t>
  </si>
  <si>
    <t>0,08</t>
  </si>
  <si>
    <t xml:space="preserve">Фолієва кислота табл.по 5мг №1000 </t>
  </si>
  <si>
    <t xml:space="preserve">Фолієва кислота табл.по 5мг №50 </t>
  </si>
  <si>
    <t xml:space="preserve">Фосфоліпіди  / АНТРАЛЬ, 0,2 г </t>
  </si>
  <si>
    <t>6,47</t>
  </si>
  <si>
    <t xml:space="preserve">Фуросемід  20мг № 28 </t>
  </si>
  <si>
    <t xml:space="preserve">Фуросемід  20мг/ 2мл </t>
  </si>
  <si>
    <t xml:space="preserve">Фуросемід  40мг № 10 </t>
  </si>
  <si>
    <t xml:space="preserve">Фуросемід  40мг № 1000 </t>
  </si>
  <si>
    <t xml:space="preserve">Фуросемід  40мг № 28 </t>
  </si>
  <si>
    <t xml:space="preserve">Фуросемід / Фуросемід-Дарниця, 40 мг </t>
  </si>
  <si>
    <t xml:space="preserve">Фуросемід 125мг № 100 табл </t>
  </si>
  <si>
    <t xml:space="preserve">Фуросемід 20 мг № 30 табл </t>
  </si>
  <si>
    <t xml:space="preserve">Фуросемід 20мг/2мл № 5 амп </t>
  </si>
  <si>
    <t xml:space="preserve">Фуросемід 40 мг 40мг/4мл № 5 амп </t>
  </si>
  <si>
    <t xml:space="preserve">Фуросемід 40 мг № 100 табл </t>
  </si>
  <si>
    <t xml:space="preserve">Фуросемід 40mg № 100 табл. </t>
  </si>
  <si>
    <t xml:space="preserve">Фуросемід 500мг № 50 табл </t>
  </si>
  <si>
    <t xml:space="preserve">Фуросемід амп. по 20 мг </t>
  </si>
  <si>
    <t xml:space="preserve">Фуросемід таб. по 40 мг </t>
  </si>
  <si>
    <t xml:space="preserve">Фуцис табл.по 150мг №1 </t>
  </si>
  <si>
    <t>7,68</t>
  </si>
  <si>
    <t xml:space="preserve">Фуцис табл.по 150мг №2 </t>
  </si>
  <si>
    <t>10,20</t>
  </si>
  <si>
    <t xml:space="preserve">Фуцис табл.по 150мг №4 </t>
  </si>
  <si>
    <t>19,39</t>
  </si>
  <si>
    <t xml:space="preserve">Хірургічні маски на завязках 50 х 12 (600шт) </t>
  </si>
  <si>
    <t xml:space="preserve">Хірургічні ножиці-зажими </t>
  </si>
  <si>
    <t xml:space="preserve">Халат , рівень захисту 2 ААМІ, нестер., L </t>
  </si>
  <si>
    <t>41,73</t>
  </si>
  <si>
    <t xml:space="preserve">Халат , рівень захисту 2 ААМІ, нестер., XL </t>
  </si>
  <si>
    <t>42,11</t>
  </si>
  <si>
    <t xml:space="preserve">Халат захісний одноразовий р. XL </t>
  </si>
  <si>
    <t xml:space="preserve">Халат захисний </t>
  </si>
  <si>
    <t xml:space="preserve">Халат захисний/ поліетиленовий </t>
  </si>
  <si>
    <t xml:space="preserve">Халат медичний  standart </t>
  </si>
  <si>
    <t xml:space="preserve">Халат поліпропіленовий </t>
  </si>
  <si>
    <t xml:space="preserve">Хартмана розчин (лактат Рінгера) для внутрішньовенної інфузії фл 1000 мл №10 фл в упак </t>
  </si>
  <si>
    <t xml:space="preserve">Хлорамфенікол 1%, 5г </t>
  </si>
  <si>
    <t xml:space="preserve">Хлоргексідин 5% 1 літр </t>
  </si>
  <si>
    <t xml:space="preserve">Хлоргексидин 200мл </t>
  </si>
  <si>
    <t>36,70</t>
  </si>
  <si>
    <t xml:space="preserve">Хлоргекскдин Ацетат ВР 0,02% 1000 мл №6 </t>
  </si>
  <si>
    <t>905,80</t>
  </si>
  <si>
    <t xml:space="preserve">Хлорид калію / Potassium chloride inj. 10ml №5x8 в спайці, n/a </t>
  </si>
  <si>
    <t xml:space="preserve">Хлорид калію / Potassium chloride tab. №20, n/a </t>
  </si>
  <si>
    <t xml:space="preserve">Хлорид калію 10 % </t>
  </si>
  <si>
    <t>21,57</t>
  </si>
  <si>
    <t xml:space="preserve">Хлорид калію 2мг </t>
  </si>
  <si>
    <t xml:space="preserve">Хлористий натрій 0,9% 10мл </t>
  </si>
  <si>
    <t xml:space="preserve">Хумодар  Р 100 Р 5мл </t>
  </si>
  <si>
    <t>178,05</t>
  </si>
  <si>
    <t xml:space="preserve">Хумулін R .100 МО </t>
  </si>
  <si>
    <t xml:space="preserve">Целекоксиб капсули по 100 мг №100 </t>
  </si>
  <si>
    <t xml:space="preserve">Цефіксим 100мг/5ml,suspension 60 мл </t>
  </si>
  <si>
    <t xml:space="preserve">Цефаклор ,250мг </t>
  </si>
  <si>
    <t xml:space="preserve">Цефалексин 250мг </t>
  </si>
  <si>
    <t xml:space="preserve">Цефалексин 250мг  №100 </t>
  </si>
  <si>
    <t xml:space="preserve">Цефподоксим 100мг №100 (Банан) </t>
  </si>
  <si>
    <t xml:space="preserve">Цефподоксим 50мг/1мл сироп (Банан) </t>
  </si>
  <si>
    <t xml:space="preserve">Цинаризин 0,025г №50 </t>
  </si>
  <si>
    <t>28,60</t>
  </si>
  <si>
    <t xml:space="preserve">Ципрофлоксацин 250 мг </t>
  </si>
  <si>
    <t xml:space="preserve">Ципрофлоксацин 500мг,банка на 100табл. </t>
  </si>
  <si>
    <t>бан</t>
  </si>
  <si>
    <t xml:space="preserve">Цитромакс 250 мг №6 (Азітроміцин) </t>
  </si>
  <si>
    <t xml:space="preserve">Шнур живлення </t>
  </si>
  <si>
    <t>74,90</t>
  </si>
  <si>
    <t xml:space="preserve">Шпріц  0,5 мл 28Gx1/2", № 100 шт. </t>
  </si>
  <si>
    <t xml:space="preserve">Шприц  1 мл </t>
  </si>
  <si>
    <t>9,50</t>
  </si>
  <si>
    <t xml:space="preserve">Шприц 2 мл. </t>
  </si>
  <si>
    <t>0,69</t>
  </si>
  <si>
    <t xml:space="preserve">Шприц 3 мл, Луер №1 </t>
  </si>
  <si>
    <t>1,77</t>
  </si>
  <si>
    <t xml:space="preserve">Шприц ін"єкційний 2-х компонентний  2мл </t>
  </si>
  <si>
    <t xml:space="preserve">Шприц для ін"єкцій 35 мл </t>
  </si>
  <si>
    <t xml:space="preserve">Шприц-ручка для інсуліну багаторазова/ пр. до 08.2026 </t>
  </si>
  <si>
    <t>810,51</t>
  </si>
  <si>
    <t xml:space="preserve">Шприци без голки / Шприц без голки, 1 </t>
  </si>
  <si>
    <t xml:space="preserve">Шприци без голки / Шприц без голки, 2мл </t>
  </si>
  <si>
    <t xml:space="preserve">Шприци для ін'єкцій / Шприц 2мл, 1 </t>
  </si>
  <si>
    <t xml:space="preserve">Шприци однор 0,2мл зканюлею 23G </t>
  </si>
  <si>
    <t>2,26</t>
  </si>
  <si>
    <t xml:space="preserve">Шприци однор 1,20 G.0.90 х 40 мм,з канюлею,стер. </t>
  </si>
  <si>
    <t>184,82</t>
  </si>
  <si>
    <t xml:space="preserve">Штучна легеня / Тестова легеня Test Lung, Hard Sided, 1L </t>
  </si>
  <si>
    <t xml:space="preserve">Щиток  для обличчя </t>
  </si>
  <si>
    <t xml:space="preserve">Щиток захистний ,нестерильний </t>
  </si>
  <si>
    <t xml:space="preserve">Щиток захистний для обличчя плат. </t>
  </si>
  <si>
    <t>ВСЬОГО за рахунком 202СКЛ</t>
  </si>
  <si>
    <t>Черкаська обласна лікарня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</si>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</sst>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9" fontId="4" fillId="0" borderId="1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8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12.44140625" customWidth="1"/>
    <col min="3" max="3" width="21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7" customFormat="1" ht="15.6" x14ac:dyDescent="0.3">
      <c r="A1" s="15" t="s">
        <v>1339</v>
      </c>
      <c r="B1" s="16"/>
      <c r="C1" s="16"/>
      <c r="D1" s="16"/>
      <c r="E1" s="16"/>
      <c r="F1" s="16"/>
      <c r="G1" s="16"/>
      <c r="H1" s="16"/>
    </row>
    <row r="2" spans="1:17" s="17" customFormat="1" ht="15.6" x14ac:dyDescent="0.3">
      <c r="A2" s="18" t="s">
        <v>1338</v>
      </c>
      <c r="B2" s="18"/>
      <c r="C2" s="18"/>
      <c r="D2" s="18"/>
      <c r="E2" s="18"/>
      <c r="F2" s="18"/>
      <c r="G2" s="18"/>
      <c r="H2" s="18"/>
    </row>
    <row r="3" spans="1:17" s="17" customFormat="1" ht="16.5" customHeight="1" thickBot="1" x14ac:dyDescent="0.35">
      <c r="A3" s="18"/>
      <c r="B3" s="18"/>
      <c r="C3" s="18"/>
      <c r="D3" s="18"/>
      <c r="E3" s="18"/>
      <c r="F3" s="18"/>
      <c r="G3" s="18"/>
      <c r="H3" s="18"/>
    </row>
    <row r="4" spans="1:17" s="17" customFormat="1" ht="26.25" customHeight="1" x14ac:dyDescent="0.25">
      <c r="A4" s="95" t="s">
        <v>139</v>
      </c>
      <c r="B4" s="89" t="s">
        <v>140</v>
      </c>
      <c r="C4" s="89" t="s">
        <v>32</v>
      </c>
      <c r="D4" s="100" t="s">
        <v>141</v>
      </c>
      <c r="E4" s="89" t="s">
        <v>142</v>
      </c>
      <c r="F4" s="89" t="s">
        <v>293</v>
      </c>
      <c r="G4" s="89"/>
      <c r="H4" s="90" t="s">
        <v>146</v>
      </c>
    </row>
    <row r="5" spans="1:17" s="17" customFormat="1" ht="13.2" x14ac:dyDescent="0.25">
      <c r="A5" s="96"/>
      <c r="B5" s="98"/>
      <c r="C5" s="98"/>
      <c r="D5" s="101"/>
      <c r="E5" s="98"/>
      <c r="F5" s="93" t="s">
        <v>147</v>
      </c>
      <c r="G5" s="93" t="s">
        <v>148</v>
      </c>
      <c r="H5" s="91"/>
    </row>
    <row r="6" spans="1:17" s="17" customFormat="1" ht="13.8" thickBot="1" x14ac:dyDescent="0.3">
      <c r="A6" s="97"/>
      <c r="B6" s="99"/>
      <c r="C6" s="99"/>
      <c r="D6" s="102"/>
      <c r="E6" s="99"/>
      <c r="F6" s="94"/>
      <c r="G6" s="94"/>
      <c r="H6" s="92"/>
    </row>
    <row r="7" spans="1:17" s="24" customFormat="1" ht="15" customHeight="1" thickBot="1" x14ac:dyDescent="0.3">
      <c r="A7" s="85" t="s">
        <v>294</v>
      </c>
      <c r="B7" s="21"/>
      <c r="C7" s="21"/>
      <c r="D7" s="21"/>
      <c r="E7" s="21"/>
      <c r="F7" s="22"/>
      <c r="G7" s="21"/>
      <c r="H7" s="23"/>
    </row>
    <row r="8" spans="1:17" s="24" customFormat="1" ht="15" hidden="1" customHeight="1" thickBot="1" x14ac:dyDescent="0.3">
      <c r="A8" s="79"/>
      <c r="B8" s="80"/>
      <c r="C8" s="80"/>
      <c r="D8" s="80"/>
      <c r="E8" s="80"/>
      <c r="F8" s="81"/>
      <c r="G8" s="80"/>
      <c r="H8" s="82"/>
      <c r="Q8" s="24" t="s">
        <v>295</v>
      </c>
    </row>
    <row r="9" spans="1:17" s="26" customFormat="1" ht="39.6" x14ac:dyDescent="0.25">
      <c r="A9" s="70">
        <v>1</v>
      </c>
      <c r="B9" s="71"/>
      <c r="C9" s="72" t="s">
        <v>296</v>
      </c>
      <c r="D9" s="73" t="s">
        <v>297</v>
      </c>
      <c r="E9" s="74" t="s">
        <v>298</v>
      </c>
      <c r="F9" s="75">
        <v>200</v>
      </c>
      <c r="G9" s="74">
        <v>18089.05</v>
      </c>
      <c r="H9" s="76"/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 t="e">
        <f>#REF!</f>
        <v>#REF!</v>
      </c>
      <c r="O9" s="25">
        <f t="shared" ref="O9:O18" si="0">F9</f>
        <v>200</v>
      </c>
      <c r="P9" s="25">
        <f t="shared" ref="P9:P18" si="1">G9</f>
        <v>18089.05</v>
      </c>
    </row>
    <row r="10" spans="1:17" s="26" customFormat="1" ht="39.6" x14ac:dyDescent="0.25">
      <c r="A10" s="70">
        <v>2</v>
      </c>
      <c r="B10" s="71"/>
      <c r="C10" s="72" t="s">
        <v>299</v>
      </c>
      <c r="D10" s="73" t="s">
        <v>297</v>
      </c>
      <c r="E10" s="74" t="s">
        <v>298</v>
      </c>
      <c r="F10" s="75">
        <v>150</v>
      </c>
      <c r="G10" s="74">
        <v>13566.79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si="0"/>
        <v>150</v>
      </c>
      <c r="P10" s="25">
        <f t="shared" si="1"/>
        <v>13566.79</v>
      </c>
    </row>
    <row r="11" spans="1:17" s="26" customFormat="1" ht="39.6" x14ac:dyDescent="0.25">
      <c r="A11" s="70">
        <v>3</v>
      </c>
      <c r="B11" s="71"/>
      <c r="C11" s="72" t="s">
        <v>300</v>
      </c>
      <c r="D11" s="73" t="s">
        <v>297</v>
      </c>
      <c r="E11" s="74" t="s">
        <v>298</v>
      </c>
      <c r="F11" s="75">
        <v>400</v>
      </c>
      <c r="G11" s="74">
        <v>36178.11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400</v>
      </c>
      <c r="P11" s="25">
        <f t="shared" si="1"/>
        <v>36178.11</v>
      </c>
    </row>
    <row r="12" spans="1:17" s="26" customFormat="1" ht="39.6" x14ac:dyDescent="0.25">
      <c r="A12" s="70">
        <v>4</v>
      </c>
      <c r="B12" s="71"/>
      <c r="C12" s="72" t="s">
        <v>301</v>
      </c>
      <c r="D12" s="73" t="s">
        <v>297</v>
      </c>
      <c r="E12" s="74" t="s">
        <v>302</v>
      </c>
      <c r="F12" s="75">
        <v>300</v>
      </c>
      <c r="G12" s="74">
        <v>216538.35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300</v>
      </c>
      <c r="P12" s="25">
        <f t="shared" si="1"/>
        <v>216538.35</v>
      </c>
    </row>
    <row r="13" spans="1:17" s="26" customFormat="1" ht="39.6" x14ac:dyDescent="0.25">
      <c r="A13" s="70">
        <v>5</v>
      </c>
      <c r="B13" s="71"/>
      <c r="C13" s="72" t="s">
        <v>303</v>
      </c>
      <c r="D13" s="73" t="s">
        <v>304</v>
      </c>
      <c r="E13" s="74">
        <v>1</v>
      </c>
      <c r="F13" s="75">
        <v>20</v>
      </c>
      <c r="G13" s="74">
        <v>20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20</v>
      </c>
      <c r="P13" s="25">
        <f t="shared" si="1"/>
        <v>20</v>
      </c>
    </row>
    <row r="14" spans="1:17" s="26" customFormat="1" ht="26.4" x14ac:dyDescent="0.25">
      <c r="A14" s="70">
        <v>6</v>
      </c>
      <c r="B14" s="71"/>
      <c r="C14" s="72" t="s">
        <v>305</v>
      </c>
      <c r="D14" s="73" t="s">
        <v>306</v>
      </c>
      <c r="E14" s="74" t="s">
        <v>307</v>
      </c>
      <c r="F14" s="75">
        <v>60</v>
      </c>
      <c r="G14" s="74">
        <v>59053.86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60</v>
      </c>
      <c r="P14" s="25">
        <f t="shared" si="1"/>
        <v>59053.86</v>
      </c>
    </row>
    <row r="15" spans="1:17" s="26" customFormat="1" ht="13.2" x14ac:dyDescent="0.25">
      <c r="A15" s="70">
        <v>7</v>
      </c>
      <c r="B15" s="71"/>
      <c r="C15" s="72" t="s">
        <v>308</v>
      </c>
      <c r="D15" s="73" t="s">
        <v>304</v>
      </c>
      <c r="E15" s="74">
        <v>1</v>
      </c>
      <c r="F15" s="75">
        <v>2993</v>
      </c>
      <c r="G15" s="74">
        <v>2993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2993</v>
      </c>
      <c r="P15" s="25">
        <f t="shared" si="1"/>
        <v>2993</v>
      </c>
    </row>
    <row r="16" spans="1:17" s="26" customFormat="1" ht="26.4" x14ac:dyDescent="0.25">
      <c r="A16" s="70">
        <v>8</v>
      </c>
      <c r="B16" s="71"/>
      <c r="C16" s="72" t="s">
        <v>309</v>
      </c>
      <c r="D16" s="73" t="s">
        <v>310</v>
      </c>
      <c r="E16" s="74" t="s">
        <v>311</v>
      </c>
      <c r="F16" s="75">
        <v>10</v>
      </c>
      <c r="G16" s="74">
        <v>15447.5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0"/>
        <v>10</v>
      </c>
      <c r="P16" s="25">
        <f t="shared" si="1"/>
        <v>15447.5</v>
      </c>
    </row>
    <row r="17" spans="1:16" s="26" customFormat="1" ht="39.6" x14ac:dyDescent="0.25">
      <c r="A17" s="70">
        <v>9</v>
      </c>
      <c r="B17" s="71"/>
      <c r="C17" s="72" t="s">
        <v>312</v>
      </c>
      <c r="D17" s="73" t="s">
        <v>313</v>
      </c>
      <c r="E17" s="74">
        <v>234950</v>
      </c>
      <c r="F17" s="75">
        <v>1</v>
      </c>
      <c r="G17" s="74">
        <v>234950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1</v>
      </c>
      <c r="P17" s="25">
        <f t="shared" si="1"/>
        <v>234950</v>
      </c>
    </row>
    <row r="18" spans="1:16" s="26" customFormat="1" ht="79.2" x14ac:dyDescent="0.25">
      <c r="A18" s="70">
        <v>10</v>
      </c>
      <c r="B18" s="71"/>
      <c r="C18" s="72" t="s">
        <v>314</v>
      </c>
      <c r="D18" s="73" t="s">
        <v>304</v>
      </c>
      <c r="E18" s="74">
        <v>1</v>
      </c>
      <c r="F18" s="75">
        <v>14</v>
      </c>
      <c r="G18" s="74">
        <v>14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14</v>
      </c>
      <c r="P18" s="25">
        <f t="shared" si="1"/>
        <v>14</v>
      </c>
    </row>
    <row r="19" spans="1:16" s="17" customFormat="1" ht="13.5" customHeight="1" thickBot="1" x14ac:dyDescent="0.3"/>
    <row r="20" spans="1:16" s="17" customFormat="1" ht="26.25" customHeight="1" x14ac:dyDescent="0.25">
      <c r="A20" s="95" t="s">
        <v>139</v>
      </c>
      <c r="B20" s="89" t="s">
        <v>140</v>
      </c>
      <c r="C20" s="89" t="s">
        <v>32</v>
      </c>
      <c r="D20" s="100" t="s">
        <v>141</v>
      </c>
      <c r="E20" s="89" t="s">
        <v>142</v>
      </c>
      <c r="F20" s="89" t="s">
        <v>293</v>
      </c>
      <c r="G20" s="89"/>
      <c r="H20" s="90" t="s">
        <v>146</v>
      </c>
    </row>
    <row r="21" spans="1:16" s="17" customFormat="1" ht="12.75" customHeight="1" x14ac:dyDescent="0.25">
      <c r="A21" s="96"/>
      <c r="B21" s="98"/>
      <c r="C21" s="98"/>
      <c r="D21" s="101"/>
      <c r="E21" s="98"/>
      <c r="F21" s="93" t="s">
        <v>147</v>
      </c>
      <c r="G21" s="93" t="s">
        <v>148</v>
      </c>
      <c r="H21" s="91"/>
    </row>
    <row r="22" spans="1:16" s="17" customFormat="1" ht="13.5" customHeight="1" thickBot="1" x14ac:dyDescent="0.3">
      <c r="A22" s="97"/>
      <c r="B22" s="99"/>
      <c r="C22" s="99"/>
      <c r="D22" s="102"/>
      <c r="E22" s="99"/>
      <c r="F22" s="94"/>
      <c r="G22" s="94"/>
      <c r="H22" s="92"/>
    </row>
    <row r="23" spans="1:16" s="26" customFormat="1" ht="39.6" x14ac:dyDescent="0.25">
      <c r="A23" s="70">
        <v>11</v>
      </c>
      <c r="B23" s="71"/>
      <c r="C23" s="72" t="s">
        <v>315</v>
      </c>
      <c r="D23" s="73" t="s">
        <v>316</v>
      </c>
      <c r="E23" s="74" t="s">
        <v>317</v>
      </c>
      <c r="F23" s="75">
        <v>7</v>
      </c>
      <c r="G23" s="74">
        <v>9280.2200000000012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ref="O23:O39" si="2">F23</f>
        <v>7</v>
      </c>
      <c r="P23" s="25">
        <f t="shared" ref="P23:P39" si="3">G23</f>
        <v>9280.2200000000012</v>
      </c>
    </row>
    <row r="24" spans="1:16" s="26" customFormat="1" ht="79.2" x14ac:dyDescent="0.25">
      <c r="A24" s="70">
        <v>12</v>
      </c>
      <c r="B24" s="71"/>
      <c r="C24" s="72" t="s">
        <v>318</v>
      </c>
      <c r="D24" s="73" t="s">
        <v>304</v>
      </c>
      <c r="E24" s="74" t="s">
        <v>319</v>
      </c>
      <c r="F24" s="75">
        <v>1</v>
      </c>
      <c r="G24" s="74">
        <v>43227.3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2"/>
        <v>1</v>
      </c>
      <c r="P24" s="25">
        <f t="shared" si="3"/>
        <v>43227.3</v>
      </c>
    </row>
    <row r="25" spans="1:16" s="26" customFormat="1" ht="39.6" x14ac:dyDescent="0.25">
      <c r="A25" s="70">
        <v>13</v>
      </c>
      <c r="B25" s="71"/>
      <c r="C25" s="72" t="s">
        <v>320</v>
      </c>
      <c r="D25" s="73" t="s">
        <v>316</v>
      </c>
      <c r="E25" s="74" t="s">
        <v>321</v>
      </c>
      <c r="F25" s="75">
        <v>10</v>
      </c>
      <c r="G25" s="74">
        <v>31764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2"/>
        <v>10</v>
      </c>
      <c r="P25" s="25">
        <f t="shared" si="3"/>
        <v>31764</v>
      </c>
    </row>
    <row r="26" spans="1:16" s="26" customFormat="1" ht="66" x14ac:dyDescent="0.25">
      <c r="A26" s="70">
        <v>14</v>
      </c>
      <c r="B26" s="71"/>
      <c r="C26" s="72" t="s">
        <v>322</v>
      </c>
      <c r="D26" s="73" t="s">
        <v>323</v>
      </c>
      <c r="E26" s="74" t="s">
        <v>324</v>
      </c>
      <c r="F26" s="75">
        <v>1</v>
      </c>
      <c r="G26" s="74">
        <v>20734.43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2"/>
        <v>1</v>
      </c>
      <c r="P26" s="25">
        <f t="shared" si="3"/>
        <v>20734.43</v>
      </c>
    </row>
    <row r="27" spans="1:16" s="26" customFormat="1" ht="13.2" x14ac:dyDescent="0.25">
      <c r="A27" s="70">
        <v>15</v>
      </c>
      <c r="B27" s="71"/>
      <c r="C27" s="72" t="s">
        <v>325</v>
      </c>
      <c r="D27" s="73" t="s">
        <v>304</v>
      </c>
      <c r="E27" s="74">
        <v>1</v>
      </c>
      <c r="F27" s="75">
        <v>34</v>
      </c>
      <c r="G27" s="74">
        <v>34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34</v>
      </c>
      <c r="P27" s="25">
        <f t="shared" si="3"/>
        <v>34</v>
      </c>
    </row>
    <row r="28" spans="1:16" s="26" customFormat="1" ht="13.2" x14ac:dyDescent="0.25">
      <c r="A28" s="70">
        <v>16</v>
      </c>
      <c r="B28" s="71"/>
      <c r="C28" s="72" t="s">
        <v>326</v>
      </c>
      <c r="D28" s="73" t="s">
        <v>327</v>
      </c>
      <c r="E28" s="74" t="s">
        <v>328</v>
      </c>
      <c r="F28" s="75">
        <v>50</v>
      </c>
      <c r="G28" s="74">
        <v>27.5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50</v>
      </c>
      <c r="P28" s="25">
        <f t="shared" si="3"/>
        <v>27.5</v>
      </c>
    </row>
    <row r="29" spans="1:16" s="26" customFormat="1" ht="26.4" x14ac:dyDescent="0.25">
      <c r="A29" s="70">
        <v>17</v>
      </c>
      <c r="B29" s="71"/>
      <c r="C29" s="72" t="s">
        <v>329</v>
      </c>
      <c r="D29" s="73" t="s">
        <v>330</v>
      </c>
      <c r="E29" s="74">
        <v>1</v>
      </c>
      <c r="F29" s="75">
        <v>6480</v>
      </c>
      <c r="G29" s="74">
        <v>6480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6480</v>
      </c>
      <c r="P29" s="25">
        <f t="shared" si="3"/>
        <v>6480</v>
      </c>
    </row>
    <row r="30" spans="1:16" s="26" customFormat="1" ht="26.4" x14ac:dyDescent="0.25">
      <c r="A30" s="70">
        <v>18</v>
      </c>
      <c r="B30" s="71"/>
      <c r="C30" s="72" t="s">
        <v>331</v>
      </c>
      <c r="D30" s="73" t="s">
        <v>332</v>
      </c>
      <c r="E30" s="74">
        <v>1</v>
      </c>
      <c r="F30" s="75">
        <v>103</v>
      </c>
      <c r="G30" s="74">
        <v>103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103</v>
      </c>
      <c r="P30" s="25">
        <f t="shared" si="3"/>
        <v>103</v>
      </c>
    </row>
    <row r="31" spans="1:16" s="26" customFormat="1" ht="13.2" x14ac:dyDescent="0.25">
      <c r="A31" s="70">
        <v>19</v>
      </c>
      <c r="B31" s="71"/>
      <c r="C31" s="72" t="s">
        <v>333</v>
      </c>
      <c r="D31" s="73" t="s">
        <v>332</v>
      </c>
      <c r="E31" s="74">
        <v>40</v>
      </c>
      <c r="F31" s="75">
        <v>91</v>
      </c>
      <c r="G31" s="74">
        <v>3640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91</v>
      </c>
      <c r="P31" s="25">
        <f t="shared" si="3"/>
        <v>3640</v>
      </c>
    </row>
    <row r="32" spans="1:16" s="26" customFormat="1" ht="13.2" x14ac:dyDescent="0.25">
      <c r="A32" s="70">
        <v>20</v>
      </c>
      <c r="B32" s="71"/>
      <c r="C32" s="72" t="s">
        <v>334</v>
      </c>
      <c r="D32" s="73" t="s">
        <v>332</v>
      </c>
      <c r="E32" s="74">
        <v>1</v>
      </c>
      <c r="F32" s="75">
        <v>29</v>
      </c>
      <c r="G32" s="74">
        <v>29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29</v>
      </c>
      <c r="P32" s="25">
        <f t="shared" si="3"/>
        <v>29</v>
      </c>
    </row>
    <row r="33" spans="1:16" s="26" customFormat="1" ht="13.2" x14ac:dyDescent="0.25">
      <c r="A33" s="70">
        <v>21</v>
      </c>
      <c r="B33" s="71"/>
      <c r="C33" s="72" t="s">
        <v>335</v>
      </c>
      <c r="D33" s="73" t="s">
        <v>304</v>
      </c>
      <c r="E33" s="74">
        <v>1</v>
      </c>
      <c r="F33" s="75">
        <v>100</v>
      </c>
      <c r="G33" s="74">
        <v>100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100</v>
      </c>
      <c r="P33" s="25">
        <f t="shared" si="3"/>
        <v>100</v>
      </c>
    </row>
    <row r="34" spans="1:16" s="26" customFormat="1" ht="39.6" x14ac:dyDescent="0.25">
      <c r="A34" s="70">
        <v>22</v>
      </c>
      <c r="B34" s="71"/>
      <c r="C34" s="72" t="s">
        <v>336</v>
      </c>
      <c r="D34" s="73" t="s">
        <v>327</v>
      </c>
      <c r="E34" s="74" t="s">
        <v>337</v>
      </c>
      <c r="F34" s="75">
        <v>19</v>
      </c>
      <c r="G34" s="74">
        <v>6193.14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19</v>
      </c>
      <c r="P34" s="25">
        <f t="shared" si="3"/>
        <v>6193.14</v>
      </c>
    </row>
    <row r="35" spans="1:16" s="26" customFormat="1" ht="39.6" x14ac:dyDescent="0.25">
      <c r="A35" s="70">
        <v>23</v>
      </c>
      <c r="B35" s="71"/>
      <c r="C35" s="72" t="s">
        <v>338</v>
      </c>
      <c r="D35" s="73" t="s">
        <v>339</v>
      </c>
      <c r="E35" s="74" t="s">
        <v>340</v>
      </c>
      <c r="F35" s="75">
        <v>1</v>
      </c>
      <c r="G35" s="74">
        <v>336.98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1</v>
      </c>
      <c r="P35" s="25">
        <f t="shared" si="3"/>
        <v>336.98</v>
      </c>
    </row>
    <row r="36" spans="1:16" s="26" customFormat="1" ht="26.4" x14ac:dyDescent="0.25">
      <c r="A36" s="70">
        <v>24</v>
      </c>
      <c r="B36" s="71"/>
      <c r="C36" s="72" t="s">
        <v>341</v>
      </c>
      <c r="D36" s="73" t="s">
        <v>310</v>
      </c>
      <c r="E36" s="74" t="s">
        <v>342</v>
      </c>
      <c r="F36" s="75">
        <v>86</v>
      </c>
      <c r="G36" s="74">
        <v>9440.57</v>
      </c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86</v>
      </c>
      <c r="P36" s="25">
        <f t="shared" si="3"/>
        <v>9440.57</v>
      </c>
    </row>
    <row r="37" spans="1:16" s="26" customFormat="1" ht="26.4" x14ac:dyDescent="0.25">
      <c r="A37" s="70">
        <v>25</v>
      </c>
      <c r="B37" s="71"/>
      <c r="C37" s="72" t="s">
        <v>343</v>
      </c>
      <c r="D37" s="73" t="s">
        <v>310</v>
      </c>
      <c r="E37" s="74" t="s">
        <v>344</v>
      </c>
      <c r="F37" s="75">
        <v>735</v>
      </c>
      <c r="G37" s="74">
        <v>160940.16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735</v>
      </c>
      <c r="P37" s="25">
        <f t="shared" si="3"/>
        <v>160940.16</v>
      </c>
    </row>
    <row r="38" spans="1:16" s="26" customFormat="1" ht="26.4" x14ac:dyDescent="0.25">
      <c r="A38" s="70">
        <v>26</v>
      </c>
      <c r="B38" s="71"/>
      <c r="C38" s="72" t="s">
        <v>345</v>
      </c>
      <c r="D38" s="73" t="s">
        <v>310</v>
      </c>
      <c r="E38" s="74">
        <v>1</v>
      </c>
      <c r="F38" s="75">
        <v>250</v>
      </c>
      <c r="G38" s="74">
        <v>250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250</v>
      </c>
      <c r="P38" s="25">
        <f t="shared" si="3"/>
        <v>250</v>
      </c>
    </row>
    <row r="39" spans="1:16" s="26" customFormat="1" ht="26.4" x14ac:dyDescent="0.25">
      <c r="A39" s="70">
        <v>27</v>
      </c>
      <c r="B39" s="71"/>
      <c r="C39" s="72" t="s">
        <v>346</v>
      </c>
      <c r="D39" s="73" t="s">
        <v>332</v>
      </c>
      <c r="E39" s="74">
        <v>125</v>
      </c>
      <c r="F39" s="75">
        <v>40</v>
      </c>
      <c r="G39" s="74">
        <v>5000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2"/>
        <v>40</v>
      </c>
      <c r="P39" s="25">
        <f t="shared" si="3"/>
        <v>5000</v>
      </c>
    </row>
    <row r="40" spans="1:16" s="17" customFormat="1" ht="13.5" customHeight="1" thickBot="1" x14ac:dyDescent="0.3"/>
    <row r="41" spans="1:16" s="17" customFormat="1" ht="26.25" customHeight="1" x14ac:dyDescent="0.25">
      <c r="A41" s="95" t="s">
        <v>139</v>
      </c>
      <c r="B41" s="89" t="s">
        <v>140</v>
      </c>
      <c r="C41" s="89" t="s">
        <v>32</v>
      </c>
      <c r="D41" s="100" t="s">
        <v>141</v>
      </c>
      <c r="E41" s="89" t="s">
        <v>142</v>
      </c>
      <c r="F41" s="89" t="s">
        <v>293</v>
      </c>
      <c r="G41" s="89"/>
      <c r="H41" s="90" t="s">
        <v>146</v>
      </c>
    </row>
    <row r="42" spans="1:16" s="17" customFormat="1" ht="12.75" customHeight="1" x14ac:dyDescent="0.25">
      <c r="A42" s="96"/>
      <c r="B42" s="98"/>
      <c r="C42" s="98"/>
      <c r="D42" s="101"/>
      <c r="E42" s="98"/>
      <c r="F42" s="93" t="s">
        <v>147</v>
      </c>
      <c r="G42" s="93" t="s">
        <v>148</v>
      </c>
      <c r="H42" s="91"/>
    </row>
    <row r="43" spans="1:16" s="17" customFormat="1" ht="13.5" customHeight="1" thickBot="1" x14ac:dyDescent="0.3">
      <c r="A43" s="97"/>
      <c r="B43" s="99"/>
      <c r="C43" s="99"/>
      <c r="D43" s="102"/>
      <c r="E43" s="99"/>
      <c r="F43" s="94"/>
      <c r="G43" s="94"/>
      <c r="H43" s="92"/>
    </row>
    <row r="44" spans="1:16" s="26" customFormat="1" ht="39.6" x14ac:dyDescent="0.25">
      <c r="A44" s="70">
        <v>28</v>
      </c>
      <c r="B44" s="71"/>
      <c r="C44" s="72" t="s">
        <v>347</v>
      </c>
      <c r="D44" s="73" t="s">
        <v>348</v>
      </c>
      <c r="E44" s="74" t="s">
        <v>349</v>
      </c>
      <c r="F44" s="75">
        <v>93</v>
      </c>
      <c r="G44" s="74">
        <v>71435.16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ref="O44:O53" si="4">F44</f>
        <v>93</v>
      </c>
      <c r="P44" s="25">
        <f t="shared" ref="P44:P53" si="5">G44</f>
        <v>71435.16</v>
      </c>
    </row>
    <row r="45" spans="1:16" s="26" customFormat="1" ht="79.2" x14ac:dyDescent="0.25">
      <c r="A45" s="70">
        <v>29</v>
      </c>
      <c r="B45" s="71"/>
      <c r="C45" s="72" t="s">
        <v>350</v>
      </c>
      <c r="D45" s="73" t="s">
        <v>351</v>
      </c>
      <c r="E45" s="74">
        <v>1</v>
      </c>
      <c r="F45" s="75">
        <v>413</v>
      </c>
      <c r="G45" s="74">
        <v>413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4"/>
        <v>413</v>
      </c>
      <c r="P45" s="25">
        <f t="shared" si="5"/>
        <v>413</v>
      </c>
    </row>
    <row r="46" spans="1:16" s="26" customFormat="1" ht="79.2" x14ac:dyDescent="0.25">
      <c r="A46" s="70">
        <v>30</v>
      </c>
      <c r="B46" s="71"/>
      <c r="C46" s="72" t="s">
        <v>352</v>
      </c>
      <c r="D46" s="73" t="s">
        <v>351</v>
      </c>
      <c r="E46" s="74">
        <v>1</v>
      </c>
      <c r="F46" s="75">
        <v>260</v>
      </c>
      <c r="G46" s="74">
        <v>260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4"/>
        <v>260</v>
      </c>
      <c r="P46" s="25">
        <f t="shared" si="5"/>
        <v>260</v>
      </c>
    </row>
    <row r="47" spans="1:16" s="26" customFormat="1" ht="79.2" x14ac:dyDescent="0.25">
      <c r="A47" s="70">
        <v>31</v>
      </c>
      <c r="B47" s="71"/>
      <c r="C47" s="72" t="s">
        <v>353</v>
      </c>
      <c r="D47" s="73" t="s">
        <v>354</v>
      </c>
      <c r="E47" s="74">
        <v>1</v>
      </c>
      <c r="F47" s="75">
        <v>100</v>
      </c>
      <c r="G47" s="74">
        <v>100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4"/>
        <v>100</v>
      </c>
      <c r="P47" s="25">
        <f t="shared" si="5"/>
        <v>100</v>
      </c>
    </row>
    <row r="48" spans="1:16" s="26" customFormat="1" ht="39.6" x14ac:dyDescent="0.25">
      <c r="A48" s="70">
        <v>32</v>
      </c>
      <c r="B48" s="71"/>
      <c r="C48" s="72" t="s">
        <v>355</v>
      </c>
      <c r="D48" s="73" t="s">
        <v>310</v>
      </c>
      <c r="E48" s="74">
        <v>1</v>
      </c>
      <c r="F48" s="75">
        <v>82</v>
      </c>
      <c r="G48" s="74">
        <v>82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4"/>
        <v>82</v>
      </c>
      <c r="P48" s="25">
        <f t="shared" si="5"/>
        <v>82</v>
      </c>
    </row>
    <row r="49" spans="1:16" s="26" customFormat="1" ht="52.8" x14ac:dyDescent="0.25">
      <c r="A49" s="70">
        <v>33</v>
      </c>
      <c r="B49" s="71"/>
      <c r="C49" s="72" t="s">
        <v>356</v>
      </c>
      <c r="D49" s="73" t="s">
        <v>310</v>
      </c>
      <c r="E49" s="74">
        <v>109</v>
      </c>
      <c r="F49" s="75">
        <v>28</v>
      </c>
      <c r="G49" s="74">
        <v>3052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28</v>
      </c>
      <c r="P49" s="25">
        <f t="shared" si="5"/>
        <v>3052</v>
      </c>
    </row>
    <row r="50" spans="1:16" s="26" customFormat="1" ht="52.8" x14ac:dyDescent="0.25">
      <c r="A50" s="70">
        <v>34</v>
      </c>
      <c r="B50" s="71"/>
      <c r="C50" s="72" t="s">
        <v>357</v>
      </c>
      <c r="D50" s="73" t="s">
        <v>310</v>
      </c>
      <c r="E50" s="74">
        <v>109</v>
      </c>
      <c r="F50" s="75">
        <v>2</v>
      </c>
      <c r="G50" s="74">
        <v>218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2</v>
      </c>
      <c r="P50" s="25">
        <f t="shared" si="5"/>
        <v>218</v>
      </c>
    </row>
    <row r="51" spans="1:16" s="26" customFormat="1" ht="66" x14ac:dyDescent="0.25">
      <c r="A51" s="70">
        <v>35</v>
      </c>
      <c r="B51" s="71"/>
      <c r="C51" s="72" t="s">
        <v>358</v>
      </c>
      <c r="D51" s="73" t="s">
        <v>310</v>
      </c>
      <c r="E51" s="74">
        <v>100</v>
      </c>
      <c r="F51" s="75">
        <v>130</v>
      </c>
      <c r="G51" s="74">
        <v>13000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130</v>
      </c>
      <c r="P51" s="25">
        <f t="shared" si="5"/>
        <v>13000</v>
      </c>
    </row>
    <row r="52" spans="1:16" s="26" customFormat="1" ht="26.4" x14ac:dyDescent="0.25">
      <c r="A52" s="70">
        <v>36</v>
      </c>
      <c r="B52" s="71"/>
      <c r="C52" s="72" t="s">
        <v>359</v>
      </c>
      <c r="D52" s="73" t="s">
        <v>351</v>
      </c>
      <c r="E52" s="74">
        <v>1</v>
      </c>
      <c r="F52" s="75">
        <v>190</v>
      </c>
      <c r="G52" s="74">
        <v>190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190</v>
      </c>
      <c r="P52" s="25">
        <f t="shared" si="5"/>
        <v>190</v>
      </c>
    </row>
    <row r="53" spans="1:16" s="26" customFormat="1" ht="26.4" x14ac:dyDescent="0.25">
      <c r="A53" s="70">
        <v>37</v>
      </c>
      <c r="B53" s="71"/>
      <c r="C53" s="72" t="s">
        <v>360</v>
      </c>
      <c r="D53" s="73" t="s">
        <v>310</v>
      </c>
      <c r="E53" s="74">
        <v>1</v>
      </c>
      <c r="F53" s="75">
        <v>270</v>
      </c>
      <c r="G53" s="74">
        <v>270</v>
      </c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si="4"/>
        <v>270</v>
      </c>
      <c r="P53" s="25">
        <f t="shared" si="5"/>
        <v>270</v>
      </c>
    </row>
    <row r="54" spans="1:16" s="17" customFormat="1" ht="13.5" customHeight="1" thickBot="1" x14ac:dyDescent="0.3"/>
    <row r="55" spans="1:16" s="17" customFormat="1" ht="26.25" customHeight="1" x14ac:dyDescent="0.25">
      <c r="A55" s="95" t="s">
        <v>139</v>
      </c>
      <c r="B55" s="89" t="s">
        <v>140</v>
      </c>
      <c r="C55" s="89" t="s">
        <v>32</v>
      </c>
      <c r="D55" s="100" t="s">
        <v>141</v>
      </c>
      <c r="E55" s="89" t="s">
        <v>142</v>
      </c>
      <c r="F55" s="89" t="s">
        <v>293</v>
      </c>
      <c r="G55" s="89"/>
      <c r="H55" s="90" t="s">
        <v>146</v>
      </c>
    </row>
    <row r="56" spans="1:16" s="17" customFormat="1" ht="12.75" customHeight="1" x14ac:dyDescent="0.25">
      <c r="A56" s="96"/>
      <c r="B56" s="98"/>
      <c r="C56" s="98"/>
      <c r="D56" s="101"/>
      <c r="E56" s="98"/>
      <c r="F56" s="93" t="s">
        <v>147</v>
      </c>
      <c r="G56" s="93" t="s">
        <v>148</v>
      </c>
      <c r="H56" s="91"/>
    </row>
    <row r="57" spans="1:16" s="17" customFormat="1" ht="13.5" customHeight="1" thickBot="1" x14ac:dyDescent="0.3">
      <c r="A57" s="97"/>
      <c r="B57" s="99"/>
      <c r="C57" s="99"/>
      <c r="D57" s="102"/>
      <c r="E57" s="99"/>
      <c r="F57" s="94"/>
      <c r="G57" s="94"/>
      <c r="H57" s="92"/>
    </row>
    <row r="58" spans="1:16" s="26" customFormat="1" ht="26.4" x14ac:dyDescent="0.25">
      <c r="A58" s="70">
        <v>38</v>
      </c>
      <c r="B58" s="71"/>
      <c r="C58" s="72" t="s">
        <v>361</v>
      </c>
      <c r="D58" s="73" t="s">
        <v>310</v>
      </c>
      <c r="E58" s="74">
        <v>1</v>
      </c>
      <c r="F58" s="75">
        <v>32</v>
      </c>
      <c r="G58" s="74">
        <v>32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ref="O58:O68" si="6">F58</f>
        <v>32</v>
      </c>
      <c r="P58" s="25">
        <f t="shared" ref="P58:P68" si="7">G58</f>
        <v>32</v>
      </c>
    </row>
    <row r="59" spans="1:16" s="26" customFormat="1" ht="39.6" x14ac:dyDescent="0.25">
      <c r="A59" s="70">
        <v>39</v>
      </c>
      <c r="B59" s="71"/>
      <c r="C59" s="72" t="s">
        <v>362</v>
      </c>
      <c r="D59" s="73" t="s">
        <v>363</v>
      </c>
      <c r="E59" s="74">
        <v>1</v>
      </c>
      <c r="F59" s="75">
        <v>77</v>
      </c>
      <c r="G59" s="74">
        <v>77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6"/>
        <v>77</v>
      </c>
      <c r="P59" s="25">
        <f t="shared" si="7"/>
        <v>77</v>
      </c>
    </row>
    <row r="60" spans="1:16" s="26" customFormat="1" ht="52.8" x14ac:dyDescent="0.25">
      <c r="A60" s="70">
        <v>40</v>
      </c>
      <c r="B60" s="71"/>
      <c r="C60" s="72" t="s">
        <v>364</v>
      </c>
      <c r="D60" s="73" t="s">
        <v>310</v>
      </c>
      <c r="E60" s="74">
        <v>1</v>
      </c>
      <c r="F60" s="75">
        <v>35</v>
      </c>
      <c r="G60" s="74">
        <v>35</v>
      </c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6"/>
        <v>35</v>
      </c>
      <c r="P60" s="25">
        <f t="shared" si="7"/>
        <v>35</v>
      </c>
    </row>
    <row r="61" spans="1:16" s="26" customFormat="1" ht="52.8" x14ac:dyDescent="0.25">
      <c r="A61" s="70">
        <v>41</v>
      </c>
      <c r="B61" s="71"/>
      <c r="C61" s="72" t="s">
        <v>365</v>
      </c>
      <c r="D61" s="73" t="s">
        <v>363</v>
      </c>
      <c r="E61" s="74">
        <v>1</v>
      </c>
      <c r="F61" s="75">
        <v>140</v>
      </c>
      <c r="G61" s="74">
        <v>140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6"/>
        <v>140</v>
      </c>
      <c r="P61" s="25">
        <f t="shared" si="7"/>
        <v>140</v>
      </c>
    </row>
    <row r="62" spans="1:16" s="26" customFormat="1" ht="66" x14ac:dyDescent="0.25">
      <c r="A62" s="70">
        <v>42</v>
      </c>
      <c r="B62" s="71"/>
      <c r="C62" s="72" t="s">
        <v>366</v>
      </c>
      <c r="D62" s="73" t="s">
        <v>306</v>
      </c>
      <c r="E62" s="74">
        <v>3</v>
      </c>
      <c r="F62" s="75">
        <v>3</v>
      </c>
      <c r="G62" s="74">
        <v>9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6"/>
        <v>3</v>
      </c>
      <c r="P62" s="25">
        <f t="shared" si="7"/>
        <v>9</v>
      </c>
    </row>
    <row r="63" spans="1:16" s="26" customFormat="1" ht="66" x14ac:dyDescent="0.25">
      <c r="A63" s="70">
        <v>43</v>
      </c>
      <c r="B63" s="71"/>
      <c r="C63" s="72" t="s">
        <v>367</v>
      </c>
      <c r="D63" s="73" t="s">
        <v>310</v>
      </c>
      <c r="E63" s="74">
        <v>1</v>
      </c>
      <c r="F63" s="75">
        <v>49</v>
      </c>
      <c r="G63" s="74">
        <v>49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6"/>
        <v>49</v>
      </c>
      <c r="P63" s="25">
        <f t="shared" si="7"/>
        <v>49</v>
      </c>
    </row>
    <row r="64" spans="1:16" s="26" customFormat="1" ht="66" x14ac:dyDescent="0.25">
      <c r="A64" s="70">
        <v>44</v>
      </c>
      <c r="B64" s="71"/>
      <c r="C64" s="72" t="s">
        <v>368</v>
      </c>
      <c r="D64" s="73" t="s">
        <v>310</v>
      </c>
      <c r="E64" s="74">
        <v>1</v>
      </c>
      <c r="F64" s="75">
        <v>320</v>
      </c>
      <c r="G64" s="74">
        <v>320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6"/>
        <v>320</v>
      </c>
      <c r="P64" s="25">
        <f t="shared" si="7"/>
        <v>320</v>
      </c>
    </row>
    <row r="65" spans="1:16" s="26" customFormat="1" ht="66" x14ac:dyDescent="0.25">
      <c r="A65" s="70">
        <v>45</v>
      </c>
      <c r="B65" s="71"/>
      <c r="C65" s="72" t="s">
        <v>369</v>
      </c>
      <c r="D65" s="73" t="s">
        <v>370</v>
      </c>
      <c r="E65" s="74">
        <v>1</v>
      </c>
      <c r="F65" s="75">
        <v>50</v>
      </c>
      <c r="G65" s="74">
        <v>50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6"/>
        <v>50</v>
      </c>
      <c r="P65" s="25">
        <f t="shared" si="7"/>
        <v>50</v>
      </c>
    </row>
    <row r="66" spans="1:16" s="26" customFormat="1" ht="26.4" x14ac:dyDescent="0.25">
      <c r="A66" s="70">
        <v>46</v>
      </c>
      <c r="B66" s="71"/>
      <c r="C66" s="72" t="s">
        <v>371</v>
      </c>
      <c r="D66" s="73" t="s">
        <v>332</v>
      </c>
      <c r="E66" s="74">
        <v>45</v>
      </c>
      <c r="F66" s="75">
        <v>620</v>
      </c>
      <c r="G66" s="74">
        <v>27900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6"/>
        <v>620</v>
      </c>
      <c r="P66" s="25">
        <f t="shared" si="7"/>
        <v>27900</v>
      </c>
    </row>
    <row r="67" spans="1:16" s="26" customFormat="1" ht="26.4" x14ac:dyDescent="0.25">
      <c r="A67" s="70">
        <v>47</v>
      </c>
      <c r="B67" s="71"/>
      <c r="C67" s="72" t="s">
        <v>372</v>
      </c>
      <c r="D67" s="73" t="s">
        <v>297</v>
      </c>
      <c r="E67" s="74" t="s">
        <v>373</v>
      </c>
      <c r="F67" s="75">
        <v>2200</v>
      </c>
      <c r="G67" s="74">
        <v>366200.23000000004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6"/>
        <v>2200</v>
      </c>
      <c r="P67" s="25">
        <f t="shared" si="7"/>
        <v>366200.23000000004</v>
      </c>
    </row>
    <row r="68" spans="1:16" s="26" customFormat="1" ht="26.4" x14ac:dyDescent="0.25">
      <c r="A68" s="70">
        <v>48</v>
      </c>
      <c r="B68" s="71"/>
      <c r="C68" s="72" t="s">
        <v>374</v>
      </c>
      <c r="D68" s="73" t="s">
        <v>297</v>
      </c>
      <c r="E68" s="74" t="s">
        <v>375</v>
      </c>
      <c r="F68" s="75">
        <v>200</v>
      </c>
      <c r="G68" s="74">
        <v>369264.17000000004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6"/>
        <v>200</v>
      </c>
      <c r="P68" s="25">
        <f t="shared" si="7"/>
        <v>369264.17000000004</v>
      </c>
    </row>
    <row r="69" spans="1:16" s="17" customFormat="1" ht="13.5" customHeight="1" thickBot="1" x14ac:dyDescent="0.3"/>
    <row r="70" spans="1:16" s="17" customFormat="1" ht="26.25" customHeight="1" x14ac:dyDescent="0.25">
      <c r="A70" s="95" t="s">
        <v>139</v>
      </c>
      <c r="B70" s="89" t="s">
        <v>140</v>
      </c>
      <c r="C70" s="89" t="s">
        <v>32</v>
      </c>
      <c r="D70" s="100" t="s">
        <v>141</v>
      </c>
      <c r="E70" s="89" t="s">
        <v>142</v>
      </c>
      <c r="F70" s="89" t="s">
        <v>293</v>
      </c>
      <c r="G70" s="89"/>
      <c r="H70" s="90" t="s">
        <v>146</v>
      </c>
    </row>
    <row r="71" spans="1:16" s="17" customFormat="1" ht="12.75" customHeight="1" x14ac:dyDescent="0.25">
      <c r="A71" s="96"/>
      <c r="B71" s="98"/>
      <c r="C71" s="98"/>
      <c r="D71" s="101"/>
      <c r="E71" s="98"/>
      <c r="F71" s="93" t="s">
        <v>147</v>
      </c>
      <c r="G71" s="93" t="s">
        <v>148</v>
      </c>
      <c r="H71" s="91"/>
    </row>
    <row r="72" spans="1:16" s="17" customFormat="1" ht="13.5" customHeight="1" thickBot="1" x14ac:dyDescent="0.3">
      <c r="A72" s="97"/>
      <c r="B72" s="99"/>
      <c r="C72" s="99"/>
      <c r="D72" s="102"/>
      <c r="E72" s="99"/>
      <c r="F72" s="94"/>
      <c r="G72" s="94"/>
      <c r="H72" s="92"/>
    </row>
    <row r="73" spans="1:16" s="26" customFormat="1" ht="26.4" x14ac:dyDescent="0.25">
      <c r="A73" s="70">
        <v>49</v>
      </c>
      <c r="B73" s="71"/>
      <c r="C73" s="72" t="s">
        <v>376</v>
      </c>
      <c r="D73" s="73" t="s">
        <v>297</v>
      </c>
      <c r="E73" s="74" t="s">
        <v>377</v>
      </c>
      <c r="F73" s="75">
        <v>300</v>
      </c>
      <c r="G73" s="74">
        <v>177031.15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ref="O73:O89" si="8">F73</f>
        <v>300</v>
      </c>
      <c r="P73" s="25">
        <f t="shared" ref="P73:P89" si="9">G73</f>
        <v>177031.15</v>
      </c>
    </row>
    <row r="74" spans="1:16" s="26" customFormat="1" ht="39.6" x14ac:dyDescent="0.25">
      <c r="A74" s="70">
        <v>50</v>
      </c>
      <c r="B74" s="71"/>
      <c r="C74" s="72" t="s">
        <v>378</v>
      </c>
      <c r="D74" s="73" t="s">
        <v>297</v>
      </c>
      <c r="E74" s="74" t="s">
        <v>379</v>
      </c>
      <c r="F74" s="75">
        <v>198</v>
      </c>
      <c r="G74" s="74">
        <v>79390.92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8"/>
        <v>198</v>
      </c>
      <c r="P74" s="25">
        <f t="shared" si="9"/>
        <v>79390.92</v>
      </c>
    </row>
    <row r="75" spans="1:16" s="26" customFormat="1" ht="39.6" x14ac:dyDescent="0.25">
      <c r="A75" s="70">
        <v>51</v>
      </c>
      <c r="B75" s="71"/>
      <c r="C75" s="72" t="s">
        <v>380</v>
      </c>
      <c r="D75" s="73" t="s">
        <v>297</v>
      </c>
      <c r="E75" s="74" t="s">
        <v>381</v>
      </c>
      <c r="F75" s="75">
        <v>31</v>
      </c>
      <c r="G75" s="74">
        <v>124298.91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8"/>
        <v>31</v>
      </c>
      <c r="P75" s="25">
        <f t="shared" si="9"/>
        <v>124298.91</v>
      </c>
    </row>
    <row r="76" spans="1:16" s="26" customFormat="1" ht="39.6" x14ac:dyDescent="0.25">
      <c r="A76" s="70">
        <v>52</v>
      </c>
      <c r="B76" s="71"/>
      <c r="C76" s="72" t="s">
        <v>382</v>
      </c>
      <c r="D76" s="73" t="s">
        <v>297</v>
      </c>
      <c r="E76" s="74" t="s">
        <v>383</v>
      </c>
      <c r="F76" s="75">
        <v>257</v>
      </c>
      <c r="G76" s="74">
        <v>486845.97000000003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8"/>
        <v>257</v>
      </c>
      <c r="P76" s="25">
        <f t="shared" si="9"/>
        <v>486845.97000000003</v>
      </c>
    </row>
    <row r="77" spans="1:16" s="26" customFormat="1" ht="26.4" x14ac:dyDescent="0.25">
      <c r="A77" s="70">
        <v>53</v>
      </c>
      <c r="B77" s="71"/>
      <c r="C77" s="72" t="s">
        <v>384</v>
      </c>
      <c r="D77" s="73" t="s">
        <v>297</v>
      </c>
      <c r="E77" s="74" t="s">
        <v>385</v>
      </c>
      <c r="F77" s="75">
        <v>208</v>
      </c>
      <c r="G77" s="74">
        <v>382380.21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8"/>
        <v>208</v>
      </c>
      <c r="P77" s="25">
        <f t="shared" si="9"/>
        <v>382380.21</v>
      </c>
    </row>
    <row r="78" spans="1:16" s="26" customFormat="1" ht="26.4" x14ac:dyDescent="0.25">
      <c r="A78" s="70">
        <v>54</v>
      </c>
      <c r="B78" s="71"/>
      <c r="C78" s="72" t="s">
        <v>386</v>
      </c>
      <c r="D78" s="73" t="s">
        <v>297</v>
      </c>
      <c r="E78" s="74" t="s">
        <v>387</v>
      </c>
      <c r="F78" s="75">
        <v>200</v>
      </c>
      <c r="G78" s="74">
        <v>192674.94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8"/>
        <v>200</v>
      </c>
      <c r="P78" s="25">
        <f t="shared" si="9"/>
        <v>192674.94</v>
      </c>
    </row>
    <row r="79" spans="1:16" s="26" customFormat="1" ht="26.4" x14ac:dyDescent="0.25">
      <c r="A79" s="70">
        <v>55</v>
      </c>
      <c r="B79" s="71"/>
      <c r="C79" s="72" t="s">
        <v>388</v>
      </c>
      <c r="D79" s="73" t="s">
        <v>348</v>
      </c>
      <c r="E79" s="74">
        <v>1</v>
      </c>
      <c r="F79" s="75">
        <v>17</v>
      </c>
      <c r="G79" s="74">
        <v>17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8"/>
        <v>17</v>
      </c>
      <c r="P79" s="25">
        <f t="shared" si="9"/>
        <v>17</v>
      </c>
    </row>
    <row r="80" spans="1:16" s="26" customFormat="1" ht="13.2" x14ac:dyDescent="0.25">
      <c r="A80" s="70">
        <v>56</v>
      </c>
      <c r="B80" s="71"/>
      <c r="C80" s="72" t="s">
        <v>389</v>
      </c>
      <c r="D80" s="73" t="s">
        <v>354</v>
      </c>
      <c r="E80" s="74" t="s">
        <v>390</v>
      </c>
      <c r="F80" s="75">
        <v>119</v>
      </c>
      <c r="G80" s="74">
        <v>794.25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8"/>
        <v>119</v>
      </c>
      <c r="P80" s="25">
        <f t="shared" si="9"/>
        <v>794.25</v>
      </c>
    </row>
    <row r="81" spans="1:16" s="26" customFormat="1" ht="52.8" x14ac:dyDescent="0.25">
      <c r="A81" s="70">
        <v>57</v>
      </c>
      <c r="B81" s="71"/>
      <c r="C81" s="72" t="s">
        <v>391</v>
      </c>
      <c r="D81" s="73" t="s">
        <v>348</v>
      </c>
      <c r="E81" s="74">
        <v>70</v>
      </c>
      <c r="F81" s="75">
        <v>283</v>
      </c>
      <c r="G81" s="74">
        <v>19810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8"/>
        <v>283</v>
      </c>
      <c r="P81" s="25">
        <f t="shared" si="9"/>
        <v>19810</v>
      </c>
    </row>
    <row r="82" spans="1:16" s="26" customFormat="1" ht="26.4" x14ac:dyDescent="0.25">
      <c r="A82" s="70">
        <v>58</v>
      </c>
      <c r="B82" s="71"/>
      <c r="C82" s="72" t="s">
        <v>392</v>
      </c>
      <c r="D82" s="73" t="s">
        <v>332</v>
      </c>
      <c r="E82" s="74" t="s">
        <v>393</v>
      </c>
      <c r="F82" s="75">
        <v>551</v>
      </c>
      <c r="G82" s="74">
        <v>2958630.43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8"/>
        <v>551</v>
      </c>
      <c r="P82" s="25">
        <f t="shared" si="9"/>
        <v>2958630.43</v>
      </c>
    </row>
    <row r="83" spans="1:16" s="26" customFormat="1" ht="13.2" x14ac:dyDescent="0.25">
      <c r="A83" s="70">
        <v>59</v>
      </c>
      <c r="B83" s="71"/>
      <c r="C83" s="72" t="s">
        <v>394</v>
      </c>
      <c r="D83" s="73" t="s">
        <v>306</v>
      </c>
      <c r="E83" s="74">
        <v>1</v>
      </c>
      <c r="F83" s="75">
        <v>20</v>
      </c>
      <c r="G83" s="74">
        <v>20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8"/>
        <v>20</v>
      </c>
      <c r="P83" s="25">
        <f t="shared" si="9"/>
        <v>20</v>
      </c>
    </row>
    <row r="84" spans="1:16" s="26" customFormat="1" ht="13.2" x14ac:dyDescent="0.25">
      <c r="A84" s="70">
        <v>60</v>
      </c>
      <c r="B84" s="71"/>
      <c r="C84" s="72" t="s">
        <v>395</v>
      </c>
      <c r="D84" s="73" t="s">
        <v>306</v>
      </c>
      <c r="E84" s="74">
        <v>1</v>
      </c>
      <c r="F84" s="75">
        <v>4</v>
      </c>
      <c r="G84" s="74">
        <v>4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8"/>
        <v>4</v>
      </c>
      <c r="P84" s="25">
        <f t="shared" si="9"/>
        <v>4</v>
      </c>
    </row>
    <row r="85" spans="1:16" s="26" customFormat="1" ht="26.4" x14ac:dyDescent="0.25">
      <c r="A85" s="70">
        <v>61</v>
      </c>
      <c r="B85" s="71"/>
      <c r="C85" s="72" t="s">
        <v>396</v>
      </c>
      <c r="D85" s="73" t="s">
        <v>306</v>
      </c>
      <c r="E85" s="74">
        <v>1</v>
      </c>
      <c r="F85" s="75">
        <v>28</v>
      </c>
      <c r="G85" s="74">
        <v>28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8"/>
        <v>28</v>
      </c>
      <c r="P85" s="25">
        <f t="shared" si="9"/>
        <v>28</v>
      </c>
    </row>
    <row r="86" spans="1:16" s="26" customFormat="1" ht="26.4" x14ac:dyDescent="0.25">
      <c r="A86" s="70">
        <v>62</v>
      </c>
      <c r="B86" s="71"/>
      <c r="C86" s="72" t="s">
        <v>397</v>
      </c>
      <c r="D86" s="73" t="s">
        <v>332</v>
      </c>
      <c r="E86" s="74">
        <v>1</v>
      </c>
      <c r="F86" s="75">
        <v>10</v>
      </c>
      <c r="G86" s="74">
        <v>10</v>
      </c>
      <c r="H86" s="76"/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 t="e">
        <f>#REF!</f>
        <v>#REF!</v>
      </c>
      <c r="O86" s="25">
        <f t="shared" si="8"/>
        <v>10</v>
      </c>
      <c r="P86" s="25">
        <f t="shared" si="9"/>
        <v>10</v>
      </c>
    </row>
    <row r="87" spans="1:16" s="26" customFormat="1" ht="13.2" x14ac:dyDescent="0.25">
      <c r="A87" s="70">
        <v>63</v>
      </c>
      <c r="B87" s="71"/>
      <c r="C87" s="72" t="s">
        <v>398</v>
      </c>
      <c r="D87" s="73" t="s">
        <v>348</v>
      </c>
      <c r="E87" s="74">
        <v>1</v>
      </c>
      <c r="F87" s="75">
        <v>3</v>
      </c>
      <c r="G87" s="74">
        <v>3</v>
      </c>
      <c r="H87" s="76"/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 t="e">
        <f>#REF!</f>
        <v>#REF!</v>
      </c>
      <c r="O87" s="25">
        <f t="shared" si="8"/>
        <v>3</v>
      </c>
      <c r="P87" s="25">
        <f t="shared" si="9"/>
        <v>3</v>
      </c>
    </row>
    <row r="88" spans="1:16" s="26" customFormat="1" ht="66" x14ac:dyDescent="0.25">
      <c r="A88" s="70">
        <v>64</v>
      </c>
      <c r="B88" s="71"/>
      <c r="C88" s="72" t="s">
        <v>399</v>
      </c>
      <c r="D88" s="73" t="s">
        <v>330</v>
      </c>
      <c r="E88" s="74">
        <v>1</v>
      </c>
      <c r="F88" s="75">
        <v>32</v>
      </c>
      <c r="G88" s="74">
        <v>32</v>
      </c>
      <c r="H88" s="76"/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 t="e">
        <f>#REF!</f>
        <v>#REF!</v>
      </c>
      <c r="O88" s="25">
        <f t="shared" si="8"/>
        <v>32</v>
      </c>
      <c r="P88" s="25">
        <f t="shared" si="9"/>
        <v>32</v>
      </c>
    </row>
    <row r="89" spans="1:16" s="26" customFormat="1" ht="39.6" x14ac:dyDescent="0.25">
      <c r="A89" s="70">
        <v>65</v>
      </c>
      <c r="B89" s="71"/>
      <c r="C89" s="72" t="s">
        <v>400</v>
      </c>
      <c r="D89" s="73" t="s">
        <v>306</v>
      </c>
      <c r="E89" s="74" t="s">
        <v>401</v>
      </c>
      <c r="F89" s="75">
        <v>7</v>
      </c>
      <c r="G89" s="74">
        <v>3793.9500000000003</v>
      </c>
      <c r="H89" s="76"/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 t="e">
        <f>#REF!</f>
        <v>#REF!</v>
      </c>
      <c r="O89" s="25">
        <f t="shared" si="8"/>
        <v>7</v>
      </c>
      <c r="P89" s="25">
        <f t="shared" si="9"/>
        <v>3793.9500000000003</v>
      </c>
    </row>
    <row r="90" spans="1:16" s="17" customFormat="1" ht="13.5" customHeight="1" thickBot="1" x14ac:dyDescent="0.3"/>
    <row r="91" spans="1:16" s="17" customFormat="1" ht="26.25" customHeight="1" x14ac:dyDescent="0.25">
      <c r="A91" s="95" t="s">
        <v>139</v>
      </c>
      <c r="B91" s="89" t="s">
        <v>140</v>
      </c>
      <c r="C91" s="89" t="s">
        <v>32</v>
      </c>
      <c r="D91" s="100" t="s">
        <v>141</v>
      </c>
      <c r="E91" s="89" t="s">
        <v>142</v>
      </c>
      <c r="F91" s="89" t="s">
        <v>293</v>
      </c>
      <c r="G91" s="89"/>
      <c r="H91" s="90" t="s">
        <v>146</v>
      </c>
    </row>
    <row r="92" spans="1:16" s="17" customFormat="1" ht="12.75" customHeight="1" x14ac:dyDescent="0.25">
      <c r="A92" s="96"/>
      <c r="B92" s="98"/>
      <c r="C92" s="98"/>
      <c r="D92" s="101"/>
      <c r="E92" s="98"/>
      <c r="F92" s="93" t="s">
        <v>147</v>
      </c>
      <c r="G92" s="93" t="s">
        <v>148</v>
      </c>
      <c r="H92" s="91"/>
    </row>
    <row r="93" spans="1:16" s="17" customFormat="1" ht="13.5" customHeight="1" thickBot="1" x14ac:dyDescent="0.3">
      <c r="A93" s="97"/>
      <c r="B93" s="99"/>
      <c r="C93" s="99"/>
      <c r="D93" s="102"/>
      <c r="E93" s="99"/>
      <c r="F93" s="94"/>
      <c r="G93" s="94"/>
      <c r="H93" s="92"/>
    </row>
    <row r="94" spans="1:16" s="26" customFormat="1" ht="39.6" x14ac:dyDescent="0.25">
      <c r="A94" s="70">
        <v>66</v>
      </c>
      <c r="B94" s="71"/>
      <c r="C94" s="72" t="s">
        <v>402</v>
      </c>
      <c r="D94" s="73" t="s">
        <v>354</v>
      </c>
      <c r="E94" s="74" t="s">
        <v>403</v>
      </c>
      <c r="F94" s="75">
        <v>81</v>
      </c>
      <c r="G94" s="74">
        <v>31954.5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ref="O94:O106" si="10">F94</f>
        <v>81</v>
      </c>
      <c r="P94" s="25">
        <f t="shared" ref="P94:P106" si="11">G94</f>
        <v>31954.5</v>
      </c>
    </row>
    <row r="95" spans="1:16" s="26" customFormat="1" ht="52.8" x14ac:dyDescent="0.25">
      <c r="A95" s="70">
        <v>67</v>
      </c>
      <c r="B95" s="71"/>
      <c r="C95" s="72" t="s">
        <v>404</v>
      </c>
      <c r="D95" s="73" t="s">
        <v>370</v>
      </c>
      <c r="E95" s="74">
        <v>1</v>
      </c>
      <c r="F95" s="75">
        <v>185</v>
      </c>
      <c r="G95" s="74">
        <v>185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10"/>
        <v>185</v>
      </c>
      <c r="P95" s="25">
        <f t="shared" si="11"/>
        <v>185</v>
      </c>
    </row>
    <row r="96" spans="1:16" s="26" customFormat="1" ht="66" x14ac:dyDescent="0.25">
      <c r="A96" s="70">
        <v>68</v>
      </c>
      <c r="B96" s="71"/>
      <c r="C96" s="72" t="s">
        <v>405</v>
      </c>
      <c r="D96" s="73" t="s">
        <v>306</v>
      </c>
      <c r="E96" s="74" t="s">
        <v>406</v>
      </c>
      <c r="F96" s="75">
        <v>8.2000000000000011</v>
      </c>
      <c r="G96" s="74">
        <v>9.0000000000000011E-2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si="10"/>
        <v>8.2000000000000011</v>
      </c>
      <c r="P96" s="25">
        <f t="shared" si="11"/>
        <v>9.0000000000000011E-2</v>
      </c>
    </row>
    <row r="97" spans="1:16" s="26" customFormat="1" ht="26.4" x14ac:dyDescent="0.25">
      <c r="A97" s="70">
        <v>69</v>
      </c>
      <c r="B97" s="71"/>
      <c r="C97" s="72" t="s">
        <v>407</v>
      </c>
      <c r="D97" s="73" t="s">
        <v>408</v>
      </c>
      <c r="E97" s="74">
        <v>2500</v>
      </c>
      <c r="F97" s="75">
        <v>1</v>
      </c>
      <c r="G97" s="74">
        <v>2500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10"/>
        <v>1</v>
      </c>
      <c r="P97" s="25">
        <f t="shared" si="11"/>
        <v>2500</v>
      </c>
    </row>
    <row r="98" spans="1:16" s="26" customFormat="1" ht="39.6" x14ac:dyDescent="0.25">
      <c r="A98" s="70">
        <v>70</v>
      </c>
      <c r="B98" s="71"/>
      <c r="C98" s="72" t="s">
        <v>409</v>
      </c>
      <c r="D98" s="73" t="s">
        <v>310</v>
      </c>
      <c r="E98" s="74">
        <v>25</v>
      </c>
      <c r="F98" s="75">
        <v>20</v>
      </c>
      <c r="G98" s="74">
        <v>500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10"/>
        <v>20</v>
      </c>
      <c r="P98" s="25">
        <f t="shared" si="11"/>
        <v>500</v>
      </c>
    </row>
    <row r="99" spans="1:16" s="26" customFormat="1" ht="39.6" x14ac:dyDescent="0.25">
      <c r="A99" s="70">
        <v>71</v>
      </c>
      <c r="B99" s="71"/>
      <c r="C99" s="72" t="s">
        <v>410</v>
      </c>
      <c r="D99" s="73" t="s">
        <v>310</v>
      </c>
      <c r="E99" s="74">
        <v>20</v>
      </c>
      <c r="F99" s="75">
        <v>20</v>
      </c>
      <c r="G99" s="74">
        <v>400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10"/>
        <v>20</v>
      </c>
      <c r="P99" s="25">
        <f t="shared" si="11"/>
        <v>400</v>
      </c>
    </row>
    <row r="100" spans="1:16" s="26" customFormat="1" ht="39.6" x14ac:dyDescent="0.25">
      <c r="A100" s="70">
        <v>72</v>
      </c>
      <c r="B100" s="71"/>
      <c r="C100" s="72" t="s">
        <v>411</v>
      </c>
      <c r="D100" s="73" t="s">
        <v>310</v>
      </c>
      <c r="E100" s="74">
        <v>30</v>
      </c>
      <c r="F100" s="75">
        <v>20</v>
      </c>
      <c r="G100" s="74">
        <v>600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10"/>
        <v>20</v>
      </c>
      <c r="P100" s="25">
        <f t="shared" si="11"/>
        <v>600</v>
      </c>
    </row>
    <row r="101" spans="1:16" s="26" customFormat="1" ht="26.4" x14ac:dyDescent="0.25">
      <c r="A101" s="70">
        <v>73</v>
      </c>
      <c r="B101" s="71"/>
      <c r="C101" s="72" t="s">
        <v>412</v>
      </c>
      <c r="D101" s="73" t="s">
        <v>304</v>
      </c>
      <c r="E101" s="74">
        <v>1000</v>
      </c>
      <c r="F101" s="75">
        <v>1</v>
      </c>
      <c r="G101" s="74">
        <v>1000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10"/>
        <v>1</v>
      </c>
      <c r="P101" s="25">
        <f t="shared" si="11"/>
        <v>1000</v>
      </c>
    </row>
    <row r="102" spans="1:16" s="26" customFormat="1" ht="39.6" x14ac:dyDescent="0.25">
      <c r="A102" s="70">
        <v>74</v>
      </c>
      <c r="B102" s="71"/>
      <c r="C102" s="72" t="s">
        <v>413</v>
      </c>
      <c r="D102" s="73" t="s">
        <v>304</v>
      </c>
      <c r="E102" s="74">
        <v>2000</v>
      </c>
      <c r="F102" s="75">
        <v>1</v>
      </c>
      <c r="G102" s="74">
        <v>2000</v>
      </c>
      <c r="H102" s="76"/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 t="e">
        <f>#REF!</f>
        <v>#REF!</v>
      </c>
      <c r="O102" s="25">
        <f t="shared" si="10"/>
        <v>1</v>
      </c>
      <c r="P102" s="25">
        <f t="shared" si="11"/>
        <v>2000</v>
      </c>
    </row>
    <row r="103" spans="1:16" s="26" customFormat="1" ht="26.4" x14ac:dyDescent="0.25">
      <c r="A103" s="70">
        <v>75</v>
      </c>
      <c r="B103" s="71">
        <v>0</v>
      </c>
      <c r="C103" s="72" t="s">
        <v>414</v>
      </c>
      <c r="D103" s="73" t="s">
        <v>313</v>
      </c>
      <c r="E103" s="74">
        <v>13580</v>
      </c>
      <c r="F103" s="75">
        <v>20</v>
      </c>
      <c r="G103" s="74">
        <v>271600</v>
      </c>
      <c r="H103" s="76"/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 t="e">
        <f>#REF!</f>
        <v>#REF!</v>
      </c>
      <c r="O103" s="25">
        <f t="shared" si="10"/>
        <v>20</v>
      </c>
      <c r="P103" s="25">
        <f t="shared" si="11"/>
        <v>271600</v>
      </c>
    </row>
    <row r="104" spans="1:16" s="26" customFormat="1" ht="52.8" x14ac:dyDescent="0.25">
      <c r="A104" s="70">
        <v>76</v>
      </c>
      <c r="B104" s="71">
        <v>0</v>
      </c>
      <c r="C104" s="72" t="s">
        <v>415</v>
      </c>
      <c r="D104" s="73" t="s">
        <v>313</v>
      </c>
      <c r="E104" s="74">
        <v>47250</v>
      </c>
      <c r="F104" s="75">
        <v>4</v>
      </c>
      <c r="G104" s="74">
        <v>189000</v>
      </c>
      <c r="H104" s="76"/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 t="e">
        <f>#REF!</f>
        <v>#REF!</v>
      </c>
      <c r="O104" s="25">
        <f t="shared" si="10"/>
        <v>4</v>
      </c>
      <c r="P104" s="25">
        <f t="shared" si="11"/>
        <v>189000</v>
      </c>
    </row>
    <row r="105" spans="1:16" s="26" customFormat="1" ht="39.6" x14ac:dyDescent="0.25">
      <c r="A105" s="70">
        <v>77</v>
      </c>
      <c r="B105" s="71">
        <v>0</v>
      </c>
      <c r="C105" s="72" t="s">
        <v>416</v>
      </c>
      <c r="D105" s="73" t="s">
        <v>313</v>
      </c>
      <c r="E105" s="74">
        <v>77000</v>
      </c>
      <c r="F105" s="75">
        <v>5</v>
      </c>
      <c r="G105" s="74">
        <v>385000</v>
      </c>
      <c r="H105" s="76"/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 t="e">
        <f>#REF!</f>
        <v>#REF!</v>
      </c>
      <c r="O105" s="25">
        <f t="shared" si="10"/>
        <v>5</v>
      </c>
      <c r="P105" s="25">
        <f t="shared" si="11"/>
        <v>385000</v>
      </c>
    </row>
    <row r="106" spans="1:16" s="26" customFormat="1" ht="52.8" x14ac:dyDescent="0.25">
      <c r="A106" s="70">
        <v>78</v>
      </c>
      <c r="B106" s="71"/>
      <c r="C106" s="72" t="s">
        <v>417</v>
      </c>
      <c r="D106" s="73" t="s">
        <v>304</v>
      </c>
      <c r="E106" s="74"/>
      <c r="F106" s="75">
        <v>1</v>
      </c>
      <c r="G106" s="74"/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si="10"/>
        <v>1</v>
      </c>
      <c r="P106" s="25">
        <f t="shared" si="11"/>
        <v>0</v>
      </c>
    </row>
    <row r="107" spans="1:16" s="17" customFormat="1" ht="13.5" customHeight="1" thickBot="1" x14ac:dyDescent="0.3"/>
    <row r="108" spans="1:16" s="17" customFormat="1" ht="26.25" customHeight="1" x14ac:dyDescent="0.25">
      <c r="A108" s="95" t="s">
        <v>139</v>
      </c>
      <c r="B108" s="89" t="s">
        <v>140</v>
      </c>
      <c r="C108" s="89" t="s">
        <v>32</v>
      </c>
      <c r="D108" s="100" t="s">
        <v>141</v>
      </c>
      <c r="E108" s="89" t="s">
        <v>142</v>
      </c>
      <c r="F108" s="89" t="s">
        <v>293</v>
      </c>
      <c r="G108" s="89"/>
      <c r="H108" s="90" t="s">
        <v>146</v>
      </c>
    </row>
    <row r="109" spans="1:16" s="17" customFormat="1" ht="12.75" customHeight="1" x14ac:dyDescent="0.25">
      <c r="A109" s="96"/>
      <c r="B109" s="98"/>
      <c r="C109" s="98"/>
      <c r="D109" s="101"/>
      <c r="E109" s="98"/>
      <c r="F109" s="93" t="s">
        <v>147</v>
      </c>
      <c r="G109" s="93" t="s">
        <v>148</v>
      </c>
      <c r="H109" s="91"/>
    </row>
    <row r="110" spans="1:16" s="17" customFormat="1" ht="13.5" customHeight="1" thickBot="1" x14ac:dyDescent="0.3">
      <c r="A110" s="97"/>
      <c r="B110" s="99"/>
      <c r="C110" s="99"/>
      <c r="D110" s="102"/>
      <c r="E110" s="99"/>
      <c r="F110" s="94"/>
      <c r="G110" s="94"/>
      <c r="H110" s="92"/>
    </row>
    <row r="111" spans="1:16" s="26" customFormat="1" ht="26.4" x14ac:dyDescent="0.25">
      <c r="A111" s="70">
        <v>79</v>
      </c>
      <c r="B111" s="71"/>
      <c r="C111" s="72" t="s">
        <v>418</v>
      </c>
      <c r="D111" s="73" t="s">
        <v>330</v>
      </c>
      <c r="E111" s="74">
        <v>1</v>
      </c>
      <c r="F111" s="75">
        <v>1000</v>
      </c>
      <c r="G111" s="74">
        <v>1000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ref="O111:O128" si="12">F111</f>
        <v>1000</v>
      </c>
      <c r="P111" s="25">
        <f t="shared" ref="P111:P128" si="13">G111</f>
        <v>1000</v>
      </c>
    </row>
    <row r="112" spans="1:16" s="26" customFormat="1" ht="39.6" x14ac:dyDescent="0.25">
      <c r="A112" s="70">
        <v>80</v>
      </c>
      <c r="B112" s="71"/>
      <c r="C112" s="72" t="s">
        <v>419</v>
      </c>
      <c r="D112" s="73" t="s">
        <v>306</v>
      </c>
      <c r="E112" s="74" t="s">
        <v>420</v>
      </c>
      <c r="F112" s="75">
        <v>4</v>
      </c>
      <c r="G112" s="74">
        <v>1438.8100000000002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2"/>
        <v>4</v>
      </c>
      <c r="P112" s="25">
        <f t="shared" si="13"/>
        <v>1438.8100000000002</v>
      </c>
    </row>
    <row r="113" spans="1:16" s="26" customFormat="1" ht="26.4" x14ac:dyDescent="0.25">
      <c r="A113" s="70">
        <v>81</v>
      </c>
      <c r="B113" s="71"/>
      <c r="C113" s="72" t="s">
        <v>421</v>
      </c>
      <c r="D113" s="73" t="s">
        <v>297</v>
      </c>
      <c r="E113" s="74">
        <v>35</v>
      </c>
      <c r="F113" s="75">
        <v>107</v>
      </c>
      <c r="G113" s="74">
        <v>3745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2"/>
        <v>107</v>
      </c>
      <c r="P113" s="25">
        <f t="shared" si="13"/>
        <v>3745</v>
      </c>
    </row>
    <row r="114" spans="1:16" s="26" customFormat="1" ht="26.4" x14ac:dyDescent="0.25">
      <c r="A114" s="70">
        <v>82</v>
      </c>
      <c r="B114" s="71"/>
      <c r="C114" s="72" t="s">
        <v>422</v>
      </c>
      <c r="D114" s="73" t="s">
        <v>327</v>
      </c>
      <c r="E114" s="74" t="s">
        <v>423</v>
      </c>
      <c r="F114" s="75">
        <v>137</v>
      </c>
      <c r="G114" s="74">
        <v>6747.55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2"/>
        <v>137</v>
      </c>
      <c r="P114" s="25">
        <f t="shared" si="13"/>
        <v>6747.55</v>
      </c>
    </row>
    <row r="115" spans="1:16" s="26" customFormat="1" ht="39.6" x14ac:dyDescent="0.25">
      <c r="A115" s="70">
        <v>83</v>
      </c>
      <c r="B115" s="71"/>
      <c r="C115" s="72" t="s">
        <v>424</v>
      </c>
      <c r="D115" s="73" t="s">
        <v>327</v>
      </c>
      <c r="E115" s="74" t="s">
        <v>423</v>
      </c>
      <c r="F115" s="75">
        <v>250</v>
      </c>
      <c r="G115" s="74">
        <v>12313.03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2"/>
        <v>250</v>
      </c>
      <c r="P115" s="25">
        <f t="shared" si="13"/>
        <v>12313.03</v>
      </c>
    </row>
    <row r="116" spans="1:16" s="26" customFormat="1" ht="13.2" x14ac:dyDescent="0.25">
      <c r="A116" s="70">
        <v>84</v>
      </c>
      <c r="B116" s="71"/>
      <c r="C116" s="72" t="s">
        <v>425</v>
      </c>
      <c r="D116" s="73" t="s">
        <v>332</v>
      </c>
      <c r="E116" s="74">
        <v>150</v>
      </c>
      <c r="F116" s="75">
        <v>11</v>
      </c>
      <c r="G116" s="74">
        <v>1650</v>
      </c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2"/>
        <v>11</v>
      </c>
      <c r="P116" s="25">
        <f t="shared" si="13"/>
        <v>1650</v>
      </c>
    </row>
    <row r="117" spans="1:16" s="26" customFormat="1" ht="26.4" x14ac:dyDescent="0.25">
      <c r="A117" s="70">
        <v>85</v>
      </c>
      <c r="B117" s="71"/>
      <c r="C117" s="72" t="s">
        <v>426</v>
      </c>
      <c r="D117" s="73" t="s">
        <v>330</v>
      </c>
      <c r="E117" s="74">
        <v>1</v>
      </c>
      <c r="F117" s="75">
        <v>575</v>
      </c>
      <c r="G117" s="74">
        <v>575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si="12"/>
        <v>575</v>
      </c>
      <c r="P117" s="25">
        <f t="shared" si="13"/>
        <v>575</v>
      </c>
    </row>
    <row r="118" spans="1:16" s="26" customFormat="1" ht="26.4" x14ac:dyDescent="0.25">
      <c r="A118" s="70">
        <v>86</v>
      </c>
      <c r="B118" s="71"/>
      <c r="C118" s="72" t="s">
        <v>427</v>
      </c>
      <c r="D118" s="73" t="s">
        <v>332</v>
      </c>
      <c r="E118" s="74">
        <v>1</v>
      </c>
      <c r="F118" s="75">
        <v>180</v>
      </c>
      <c r="G118" s="74">
        <v>180</v>
      </c>
      <c r="H118" s="76"/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 t="e">
        <f>#REF!</f>
        <v>#REF!</v>
      </c>
      <c r="O118" s="25">
        <f t="shared" si="12"/>
        <v>180</v>
      </c>
      <c r="P118" s="25">
        <f t="shared" si="13"/>
        <v>180</v>
      </c>
    </row>
    <row r="119" spans="1:16" s="26" customFormat="1" ht="26.4" x14ac:dyDescent="0.25">
      <c r="A119" s="70">
        <v>87</v>
      </c>
      <c r="B119" s="71"/>
      <c r="C119" s="72" t="s">
        <v>428</v>
      </c>
      <c r="D119" s="73" t="s">
        <v>348</v>
      </c>
      <c r="E119" s="74">
        <v>1</v>
      </c>
      <c r="F119" s="75">
        <v>50</v>
      </c>
      <c r="G119" s="74">
        <v>50</v>
      </c>
      <c r="H119" s="76"/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 t="e">
        <f>#REF!</f>
        <v>#REF!</v>
      </c>
      <c r="O119" s="25">
        <f t="shared" si="12"/>
        <v>50</v>
      </c>
      <c r="P119" s="25">
        <f t="shared" si="13"/>
        <v>50</v>
      </c>
    </row>
    <row r="120" spans="1:16" s="26" customFormat="1" ht="39.6" x14ac:dyDescent="0.25">
      <c r="A120" s="70">
        <v>88</v>
      </c>
      <c r="B120" s="71"/>
      <c r="C120" s="72" t="s">
        <v>429</v>
      </c>
      <c r="D120" s="73" t="s">
        <v>330</v>
      </c>
      <c r="E120" s="74">
        <v>1</v>
      </c>
      <c r="F120" s="75">
        <v>2500</v>
      </c>
      <c r="G120" s="74">
        <v>2500</v>
      </c>
      <c r="H120" s="76"/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 t="e">
        <f>#REF!</f>
        <v>#REF!</v>
      </c>
      <c r="O120" s="25">
        <f t="shared" si="12"/>
        <v>2500</v>
      </c>
      <c r="P120" s="25">
        <f t="shared" si="13"/>
        <v>2500</v>
      </c>
    </row>
    <row r="121" spans="1:16" s="26" customFormat="1" ht="39.6" x14ac:dyDescent="0.25">
      <c r="A121" s="70">
        <v>89</v>
      </c>
      <c r="B121" s="71"/>
      <c r="C121" s="72" t="s">
        <v>430</v>
      </c>
      <c r="D121" s="73" t="s">
        <v>332</v>
      </c>
      <c r="E121" s="74">
        <v>1</v>
      </c>
      <c r="F121" s="75">
        <v>43</v>
      </c>
      <c r="G121" s="74">
        <v>43</v>
      </c>
      <c r="H121" s="76"/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 t="e">
        <f>#REF!</f>
        <v>#REF!</v>
      </c>
      <c r="O121" s="25">
        <f t="shared" si="12"/>
        <v>43</v>
      </c>
      <c r="P121" s="25">
        <f t="shared" si="13"/>
        <v>43</v>
      </c>
    </row>
    <row r="122" spans="1:16" s="26" customFormat="1" ht="13.2" x14ac:dyDescent="0.25">
      <c r="A122" s="70">
        <v>90</v>
      </c>
      <c r="B122" s="71"/>
      <c r="C122" s="72" t="s">
        <v>431</v>
      </c>
      <c r="D122" s="73" t="s">
        <v>310</v>
      </c>
      <c r="E122" s="74">
        <v>1</v>
      </c>
      <c r="F122" s="75">
        <v>15</v>
      </c>
      <c r="G122" s="74">
        <v>15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si="12"/>
        <v>15</v>
      </c>
      <c r="P122" s="25">
        <f t="shared" si="13"/>
        <v>15</v>
      </c>
    </row>
    <row r="123" spans="1:16" s="26" customFormat="1" ht="26.4" x14ac:dyDescent="0.25">
      <c r="A123" s="70">
        <v>91</v>
      </c>
      <c r="B123" s="71"/>
      <c r="C123" s="72" t="s">
        <v>432</v>
      </c>
      <c r="D123" s="73" t="s">
        <v>332</v>
      </c>
      <c r="E123" s="74">
        <v>680</v>
      </c>
      <c r="F123" s="75">
        <v>87</v>
      </c>
      <c r="G123" s="74">
        <v>59160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2"/>
        <v>87</v>
      </c>
      <c r="P123" s="25">
        <f t="shared" si="13"/>
        <v>59160</v>
      </c>
    </row>
    <row r="124" spans="1:16" s="26" customFormat="1" ht="26.4" x14ac:dyDescent="0.25">
      <c r="A124" s="70">
        <v>92</v>
      </c>
      <c r="B124" s="71"/>
      <c r="C124" s="72" t="s">
        <v>433</v>
      </c>
      <c r="D124" s="73" t="s">
        <v>332</v>
      </c>
      <c r="E124" s="74">
        <v>300</v>
      </c>
      <c r="F124" s="75">
        <v>168</v>
      </c>
      <c r="G124" s="74">
        <v>50400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2"/>
        <v>168</v>
      </c>
      <c r="P124" s="25">
        <f t="shared" si="13"/>
        <v>50400</v>
      </c>
    </row>
    <row r="125" spans="1:16" s="26" customFormat="1" ht="52.8" x14ac:dyDescent="0.25">
      <c r="A125" s="70">
        <v>93</v>
      </c>
      <c r="B125" s="71"/>
      <c r="C125" s="72" t="s">
        <v>434</v>
      </c>
      <c r="D125" s="73" t="s">
        <v>310</v>
      </c>
      <c r="E125" s="74">
        <v>1</v>
      </c>
      <c r="F125" s="75">
        <v>177</v>
      </c>
      <c r="G125" s="74">
        <v>177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2"/>
        <v>177</v>
      </c>
      <c r="P125" s="25">
        <f t="shared" si="13"/>
        <v>177</v>
      </c>
    </row>
    <row r="126" spans="1:16" s="26" customFormat="1" ht="26.4" x14ac:dyDescent="0.25">
      <c r="A126" s="70">
        <v>94</v>
      </c>
      <c r="B126" s="71"/>
      <c r="C126" s="72" t="s">
        <v>435</v>
      </c>
      <c r="D126" s="73" t="s">
        <v>306</v>
      </c>
      <c r="E126" s="74">
        <v>1</v>
      </c>
      <c r="F126" s="75">
        <v>24</v>
      </c>
      <c r="G126" s="74">
        <v>24</v>
      </c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2"/>
        <v>24</v>
      </c>
      <c r="P126" s="25">
        <f t="shared" si="13"/>
        <v>24</v>
      </c>
    </row>
    <row r="127" spans="1:16" s="26" customFormat="1" ht="39.6" x14ac:dyDescent="0.25">
      <c r="A127" s="70">
        <v>95</v>
      </c>
      <c r="B127" s="71"/>
      <c r="C127" s="72" t="s">
        <v>436</v>
      </c>
      <c r="D127" s="73" t="s">
        <v>310</v>
      </c>
      <c r="E127" s="74">
        <v>1</v>
      </c>
      <c r="F127" s="75">
        <v>1400</v>
      </c>
      <c r="G127" s="74">
        <v>1400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2"/>
        <v>1400</v>
      </c>
      <c r="P127" s="25">
        <f t="shared" si="13"/>
        <v>1400</v>
      </c>
    </row>
    <row r="128" spans="1:16" s="26" customFormat="1" ht="39.6" x14ac:dyDescent="0.25">
      <c r="A128" s="70">
        <v>96</v>
      </c>
      <c r="B128" s="71"/>
      <c r="C128" s="72" t="s">
        <v>437</v>
      </c>
      <c r="D128" s="73" t="s">
        <v>330</v>
      </c>
      <c r="E128" s="74">
        <v>1</v>
      </c>
      <c r="F128" s="75">
        <v>2700</v>
      </c>
      <c r="G128" s="74">
        <v>2700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si="12"/>
        <v>2700</v>
      </c>
      <c r="P128" s="25">
        <f t="shared" si="13"/>
        <v>2700</v>
      </c>
    </row>
    <row r="129" spans="1:16" s="17" customFormat="1" ht="13.5" customHeight="1" thickBot="1" x14ac:dyDescent="0.3"/>
    <row r="130" spans="1:16" s="17" customFormat="1" ht="26.25" customHeight="1" x14ac:dyDescent="0.25">
      <c r="A130" s="95" t="s">
        <v>139</v>
      </c>
      <c r="B130" s="89" t="s">
        <v>140</v>
      </c>
      <c r="C130" s="89" t="s">
        <v>32</v>
      </c>
      <c r="D130" s="100" t="s">
        <v>141</v>
      </c>
      <c r="E130" s="89" t="s">
        <v>142</v>
      </c>
      <c r="F130" s="89" t="s">
        <v>293</v>
      </c>
      <c r="G130" s="89"/>
      <c r="H130" s="90" t="s">
        <v>146</v>
      </c>
    </row>
    <row r="131" spans="1:16" s="17" customFormat="1" ht="12.75" customHeight="1" x14ac:dyDescent="0.25">
      <c r="A131" s="96"/>
      <c r="B131" s="98"/>
      <c r="C131" s="98"/>
      <c r="D131" s="101"/>
      <c r="E131" s="98"/>
      <c r="F131" s="93" t="s">
        <v>147</v>
      </c>
      <c r="G131" s="93" t="s">
        <v>148</v>
      </c>
      <c r="H131" s="91"/>
    </row>
    <row r="132" spans="1:16" s="17" customFormat="1" ht="13.5" customHeight="1" thickBot="1" x14ac:dyDescent="0.3">
      <c r="A132" s="97"/>
      <c r="B132" s="99"/>
      <c r="C132" s="99"/>
      <c r="D132" s="102"/>
      <c r="E132" s="99"/>
      <c r="F132" s="94"/>
      <c r="G132" s="94"/>
      <c r="H132" s="92"/>
    </row>
    <row r="133" spans="1:16" s="26" customFormat="1" ht="26.4" x14ac:dyDescent="0.25">
      <c r="A133" s="70">
        <v>97</v>
      </c>
      <c r="B133" s="71"/>
      <c r="C133" s="72" t="s">
        <v>438</v>
      </c>
      <c r="D133" s="73" t="s">
        <v>332</v>
      </c>
      <c r="E133" s="74">
        <v>1</v>
      </c>
      <c r="F133" s="75">
        <v>33</v>
      </c>
      <c r="G133" s="74">
        <v>33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ref="O133:O153" si="14">F133</f>
        <v>33</v>
      </c>
      <c r="P133" s="25">
        <f t="shared" ref="P133:P153" si="15">G133</f>
        <v>33</v>
      </c>
    </row>
    <row r="134" spans="1:16" s="26" customFormat="1" ht="26.4" x14ac:dyDescent="0.25">
      <c r="A134" s="70">
        <v>98</v>
      </c>
      <c r="B134" s="71"/>
      <c r="C134" s="72" t="s">
        <v>439</v>
      </c>
      <c r="D134" s="73" t="s">
        <v>332</v>
      </c>
      <c r="E134" s="74">
        <v>1</v>
      </c>
      <c r="F134" s="75">
        <v>81</v>
      </c>
      <c r="G134" s="74">
        <v>81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4"/>
        <v>81</v>
      </c>
      <c r="P134" s="25">
        <f t="shared" si="15"/>
        <v>81</v>
      </c>
    </row>
    <row r="135" spans="1:16" s="26" customFormat="1" ht="26.4" x14ac:dyDescent="0.25">
      <c r="A135" s="70">
        <v>99</v>
      </c>
      <c r="B135" s="71"/>
      <c r="C135" s="72" t="s">
        <v>440</v>
      </c>
      <c r="D135" s="73" t="s">
        <v>306</v>
      </c>
      <c r="E135" s="74">
        <v>1</v>
      </c>
      <c r="F135" s="75">
        <v>1020</v>
      </c>
      <c r="G135" s="74">
        <v>1020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4"/>
        <v>1020</v>
      </c>
      <c r="P135" s="25">
        <f t="shared" si="15"/>
        <v>1020</v>
      </c>
    </row>
    <row r="136" spans="1:16" s="26" customFormat="1" ht="26.4" x14ac:dyDescent="0.25">
      <c r="A136" s="70">
        <v>100</v>
      </c>
      <c r="B136" s="71"/>
      <c r="C136" s="72" t="s">
        <v>441</v>
      </c>
      <c r="D136" s="73" t="s">
        <v>306</v>
      </c>
      <c r="E136" s="74">
        <v>1</v>
      </c>
      <c r="F136" s="75">
        <v>1</v>
      </c>
      <c r="G136" s="74">
        <v>1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4"/>
        <v>1</v>
      </c>
      <c r="P136" s="25">
        <f t="shared" si="15"/>
        <v>1</v>
      </c>
    </row>
    <row r="137" spans="1:16" s="26" customFormat="1" ht="26.4" x14ac:dyDescent="0.25">
      <c r="A137" s="70">
        <v>101</v>
      </c>
      <c r="B137" s="71"/>
      <c r="C137" s="72" t="s">
        <v>442</v>
      </c>
      <c r="D137" s="73" t="s">
        <v>332</v>
      </c>
      <c r="E137" s="74">
        <v>1</v>
      </c>
      <c r="F137" s="75">
        <v>2</v>
      </c>
      <c r="G137" s="74">
        <v>2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4"/>
        <v>2</v>
      </c>
      <c r="P137" s="25">
        <f t="shared" si="15"/>
        <v>2</v>
      </c>
    </row>
    <row r="138" spans="1:16" s="26" customFormat="1" ht="39.6" x14ac:dyDescent="0.25">
      <c r="A138" s="70">
        <v>102</v>
      </c>
      <c r="B138" s="71"/>
      <c r="C138" s="72" t="s">
        <v>443</v>
      </c>
      <c r="D138" s="73" t="s">
        <v>330</v>
      </c>
      <c r="E138" s="74">
        <v>1</v>
      </c>
      <c r="F138" s="75">
        <v>250</v>
      </c>
      <c r="G138" s="74">
        <v>250</v>
      </c>
      <c r="H138" s="76"/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 t="e">
        <f>#REF!</f>
        <v>#REF!</v>
      </c>
      <c r="O138" s="25">
        <f t="shared" si="14"/>
        <v>250</v>
      </c>
      <c r="P138" s="25">
        <f t="shared" si="15"/>
        <v>250</v>
      </c>
    </row>
    <row r="139" spans="1:16" s="26" customFormat="1" ht="39.6" x14ac:dyDescent="0.25">
      <c r="A139" s="70">
        <v>103</v>
      </c>
      <c r="B139" s="71"/>
      <c r="C139" s="72" t="s">
        <v>444</v>
      </c>
      <c r="D139" s="73" t="s">
        <v>330</v>
      </c>
      <c r="E139" s="74">
        <v>1</v>
      </c>
      <c r="F139" s="75">
        <v>40</v>
      </c>
      <c r="G139" s="74">
        <v>40</v>
      </c>
      <c r="H139" s="76"/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 t="e">
        <f>#REF!</f>
        <v>#REF!</v>
      </c>
      <c r="O139" s="25">
        <f t="shared" si="14"/>
        <v>40</v>
      </c>
      <c r="P139" s="25">
        <f t="shared" si="15"/>
        <v>40</v>
      </c>
    </row>
    <row r="140" spans="1:16" s="26" customFormat="1" ht="39.6" x14ac:dyDescent="0.25">
      <c r="A140" s="70">
        <v>104</v>
      </c>
      <c r="B140" s="71"/>
      <c r="C140" s="72" t="s">
        <v>445</v>
      </c>
      <c r="D140" s="73" t="s">
        <v>339</v>
      </c>
      <c r="E140" s="74">
        <v>1</v>
      </c>
      <c r="F140" s="75">
        <v>24</v>
      </c>
      <c r="G140" s="74">
        <v>24</v>
      </c>
      <c r="H140" s="76"/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 t="e">
        <f>#REF!</f>
        <v>#REF!</v>
      </c>
      <c r="O140" s="25">
        <f t="shared" si="14"/>
        <v>24</v>
      </c>
      <c r="P140" s="25">
        <f t="shared" si="15"/>
        <v>24</v>
      </c>
    </row>
    <row r="141" spans="1:16" s="26" customFormat="1" ht="39.6" x14ac:dyDescent="0.25">
      <c r="A141" s="70">
        <v>105</v>
      </c>
      <c r="B141" s="71"/>
      <c r="C141" s="72" t="s">
        <v>446</v>
      </c>
      <c r="D141" s="73" t="s">
        <v>306</v>
      </c>
      <c r="E141" s="74" t="s">
        <v>447</v>
      </c>
      <c r="F141" s="75">
        <v>4</v>
      </c>
      <c r="G141" s="74">
        <v>13755.12</v>
      </c>
      <c r="H141" s="76"/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 t="e">
        <f>#REF!</f>
        <v>#REF!</v>
      </c>
      <c r="O141" s="25">
        <f t="shared" si="14"/>
        <v>4</v>
      </c>
      <c r="P141" s="25">
        <f t="shared" si="15"/>
        <v>13755.12</v>
      </c>
    </row>
    <row r="142" spans="1:16" s="26" customFormat="1" ht="26.4" x14ac:dyDescent="0.25">
      <c r="A142" s="70">
        <v>106</v>
      </c>
      <c r="B142" s="71"/>
      <c r="C142" s="72" t="s">
        <v>448</v>
      </c>
      <c r="D142" s="73" t="s">
        <v>332</v>
      </c>
      <c r="E142" s="74">
        <v>1</v>
      </c>
      <c r="F142" s="75">
        <v>100</v>
      </c>
      <c r="G142" s="74">
        <v>100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si="14"/>
        <v>100</v>
      </c>
      <c r="P142" s="25">
        <f t="shared" si="15"/>
        <v>100</v>
      </c>
    </row>
    <row r="143" spans="1:16" s="26" customFormat="1" ht="52.8" x14ac:dyDescent="0.25">
      <c r="A143" s="70">
        <v>107</v>
      </c>
      <c r="B143" s="71"/>
      <c r="C143" s="72" t="s">
        <v>449</v>
      </c>
      <c r="D143" s="73" t="s">
        <v>339</v>
      </c>
      <c r="E143" s="74">
        <v>1</v>
      </c>
      <c r="F143" s="75">
        <v>60</v>
      </c>
      <c r="G143" s="74">
        <v>60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4"/>
        <v>60</v>
      </c>
      <c r="P143" s="25">
        <f t="shared" si="15"/>
        <v>60</v>
      </c>
    </row>
    <row r="144" spans="1:16" s="26" customFormat="1" ht="26.4" x14ac:dyDescent="0.25">
      <c r="A144" s="70">
        <v>108</v>
      </c>
      <c r="B144" s="71"/>
      <c r="C144" s="72" t="s">
        <v>450</v>
      </c>
      <c r="D144" s="73" t="s">
        <v>310</v>
      </c>
      <c r="E144" s="74">
        <v>1</v>
      </c>
      <c r="F144" s="75">
        <v>20</v>
      </c>
      <c r="G144" s="74">
        <v>20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4"/>
        <v>20</v>
      </c>
      <c r="P144" s="25">
        <f t="shared" si="15"/>
        <v>20</v>
      </c>
    </row>
    <row r="145" spans="1:16" s="26" customFormat="1" ht="13.2" x14ac:dyDescent="0.25">
      <c r="A145" s="70">
        <v>109</v>
      </c>
      <c r="B145" s="71"/>
      <c r="C145" s="72" t="s">
        <v>451</v>
      </c>
      <c r="D145" s="73" t="s">
        <v>327</v>
      </c>
      <c r="E145" s="74">
        <v>1</v>
      </c>
      <c r="F145" s="75">
        <v>2410</v>
      </c>
      <c r="G145" s="74">
        <v>2410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4"/>
        <v>2410</v>
      </c>
      <c r="P145" s="25">
        <f t="shared" si="15"/>
        <v>2410</v>
      </c>
    </row>
    <row r="146" spans="1:16" s="26" customFormat="1" ht="26.4" x14ac:dyDescent="0.25">
      <c r="A146" s="70">
        <v>110</v>
      </c>
      <c r="B146" s="71"/>
      <c r="C146" s="72" t="s">
        <v>452</v>
      </c>
      <c r="D146" s="73" t="s">
        <v>310</v>
      </c>
      <c r="E146" s="74">
        <v>1</v>
      </c>
      <c r="F146" s="75">
        <v>20</v>
      </c>
      <c r="G146" s="74">
        <v>20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4"/>
        <v>20</v>
      </c>
      <c r="P146" s="25">
        <f t="shared" si="15"/>
        <v>20</v>
      </c>
    </row>
    <row r="147" spans="1:16" s="26" customFormat="1" ht="13.2" x14ac:dyDescent="0.25">
      <c r="A147" s="70">
        <v>111</v>
      </c>
      <c r="B147" s="71"/>
      <c r="C147" s="72" t="s">
        <v>453</v>
      </c>
      <c r="D147" s="73" t="s">
        <v>454</v>
      </c>
      <c r="E147" s="74">
        <v>1</v>
      </c>
      <c r="F147" s="75">
        <v>12</v>
      </c>
      <c r="G147" s="74">
        <v>12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4"/>
        <v>12</v>
      </c>
      <c r="P147" s="25">
        <f t="shared" si="15"/>
        <v>12</v>
      </c>
    </row>
    <row r="148" spans="1:16" s="26" customFormat="1" ht="13.2" x14ac:dyDescent="0.25">
      <c r="A148" s="70">
        <v>112</v>
      </c>
      <c r="B148" s="71"/>
      <c r="C148" s="72" t="s">
        <v>455</v>
      </c>
      <c r="D148" s="73" t="s">
        <v>306</v>
      </c>
      <c r="E148" s="74" t="s">
        <v>456</v>
      </c>
      <c r="F148" s="75">
        <v>76</v>
      </c>
      <c r="G148" s="74">
        <v>12464.300000000001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4"/>
        <v>76</v>
      </c>
      <c r="P148" s="25">
        <f t="shared" si="15"/>
        <v>12464.300000000001</v>
      </c>
    </row>
    <row r="149" spans="1:16" s="26" customFormat="1" ht="13.2" x14ac:dyDescent="0.25">
      <c r="A149" s="70">
        <v>113</v>
      </c>
      <c r="B149" s="71"/>
      <c r="C149" s="72" t="s">
        <v>457</v>
      </c>
      <c r="D149" s="73" t="s">
        <v>454</v>
      </c>
      <c r="E149" s="74">
        <v>1</v>
      </c>
      <c r="F149" s="75">
        <v>84</v>
      </c>
      <c r="G149" s="74">
        <v>84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4"/>
        <v>84</v>
      </c>
      <c r="P149" s="25">
        <f t="shared" si="15"/>
        <v>84</v>
      </c>
    </row>
    <row r="150" spans="1:16" s="26" customFormat="1" ht="26.4" x14ac:dyDescent="0.25">
      <c r="A150" s="70">
        <v>114</v>
      </c>
      <c r="B150" s="71"/>
      <c r="C150" s="72" t="s">
        <v>458</v>
      </c>
      <c r="D150" s="73" t="s">
        <v>297</v>
      </c>
      <c r="E150" s="74">
        <v>25</v>
      </c>
      <c r="F150" s="75">
        <v>1</v>
      </c>
      <c r="G150" s="74">
        <v>25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4"/>
        <v>1</v>
      </c>
      <c r="P150" s="25">
        <f t="shared" si="15"/>
        <v>25</v>
      </c>
    </row>
    <row r="151" spans="1:16" s="26" customFormat="1" ht="26.4" x14ac:dyDescent="0.25">
      <c r="A151" s="70">
        <v>115</v>
      </c>
      <c r="B151" s="71"/>
      <c r="C151" s="72" t="s">
        <v>459</v>
      </c>
      <c r="D151" s="73" t="s">
        <v>304</v>
      </c>
      <c r="E151" s="74">
        <v>320</v>
      </c>
      <c r="F151" s="75">
        <v>14</v>
      </c>
      <c r="G151" s="74">
        <v>4480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si="14"/>
        <v>14</v>
      </c>
      <c r="P151" s="25">
        <f t="shared" si="15"/>
        <v>4480</v>
      </c>
    </row>
    <row r="152" spans="1:16" s="26" customFormat="1" ht="26.4" x14ac:dyDescent="0.25">
      <c r="A152" s="70">
        <v>116</v>
      </c>
      <c r="B152" s="71"/>
      <c r="C152" s="72" t="s">
        <v>460</v>
      </c>
      <c r="D152" s="73" t="s">
        <v>304</v>
      </c>
      <c r="E152" s="74">
        <v>125</v>
      </c>
      <c r="F152" s="75">
        <v>40</v>
      </c>
      <c r="G152" s="74">
        <v>5000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4"/>
        <v>40</v>
      </c>
      <c r="P152" s="25">
        <f t="shared" si="15"/>
        <v>5000</v>
      </c>
    </row>
    <row r="153" spans="1:16" s="26" customFormat="1" ht="13.2" x14ac:dyDescent="0.25">
      <c r="A153" s="70">
        <v>117</v>
      </c>
      <c r="B153" s="71"/>
      <c r="C153" s="72" t="s">
        <v>461</v>
      </c>
      <c r="D153" s="73" t="s">
        <v>330</v>
      </c>
      <c r="E153" s="74">
        <v>1</v>
      </c>
      <c r="F153" s="75">
        <v>60</v>
      </c>
      <c r="G153" s="74">
        <v>60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4"/>
        <v>60</v>
      </c>
      <c r="P153" s="25">
        <f t="shared" si="15"/>
        <v>60</v>
      </c>
    </row>
    <row r="154" spans="1:16" s="17" customFormat="1" ht="13.5" customHeight="1" thickBot="1" x14ac:dyDescent="0.3"/>
    <row r="155" spans="1:16" s="17" customFormat="1" ht="26.25" customHeight="1" x14ac:dyDescent="0.25">
      <c r="A155" s="95" t="s">
        <v>139</v>
      </c>
      <c r="B155" s="89" t="s">
        <v>140</v>
      </c>
      <c r="C155" s="89" t="s">
        <v>32</v>
      </c>
      <c r="D155" s="100" t="s">
        <v>141</v>
      </c>
      <c r="E155" s="89" t="s">
        <v>142</v>
      </c>
      <c r="F155" s="89" t="s">
        <v>293</v>
      </c>
      <c r="G155" s="89"/>
      <c r="H155" s="90" t="s">
        <v>146</v>
      </c>
    </row>
    <row r="156" spans="1:16" s="17" customFormat="1" ht="12.75" customHeight="1" x14ac:dyDescent="0.25">
      <c r="A156" s="96"/>
      <c r="B156" s="98"/>
      <c r="C156" s="98"/>
      <c r="D156" s="101"/>
      <c r="E156" s="98"/>
      <c r="F156" s="93" t="s">
        <v>147</v>
      </c>
      <c r="G156" s="93" t="s">
        <v>148</v>
      </c>
      <c r="H156" s="91"/>
    </row>
    <row r="157" spans="1:16" s="17" customFormat="1" ht="13.5" customHeight="1" thickBot="1" x14ac:dyDescent="0.3">
      <c r="A157" s="97"/>
      <c r="B157" s="99"/>
      <c r="C157" s="99"/>
      <c r="D157" s="102"/>
      <c r="E157" s="99"/>
      <c r="F157" s="94"/>
      <c r="G157" s="94"/>
      <c r="H157" s="92"/>
    </row>
    <row r="158" spans="1:16" s="26" customFormat="1" ht="26.4" x14ac:dyDescent="0.25">
      <c r="A158" s="70">
        <v>118</v>
      </c>
      <c r="B158" s="71"/>
      <c r="C158" s="72" t="s">
        <v>462</v>
      </c>
      <c r="D158" s="73" t="s">
        <v>463</v>
      </c>
      <c r="E158" s="74" t="s">
        <v>464</v>
      </c>
      <c r="F158" s="75">
        <v>810</v>
      </c>
      <c r="G158" s="74">
        <v>5070.6000000000004</v>
      </c>
      <c r="H158" s="76"/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 t="e">
        <f>#REF!</f>
        <v>#REF!</v>
      </c>
      <c r="O158" s="25">
        <f t="shared" ref="O158:O175" si="16">F158</f>
        <v>810</v>
      </c>
      <c r="P158" s="25">
        <f t="shared" ref="P158:P175" si="17">G158</f>
        <v>5070.6000000000004</v>
      </c>
    </row>
    <row r="159" spans="1:16" s="26" customFormat="1" ht="26.4" x14ac:dyDescent="0.25">
      <c r="A159" s="70">
        <v>119</v>
      </c>
      <c r="B159" s="71"/>
      <c r="C159" s="72" t="s">
        <v>465</v>
      </c>
      <c r="D159" s="73" t="s">
        <v>330</v>
      </c>
      <c r="E159" s="74" t="s">
        <v>464</v>
      </c>
      <c r="F159" s="75">
        <v>3780</v>
      </c>
      <c r="G159" s="74">
        <v>23662.800000000003</v>
      </c>
      <c r="H159" s="76"/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 t="e">
        <f>#REF!</f>
        <v>#REF!</v>
      </c>
      <c r="O159" s="25">
        <f t="shared" si="16"/>
        <v>3780</v>
      </c>
      <c r="P159" s="25">
        <f t="shared" si="17"/>
        <v>23662.800000000003</v>
      </c>
    </row>
    <row r="160" spans="1:16" s="26" customFormat="1" ht="13.2" x14ac:dyDescent="0.25">
      <c r="A160" s="70">
        <v>120</v>
      </c>
      <c r="B160" s="71">
        <v>0</v>
      </c>
      <c r="C160" s="72" t="s">
        <v>466</v>
      </c>
      <c r="D160" s="73" t="s">
        <v>463</v>
      </c>
      <c r="E160" s="74">
        <v>1</v>
      </c>
      <c r="F160" s="75">
        <v>350</v>
      </c>
      <c r="G160" s="74">
        <v>350</v>
      </c>
      <c r="H160" s="76"/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>
        <f t="shared" si="16"/>
        <v>350</v>
      </c>
      <c r="P160" s="25">
        <f t="shared" si="17"/>
        <v>350</v>
      </c>
    </row>
    <row r="161" spans="1:16" s="26" customFormat="1" ht="39.6" x14ac:dyDescent="0.25">
      <c r="A161" s="70">
        <v>121</v>
      </c>
      <c r="B161" s="71"/>
      <c r="C161" s="72" t="s">
        <v>467</v>
      </c>
      <c r="D161" s="73" t="s">
        <v>354</v>
      </c>
      <c r="E161" s="74" t="s">
        <v>468</v>
      </c>
      <c r="F161" s="75">
        <v>3420</v>
      </c>
      <c r="G161" s="74">
        <v>12072.6</v>
      </c>
      <c r="H161" s="76"/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>
        <f t="shared" si="16"/>
        <v>3420</v>
      </c>
      <c r="P161" s="25">
        <f t="shared" si="17"/>
        <v>12072.6</v>
      </c>
    </row>
    <row r="162" spans="1:16" s="26" customFormat="1" ht="26.4" x14ac:dyDescent="0.25">
      <c r="A162" s="70">
        <v>122</v>
      </c>
      <c r="B162" s="71"/>
      <c r="C162" s="72" t="s">
        <v>469</v>
      </c>
      <c r="D162" s="73" t="s">
        <v>354</v>
      </c>
      <c r="E162" s="74" t="s">
        <v>470</v>
      </c>
      <c r="F162" s="75">
        <v>300</v>
      </c>
      <c r="G162" s="74">
        <v>1857</v>
      </c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si="16"/>
        <v>300</v>
      </c>
      <c r="P162" s="25">
        <f t="shared" si="17"/>
        <v>1857</v>
      </c>
    </row>
    <row r="163" spans="1:16" s="26" customFormat="1" ht="39.6" x14ac:dyDescent="0.25">
      <c r="A163" s="70">
        <v>123</v>
      </c>
      <c r="B163" s="71"/>
      <c r="C163" s="72" t="s">
        <v>471</v>
      </c>
      <c r="D163" s="73" t="s">
        <v>354</v>
      </c>
      <c r="E163" s="74">
        <v>1</v>
      </c>
      <c r="F163" s="75">
        <v>20</v>
      </c>
      <c r="G163" s="74">
        <v>20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6"/>
        <v>20</v>
      </c>
      <c r="P163" s="25">
        <f t="shared" si="17"/>
        <v>20</v>
      </c>
    </row>
    <row r="164" spans="1:16" s="26" customFormat="1" ht="26.4" x14ac:dyDescent="0.25">
      <c r="A164" s="70">
        <v>124</v>
      </c>
      <c r="B164" s="71"/>
      <c r="C164" s="72" t="s">
        <v>472</v>
      </c>
      <c r="D164" s="73" t="s">
        <v>354</v>
      </c>
      <c r="E164" s="74">
        <v>1</v>
      </c>
      <c r="F164" s="75">
        <v>65</v>
      </c>
      <c r="G164" s="74">
        <v>65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6"/>
        <v>65</v>
      </c>
      <c r="P164" s="25">
        <f t="shared" si="17"/>
        <v>65</v>
      </c>
    </row>
    <row r="165" spans="1:16" s="26" customFormat="1" ht="39.6" x14ac:dyDescent="0.25">
      <c r="A165" s="70">
        <v>125</v>
      </c>
      <c r="B165" s="71"/>
      <c r="C165" s="72" t="s">
        <v>473</v>
      </c>
      <c r="D165" s="73" t="s">
        <v>354</v>
      </c>
      <c r="E165" s="74">
        <v>1</v>
      </c>
      <c r="F165" s="75">
        <v>780</v>
      </c>
      <c r="G165" s="74">
        <v>780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6"/>
        <v>780</v>
      </c>
      <c r="P165" s="25">
        <f t="shared" si="17"/>
        <v>780</v>
      </c>
    </row>
    <row r="166" spans="1:16" s="26" customFormat="1" ht="13.2" x14ac:dyDescent="0.25">
      <c r="A166" s="70">
        <v>126</v>
      </c>
      <c r="B166" s="71"/>
      <c r="C166" s="72" t="s">
        <v>474</v>
      </c>
      <c r="D166" s="73" t="s">
        <v>330</v>
      </c>
      <c r="E166" s="74" t="s">
        <v>475</v>
      </c>
      <c r="F166" s="75">
        <v>420</v>
      </c>
      <c r="G166" s="74">
        <v>630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6"/>
        <v>420</v>
      </c>
      <c r="P166" s="25">
        <f t="shared" si="17"/>
        <v>630</v>
      </c>
    </row>
    <row r="167" spans="1:16" s="26" customFormat="1" ht="26.4" x14ac:dyDescent="0.25">
      <c r="A167" s="70">
        <v>127</v>
      </c>
      <c r="B167" s="71"/>
      <c r="C167" s="72" t="s">
        <v>476</v>
      </c>
      <c r="D167" s="73" t="s">
        <v>330</v>
      </c>
      <c r="E167" s="74">
        <v>1</v>
      </c>
      <c r="F167" s="75">
        <v>2860</v>
      </c>
      <c r="G167" s="74">
        <v>2860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6"/>
        <v>2860</v>
      </c>
      <c r="P167" s="25">
        <f t="shared" si="17"/>
        <v>2860</v>
      </c>
    </row>
    <row r="168" spans="1:16" s="26" customFormat="1" ht="26.4" x14ac:dyDescent="0.25">
      <c r="A168" s="70">
        <v>128</v>
      </c>
      <c r="B168" s="71"/>
      <c r="C168" s="72" t="s">
        <v>476</v>
      </c>
      <c r="D168" s="73" t="s">
        <v>463</v>
      </c>
      <c r="E168" s="74" t="s">
        <v>477</v>
      </c>
      <c r="F168" s="75">
        <v>1842</v>
      </c>
      <c r="G168" s="74">
        <v>2965.6200000000003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6"/>
        <v>1842</v>
      </c>
      <c r="P168" s="25">
        <f t="shared" si="17"/>
        <v>2965.6200000000003</v>
      </c>
    </row>
    <row r="169" spans="1:16" s="26" customFormat="1" ht="26.4" x14ac:dyDescent="0.25">
      <c r="A169" s="70">
        <v>129</v>
      </c>
      <c r="B169" s="71"/>
      <c r="C169" s="72" t="s">
        <v>478</v>
      </c>
      <c r="D169" s="73" t="s">
        <v>463</v>
      </c>
      <c r="E169" s="74">
        <v>1</v>
      </c>
      <c r="F169" s="75">
        <v>3730</v>
      </c>
      <c r="G169" s="74">
        <v>3730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6"/>
        <v>3730</v>
      </c>
      <c r="P169" s="25">
        <f t="shared" si="17"/>
        <v>3730</v>
      </c>
    </row>
    <row r="170" spans="1:16" s="26" customFormat="1" ht="26.4" x14ac:dyDescent="0.25">
      <c r="A170" s="70">
        <v>130</v>
      </c>
      <c r="B170" s="71"/>
      <c r="C170" s="72" t="s">
        <v>479</v>
      </c>
      <c r="D170" s="73" t="s">
        <v>304</v>
      </c>
      <c r="E170" s="74">
        <v>1</v>
      </c>
      <c r="F170" s="75">
        <v>1200</v>
      </c>
      <c r="G170" s="74">
        <v>1200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6"/>
        <v>1200</v>
      </c>
      <c r="P170" s="25">
        <f t="shared" si="17"/>
        <v>1200</v>
      </c>
    </row>
    <row r="171" spans="1:16" s="26" customFormat="1" ht="26.4" x14ac:dyDescent="0.25">
      <c r="A171" s="70">
        <v>131</v>
      </c>
      <c r="B171" s="71"/>
      <c r="C171" s="72" t="s">
        <v>480</v>
      </c>
      <c r="D171" s="73" t="s">
        <v>354</v>
      </c>
      <c r="E171" s="74">
        <v>1</v>
      </c>
      <c r="F171" s="75">
        <v>166</v>
      </c>
      <c r="G171" s="74">
        <v>166</v>
      </c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6"/>
        <v>166</v>
      </c>
      <c r="P171" s="25">
        <f t="shared" si="17"/>
        <v>166</v>
      </c>
    </row>
    <row r="172" spans="1:16" s="26" customFormat="1" ht="66" x14ac:dyDescent="0.25">
      <c r="A172" s="70">
        <v>132</v>
      </c>
      <c r="B172" s="71"/>
      <c r="C172" s="72" t="s">
        <v>481</v>
      </c>
      <c r="D172" s="73" t="s">
        <v>304</v>
      </c>
      <c r="E172" s="74">
        <v>1</v>
      </c>
      <c r="F172" s="75">
        <v>80</v>
      </c>
      <c r="G172" s="74">
        <v>80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6"/>
        <v>80</v>
      </c>
      <c r="P172" s="25">
        <f t="shared" si="17"/>
        <v>80</v>
      </c>
    </row>
    <row r="173" spans="1:16" s="26" customFormat="1" ht="39.6" x14ac:dyDescent="0.25">
      <c r="A173" s="70">
        <v>133</v>
      </c>
      <c r="B173" s="71"/>
      <c r="C173" s="72" t="s">
        <v>482</v>
      </c>
      <c r="D173" s="73" t="s">
        <v>348</v>
      </c>
      <c r="E173" s="74" t="s">
        <v>483</v>
      </c>
      <c r="F173" s="75">
        <v>100</v>
      </c>
      <c r="G173" s="74">
        <v>3034.4900000000002</v>
      </c>
      <c r="H173" s="76"/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 t="e">
        <f>#REF!</f>
        <v>#REF!</v>
      </c>
      <c r="O173" s="25">
        <f t="shared" si="16"/>
        <v>100</v>
      </c>
      <c r="P173" s="25">
        <f t="shared" si="17"/>
        <v>3034.4900000000002</v>
      </c>
    </row>
    <row r="174" spans="1:16" s="26" customFormat="1" ht="39.6" x14ac:dyDescent="0.25">
      <c r="A174" s="70">
        <v>134</v>
      </c>
      <c r="B174" s="71"/>
      <c r="C174" s="72" t="s">
        <v>484</v>
      </c>
      <c r="D174" s="73" t="s">
        <v>332</v>
      </c>
      <c r="E174" s="74">
        <v>100</v>
      </c>
      <c r="F174" s="75">
        <v>225</v>
      </c>
      <c r="G174" s="74">
        <v>22500</v>
      </c>
      <c r="H174" s="76"/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>
        <f t="shared" si="16"/>
        <v>225</v>
      </c>
      <c r="P174" s="25">
        <f t="shared" si="17"/>
        <v>22500</v>
      </c>
    </row>
    <row r="175" spans="1:16" s="26" customFormat="1" ht="26.4" x14ac:dyDescent="0.25">
      <c r="A175" s="70">
        <v>135</v>
      </c>
      <c r="B175" s="71"/>
      <c r="C175" s="72" t="s">
        <v>485</v>
      </c>
      <c r="D175" s="73" t="s">
        <v>304</v>
      </c>
      <c r="E175" s="74" t="s">
        <v>486</v>
      </c>
      <c r="F175" s="75">
        <v>1</v>
      </c>
      <c r="G175" s="74">
        <v>1622.7900000000002</v>
      </c>
      <c r="H175" s="76"/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 t="e">
        <f>#REF!</f>
        <v>#REF!</v>
      </c>
      <c r="O175" s="25">
        <f t="shared" si="16"/>
        <v>1</v>
      </c>
      <c r="P175" s="25">
        <f t="shared" si="17"/>
        <v>1622.7900000000002</v>
      </c>
    </row>
    <row r="176" spans="1:16" s="17" customFormat="1" ht="13.5" customHeight="1" thickBot="1" x14ac:dyDescent="0.3"/>
    <row r="177" spans="1:16" s="17" customFormat="1" ht="26.25" customHeight="1" x14ac:dyDescent="0.25">
      <c r="A177" s="95" t="s">
        <v>139</v>
      </c>
      <c r="B177" s="89" t="s">
        <v>140</v>
      </c>
      <c r="C177" s="89" t="s">
        <v>32</v>
      </c>
      <c r="D177" s="100" t="s">
        <v>141</v>
      </c>
      <c r="E177" s="89" t="s">
        <v>142</v>
      </c>
      <c r="F177" s="89" t="s">
        <v>293</v>
      </c>
      <c r="G177" s="89"/>
      <c r="H177" s="90" t="s">
        <v>146</v>
      </c>
    </row>
    <row r="178" spans="1:16" s="17" customFormat="1" ht="12.75" customHeight="1" x14ac:dyDescent="0.25">
      <c r="A178" s="96"/>
      <c r="B178" s="98"/>
      <c r="C178" s="98"/>
      <c r="D178" s="101"/>
      <c r="E178" s="98"/>
      <c r="F178" s="93" t="s">
        <v>147</v>
      </c>
      <c r="G178" s="93" t="s">
        <v>148</v>
      </c>
      <c r="H178" s="91"/>
    </row>
    <row r="179" spans="1:16" s="17" customFormat="1" ht="13.5" customHeight="1" thickBot="1" x14ac:dyDescent="0.3">
      <c r="A179" s="97"/>
      <c r="B179" s="99"/>
      <c r="C179" s="99"/>
      <c r="D179" s="102"/>
      <c r="E179" s="99"/>
      <c r="F179" s="94"/>
      <c r="G179" s="94"/>
      <c r="H179" s="92"/>
    </row>
    <row r="180" spans="1:16" s="26" customFormat="1" ht="26.4" x14ac:dyDescent="0.25">
      <c r="A180" s="70">
        <v>136</v>
      </c>
      <c r="B180" s="71"/>
      <c r="C180" s="72" t="s">
        <v>487</v>
      </c>
      <c r="D180" s="73" t="s">
        <v>304</v>
      </c>
      <c r="E180" s="74">
        <v>1</v>
      </c>
      <c r="F180" s="75">
        <v>30</v>
      </c>
      <c r="G180" s="74">
        <v>30</v>
      </c>
      <c r="H180" s="76"/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>
        <f t="shared" ref="O180:O197" si="18">F180</f>
        <v>30</v>
      </c>
      <c r="P180" s="25">
        <f t="shared" ref="P180:P197" si="19">G180</f>
        <v>30</v>
      </c>
    </row>
    <row r="181" spans="1:16" s="26" customFormat="1" ht="13.2" x14ac:dyDescent="0.25">
      <c r="A181" s="70">
        <v>137</v>
      </c>
      <c r="B181" s="71"/>
      <c r="C181" s="72" t="s">
        <v>488</v>
      </c>
      <c r="D181" s="73" t="s">
        <v>304</v>
      </c>
      <c r="E181" s="74">
        <v>1</v>
      </c>
      <c r="F181" s="75">
        <v>120</v>
      </c>
      <c r="G181" s="74">
        <v>120</v>
      </c>
      <c r="H181" s="76"/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>
        <f t="shared" si="18"/>
        <v>120</v>
      </c>
      <c r="P181" s="25">
        <f t="shared" si="19"/>
        <v>120</v>
      </c>
    </row>
    <row r="182" spans="1:16" s="26" customFormat="1" ht="26.4" x14ac:dyDescent="0.25">
      <c r="A182" s="70">
        <v>138</v>
      </c>
      <c r="B182" s="71"/>
      <c r="C182" s="72" t="s">
        <v>489</v>
      </c>
      <c r="D182" s="73" t="s">
        <v>304</v>
      </c>
      <c r="E182" s="74">
        <v>1</v>
      </c>
      <c r="F182" s="75">
        <v>216</v>
      </c>
      <c r="G182" s="74">
        <v>216</v>
      </c>
      <c r="H182" s="76"/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>
        <f t="shared" si="18"/>
        <v>216</v>
      </c>
      <c r="P182" s="25">
        <f t="shared" si="19"/>
        <v>216</v>
      </c>
    </row>
    <row r="183" spans="1:16" s="26" customFormat="1" ht="26.4" x14ac:dyDescent="0.25">
      <c r="A183" s="70">
        <v>139</v>
      </c>
      <c r="B183" s="71"/>
      <c r="C183" s="72" t="s">
        <v>490</v>
      </c>
      <c r="D183" s="73" t="s">
        <v>304</v>
      </c>
      <c r="E183" s="74">
        <v>1</v>
      </c>
      <c r="F183" s="75"/>
      <c r="G183" s="74"/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si="18"/>
        <v>0</v>
      </c>
      <c r="P183" s="25">
        <f t="shared" si="19"/>
        <v>0</v>
      </c>
    </row>
    <row r="184" spans="1:16" s="26" customFormat="1" ht="26.4" x14ac:dyDescent="0.25">
      <c r="A184" s="70">
        <v>140</v>
      </c>
      <c r="B184" s="71"/>
      <c r="C184" s="72" t="s">
        <v>491</v>
      </c>
      <c r="D184" s="73" t="s">
        <v>332</v>
      </c>
      <c r="E184" s="74">
        <v>100</v>
      </c>
      <c r="F184" s="75">
        <v>34</v>
      </c>
      <c r="G184" s="74">
        <v>3400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8"/>
        <v>34</v>
      </c>
      <c r="P184" s="25">
        <f t="shared" si="19"/>
        <v>3400</v>
      </c>
    </row>
    <row r="185" spans="1:16" s="26" customFormat="1" ht="13.2" x14ac:dyDescent="0.25">
      <c r="A185" s="70">
        <v>141</v>
      </c>
      <c r="B185" s="71"/>
      <c r="C185" s="72" t="s">
        <v>492</v>
      </c>
      <c r="D185" s="73" t="s">
        <v>304</v>
      </c>
      <c r="E185" s="74">
        <v>1</v>
      </c>
      <c r="F185" s="75">
        <v>700</v>
      </c>
      <c r="G185" s="74">
        <v>700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8"/>
        <v>700</v>
      </c>
      <c r="P185" s="25">
        <f t="shared" si="19"/>
        <v>700</v>
      </c>
    </row>
    <row r="186" spans="1:16" s="26" customFormat="1" ht="26.4" x14ac:dyDescent="0.25">
      <c r="A186" s="70">
        <v>142</v>
      </c>
      <c r="B186" s="71"/>
      <c r="C186" s="72" t="s">
        <v>493</v>
      </c>
      <c r="D186" s="73" t="s">
        <v>306</v>
      </c>
      <c r="E186" s="74" t="s">
        <v>494</v>
      </c>
      <c r="F186" s="75">
        <v>5</v>
      </c>
      <c r="G186" s="74">
        <v>1138.8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8"/>
        <v>5</v>
      </c>
      <c r="P186" s="25">
        <f t="shared" si="19"/>
        <v>1138.8</v>
      </c>
    </row>
    <row r="187" spans="1:16" s="26" customFormat="1" ht="26.4" x14ac:dyDescent="0.25">
      <c r="A187" s="70">
        <v>143</v>
      </c>
      <c r="B187" s="71"/>
      <c r="C187" s="72" t="s">
        <v>495</v>
      </c>
      <c r="D187" s="73" t="s">
        <v>306</v>
      </c>
      <c r="E187" s="74">
        <v>1</v>
      </c>
      <c r="F187" s="75">
        <v>627</v>
      </c>
      <c r="G187" s="74">
        <v>627</v>
      </c>
      <c r="H187" s="76"/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>
        <f t="shared" si="18"/>
        <v>627</v>
      </c>
      <c r="P187" s="25">
        <f t="shared" si="19"/>
        <v>627</v>
      </c>
    </row>
    <row r="188" spans="1:16" s="26" customFormat="1" ht="26.4" x14ac:dyDescent="0.25">
      <c r="A188" s="70">
        <v>144</v>
      </c>
      <c r="B188" s="71"/>
      <c r="C188" s="72" t="s">
        <v>496</v>
      </c>
      <c r="D188" s="73" t="s">
        <v>327</v>
      </c>
      <c r="E188" s="74">
        <v>1</v>
      </c>
      <c r="F188" s="75">
        <v>100</v>
      </c>
      <c r="G188" s="74">
        <v>100</v>
      </c>
      <c r="H188" s="76"/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 t="e">
        <f>#REF!</f>
        <v>#REF!</v>
      </c>
      <c r="O188" s="25">
        <f t="shared" si="18"/>
        <v>100</v>
      </c>
      <c r="P188" s="25">
        <f t="shared" si="19"/>
        <v>100</v>
      </c>
    </row>
    <row r="189" spans="1:16" s="26" customFormat="1" ht="13.2" x14ac:dyDescent="0.25">
      <c r="A189" s="70">
        <v>145</v>
      </c>
      <c r="B189" s="71"/>
      <c r="C189" s="72" t="s">
        <v>497</v>
      </c>
      <c r="D189" s="73" t="s">
        <v>310</v>
      </c>
      <c r="E189" s="74">
        <v>1</v>
      </c>
      <c r="F189" s="75">
        <v>52</v>
      </c>
      <c r="G189" s="74">
        <v>52</v>
      </c>
      <c r="H189" s="76"/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 t="e">
        <f>#REF!</f>
        <v>#REF!</v>
      </c>
      <c r="O189" s="25">
        <f t="shared" si="18"/>
        <v>52</v>
      </c>
      <c r="P189" s="25">
        <f t="shared" si="19"/>
        <v>52</v>
      </c>
    </row>
    <row r="190" spans="1:16" s="26" customFormat="1" ht="26.4" x14ac:dyDescent="0.25">
      <c r="A190" s="70">
        <v>146</v>
      </c>
      <c r="B190" s="71"/>
      <c r="C190" s="72" t="s">
        <v>498</v>
      </c>
      <c r="D190" s="73" t="s">
        <v>306</v>
      </c>
      <c r="E190" s="74">
        <v>1</v>
      </c>
      <c r="F190" s="75">
        <v>72</v>
      </c>
      <c r="G190" s="74">
        <v>72</v>
      </c>
      <c r="H190" s="76"/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 t="e">
        <f>#REF!</f>
        <v>#REF!</v>
      </c>
      <c r="O190" s="25">
        <f t="shared" si="18"/>
        <v>72</v>
      </c>
      <c r="P190" s="25">
        <f t="shared" si="19"/>
        <v>72</v>
      </c>
    </row>
    <row r="191" spans="1:16" s="26" customFormat="1" ht="26.4" x14ac:dyDescent="0.25">
      <c r="A191" s="70">
        <v>147</v>
      </c>
      <c r="B191" s="71"/>
      <c r="C191" s="72" t="s">
        <v>499</v>
      </c>
      <c r="D191" s="73" t="s">
        <v>304</v>
      </c>
      <c r="E191" s="74">
        <v>1</v>
      </c>
      <c r="F191" s="75"/>
      <c r="G191" s="74"/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si="18"/>
        <v>0</v>
      </c>
      <c r="P191" s="25">
        <f t="shared" si="19"/>
        <v>0</v>
      </c>
    </row>
    <row r="192" spans="1:16" s="26" customFormat="1" ht="52.8" x14ac:dyDescent="0.25">
      <c r="A192" s="70">
        <v>148</v>
      </c>
      <c r="B192" s="71"/>
      <c r="C192" s="72" t="s">
        <v>500</v>
      </c>
      <c r="D192" s="73" t="s">
        <v>304</v>
      </c>
      <c r="E192" s="74" t="s">
        <v>501</v>
      </c>
      <c r="F192" s="75">
        <v>500</v>
      </c>
      <c r="G192" s="74">
        <v>823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18"/>
        <v>500</v>
      </c>
      <c r="P192" s="25">
        <f t="shared" si="19"/>
        <v>823</v>
      </c>
    </row>
    <row r="193" spans="1:16" s="26" customFormat="1" ht="39.6" x14ac:dyDescent="0.25">
      <c r="A193" s="70">
        <v>149</v>
      </c>
      <c r="B193" s="71"/>
      <c r="C193" s="72" t="s">
        <v>502</v>
      </c>
      <c r="D193" s="73" t="s">
        <v>348</v>
      </c>
      <c r="E193" s="74" t="s">
        <v>503</v>
      </c>
      <c r="F193" s="75">
        <v>10</v>
      </c>
      <c r="G193" s="74">
        <v>744.83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18"/>
        <v>10</v>
      </c>
      <c r="P193" s="25">
        <f t="shared" si="19"/>
        <v>744.83</v>
      </c>
    </row>
    <row r="194" spans="1:16" s="26" customFormat="1" ht="39.6" x14ac:dyDescent="0.25">
      <c r="A194" s="70">
        <v>150</v>
      </c>
      <c r="B194" s="71"/>
      <c r="C194" s="72" t="s">
        <v>504</v>
      </c>
      <c r="D194" s="73" t="s">
        <v>348</v>
      </c>
      <c r="E194" s="74" t="s">
        <v>505</v>
      </c>
      <c r="F194" s="75">
        <v>10</v>
      </c>
      <c r="G194" s="74">
        <v>883.71</v>
      </c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18"/>
        <v>10</v>
      </c>
      <c r="P194" s="25">
        <f t="shared" si="19"/>
        <v>883.71</v>
      </c>
    </row>
    <row r="195" spans="1:16" s="26" customFormat="1" ht="26.4" x14ac:dyDescent="0.25">
      <c r="A195" s="70">
        <v>151</v>
      </c>
      <c r="B195" s="71"/>
      <c r="C195" s="72" t="s">
        <v>506</v>
      </c>
      <c r="D195" s="73" t="s">
        <v>332</v>
      </c>
      <c r="E195" s="74">
        <v>400</v>
      </c>
      <c r="F195" s="75">
        <v>74</v>
      </c>
      <c r="G195" s="74">
        <v>29600</v>
      </c>
      <c r="H195" s="76"/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>
        <f t="shared" si="18"/>
        <v>74</v>
      </c>
      <c r="P195" s="25">
        <f t="shared" si="19"/>
        <v>29600</v>
      </c>
    </row>
    <row r="196" spans="1:16" s="26" customFormat="1" ht="52.8" x14ac:dyDescent="0.25">
      <c r="A196" s="70">
        <v>152</v>
      </c>
      <c r="B196" s="71"/>
      <c r="C196" s="72" t="s">
        <v>507</v>
      </c>
      <c r="D196" s="73" t="s">
        <v>304</v>
      </c>
      <c r="E196" s="74" t="s">
        <v>508</v>
      </c>
      <c r="F196" s="75">
        <v>3000</v>
      </c>
      <c r="G196" s="74">
        <v>109140</v>
      </c>
      <c r="H196" s="76"/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 t="e">
        <f>#REF!</f>
        <v>#REF!</v>
      </c>
      <c r="O196" s="25">
        <f t="shared" si="18"/>
        <v>3000</v>
      </c>
      <c r="P196" s="25">
        <f t="shared" si="19"/>
        <v>109140</v>
      </c>
    </row>
    <row r="197" spans="1:16" s="26" customFormat="1" ht="26.4" x14ac:dyDescent="0.25">
      <c r="A197" s="70">
        <v>153</v>
      </c>
      <c r="B197" s="71"/>
      <c r="C197" s="72" t="s">
        <v>509</v>
      </c>
      <c r="D197" s="73" t="s">
        <v>306</v>
      </c>
      <c r="E197" s="74">
        <v>215</v>
      </c>
      <c r="F197" s="75">
        <v>6</v>
      </c>
      <c r="G197" s="74">
        <v>1290</v>
      </c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si="18"/>
        <v>6</v>
      </c>
      <c r="P197" s="25">
        <f t="shared" si="19"/>
        <v>1290</v>
      </c>
    </row>
    <row r="198" spans="1:16" s="17" customFormat="1" ht="13.5" customHeight="1" thickBot="1" x14ac:dyDescent="0.3"/>
    <row r="199" spans="1:16" s="17" customFormat="1" ht="26.25" customHeight="1" x14ac:dyDescent="0.25">
      <c r="A199" s="95" t="s">
        <v>139</v>
      </c>
      <c r="B199" s="89" t="s">
        <v>140</v>
      </c>
      <c r="C199" s="89" t="s">
        <v>32</v>
      </c>
      <c r="D199" s="100" t="s">
        <v>141</v>
      </c>
      <c r="E199" s="89" t="s">
        <v>142</v>
      </c>
      <c r="F199" s="89" t="s">
        <v>293</v>
      </c>
      <c r="G199" s="89"/>
      <c r="H199" s="90" t="s">
        <v>146</v>
      </c>
    </row>
    <row r="200" spans="1:16" s="17" customFormat="1" ht="12.75" customHeight="1" x14ac:dyDescent="0.25">
      <c r="A200" s="96"/>
      <c r="B200" s="98"/>
      <c r="C200" s="98"/>
      <c r="D200" s="101"/>
      <c r="E200" s="98"/>
      <c r="F200" s="93" t="s">
        <v>147</v>
      </c>
      <c r="G200" s="93" t="s">
        <v>148</v>
      </c>
      <c r="H200" s="91"/>
    </row>
    <row r="201" spans="1:16" s="17" customFormat="1" ht="13.5" customHeight="1" thickBot="1" x14ac:dyDescent="0.3">
      <c r="A201" s="97"/>
      <c r="B201" s="99"/>
      <c r="C201" s="99"/>
      <c r="D201" s="102"/>
      <c r="E201" s="99"/>
      <c r="F201" s="94"/>
      <c r="G201" s="94"/>
      <c r="H201" s="92"/>
    </row>
    <row r="202" spans="1:16" s="26" customFormat="1" ht="13.2" x14ac:dyDescent="0.25">
      <c r="A202" s="70">
        <v>154</v>
      </c>
      <c r="B202" s="71"/>
      <c r="C202" s="72" t="s">
        <v>510</v>
      </c>
      <c r="D202" s="73" t="s">
        <v>511</v>
      </c>
      <c r="E202" s="74">
        <v>1</v>
      </c>
      <c r="F202" s="75">
        <v>40</v>
      </c>
      <c r="G202" s="74">
        <v>40</v>
      </c>
      <c r="H202" s="76"/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>
        <f t="shared" ref="O202:O218" si="20">F202</f>
        <v>40</v>
      </c>
      <c r="P202" s="25">
        <f t="shared" ref="P202:P218" si="21">G202</f>
        <v>40</v>
      </c>
    </row>
    <row r="203" spans="1:16" s="26" customFormat="1" ht="52.8" x14ac:dyDescent="0.25">
      <c r="A203" s="70">
        <v>155</v>
      </c>
      <c r="B203" s="71"/>
      <c r="C203" s="72" t="s">
        <v>512</v>
      </c>
      <c r="D203" s="73" t="s">
        <v>327</v>
      </c>
      <c r="E203" s="74" t="s">
        <v>513</v>
      </c>
      <c r="F203" s="75">
        <v>44</v>
      </c>
      <c r="G203" s="74">
        <v>1723.92</v>
      </c>
      <c r="H203" s="76"/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 t="e">
        <f>#REF!</f>
        <v>#REF!</v>
      </c>
      <c r="O203" s="25">
        <f t="shared" si="20"/>
        <v>44</v>
      </c>
      <c r="P203" s="25">
        <f t="shared" si="21"/>
        <v>1723.92</v>
      </c>
    </row>
    <row r="204" spans="1:16" s="26" customFormat="1" ht="52.8" x14ac:dyDescent="0.25">
      <c r="A204" s="70">
        <v>156</v>
      </c>
      <c r="B204" s="71"/>
      <c r="C204" s="72" t="s">
        <v>514</v>
      </c>
      <c r="D204" s="73" t="s">
        <v>327</v>
      </c>
      <c r="E204" s="74" t="s">
        <v>515</v>
      </c>
      <c r="F204" s="75">
        <v>30</v>
      </c>
      <c r="G204" s="74">
        <v>1283.4000000000001</v>
      </c>
      <c r="H204" s="76"/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>
        <f t="shared" si="20"/>
        <v>30</v>
      </c>
      <c r="P204" s="25">
        <f t="shared" si="21"/>
        <v>1283.4000000000001</v>
      </c>
    </row>
    <row r="205" spans="1:16" s="26" customFormat="1" ht="13.2" x14ac:dyDescent="0.25">
      <c r="A205" s="70">
        <v>157</v>
      </c>
      <c r="B205" s="71"/>
      <c r="C205" s="72" t="s">
        <v>516</v>
      </c>
      <c r="D205" s="73" t="s">
        <v>354</v>
      </c>
      <c r="E205" s="74" t="s">
        <v>517</v>
      </c>
      <c r="F205" s="75">
        <v>600</v>
      </c>
      <c r="G205" s="74">
        <v>15404.69</v>
      </c>
      <c r="H205" s="76"/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>
        <f t="shared" si="20"/>
        <v>600</v>
      </c>
      <c r="P205" s="25">
        <f t="shared" si="21"/>
        <v>15404.69</v>
      </c>
    </row>
    <row r="206" spans="1:16" s="26" customFormat="1" ht="26.4" x14ac:dyDescent="0.25">
      <c r="A206" s="70">
        <v>158</v>
      </c>
      <c r="B206" s="71"/>
      <c r="C206" s="72" t="s">
        <v>518</v>
      </c>
      <c r="D206" s="73" t="s">
        <v>354</v>
      </c>
      <c r="E206" s="74">
        <v>1</v>
      </c>
      <c r="F206" s="75">
        <v>105</v>
      </c>
      <c r="G206" s="74">
        <v>105</v>
      </c>
      <c r="H206" s="76"/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>
        <f t="shared" si="20"/>
        <v>105</v>
      </c>
      <c r="P206" s="25">
        <f t="shared" si="21"/>
        <v>105</v>
      </c>
    </row>
    <row r="207" spans="1:16" s="26" customFormat="1" ht="26.4" x14ac:dyDescent="0.25">
      <c r="A207" s="70">
        <v>159</v>
      </c>
      <c r="B207" s="71"/>
      <c r="C207" s="72" t="s">
        <v>519</v>
      </c>
      <c r="D207" s="73" t="s">
        <v>454</v>
      </c>
      <c r="E207" s="74">
        <v>1</v>
      </c>
      <c r="F207" s="75">
        <v>304</v>
      </c>
      <c r="G207" s="74">
        <v>304</v>
      </c>
      <c r="H207" s="76"/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>
        <f t="shared" si="20"/>
        <v>304</v>
      </c>
      <c r="P207" s="25">
        <f t="shared" si="21"/>
        <v>304</v>
      </c>
    </row>
    <row r="208" spans="1:16" s="26" customFormat="1" ht="39.6" x14ac:dyDescent="0.25">
      <c r="A208" s="70">
        <v>160</v>
      </c>
      <c r="B208" s="71">
        <v>0</v>
      </c>
      <c r="C208" s="72" t="s">
        <v>520</v>
      </c>
      <c r="D208" s="73" t="s">
        <v>327</v>
      </c>
      <c r="E208" s="74" t="s">
        <v>521</v>
      </c>
      <c r="F208" s="75">
        <v>100</v>
      </c>
      <c r="G208" s="74">
        <v>26990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si="20"/>
        <v>100</v>
      </c>
      <c r="P208" s="25">
        <f t="shared" si="21"/>
        <v>26990</v>
      </c>
    </row>
    <row r="209" spans="1:16" s="26" customFormat="1" ht="13.2" x14ac:dyDescent="0.25">
      <c r="A209" s="70">
        <v>161</v>
      </c>
      <c r="B209" s="71"/>
      <c r="C209" s="72" t="s">
        <v>522</v>
      </c>
      <c r="D209" s="73" t="s">
        <v>304</v>
      </c>
      <c r="E209" s="74">
        <v>1</v>
      </c>
      <c r="F209" s="75">
        <v>526</v>
      </c>
      <c r="G209" s="74">
        <v>526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0"/>
        <v>526</v>
      </c>
      <c r="P209" s="25">
        <f t="shared" si="21"/>
        <v>526</v>
      </c>
    </row>
    <row r="210" spans="1:16" s="26" customFormat="1" ht="13.2" x14ac:dyDescent="0.25">
      <c r="A210" s="70">
        <v>162</v>
      </c>
      <c r="B210" s="71"/>
      <c r="C210" s="72" t="s">
        <v>523</v>
      </c>
      <c r="D210" s="73" t="s">
        <v>304</v>
      </c>
      <c r="E210" s="74">
        <v>1</v>
      </c>
      <c r="F210" s="75"/>
      <c r="G210" s="74"/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0"/>
        <v>0</v>
      </c>
      <c r="P210" s="25">
        <f t="shared" si="21"/>
        <v>0</v>
      </c>
    </row>
    <row r="211" spans="1:16" s="26" customFormat="1" ht="13.2" x14ac:dyDescent="0.25">
      <c r="A211" s="70">
        <v>163</v>
      </c>
      <c r="B211" s="71"/>
      <c r="C211" s="72" t="s">
        <v>523</v>
      </c>
      <c r="D211" s="73" t="s">
        <v>327</v>
      </c>
      <c r="E211" s="74">
        <v>1</v>
      </c>
      <c r="F211" s="75">
        <v>170</v>
      </c>
      <c r="G211" s="74">
        <v>170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0"/>
        <v>170</v>
      </c>
      <c r="P211" s="25">
        <f t="shared" si="21"/>
        <v>170</v>
      </c>
    </row>
    <row r="212" spans="1:16" s="26" customFormat="1" ht="13.2" x14ac:dyDescent="0.25">
      <c r="A212" s="70">
        <v>164</v>
      </c>
      <c r="B212" s="71"/>
      <c r="C212" s="72" t="s">
        <v>524</v>
      </c>
      <c r="D212" s="73" t="s">
        <v>332</v>
      </c>
      <c r="E212" s="74" t="s">
        <v>525</v>
      </c>
      <c r="F212" s="75"/>
      <c r="G212" s="74"/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0"/>
        <v>0</v>
      </c>
      <c r="P212" s="25">
        <f t="shared" si="21"/>
        <v>0</v>
      </c>
    </row>
    <row r="213" spans="1:16" s="26" customFormat="1" ht="13.2" x14ac:dyDescent="0.25">
      <c r="A213" s="70">
        <v>165</v>
      </c>
      <c r="B213" s="71"/>
      <c r="C213" s="72" t="s">
        <v>526</v>
      </c>
      <c r="D213" s="73" t="s">
        <v>310</v>
      </c>
      <c r="E213" s="74" t="s">
        <v>406</v>
      </c>
      <c r="F213" s="75">
        <v>80</v>
      </c>
      <c r="G213" s="74">
        <v>0.8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0"/>
        <v>80</v>
      </c>
      <c r="P213" s="25">
        <f t="shared" si="21"/>
        <v>0.8</v>
      </c>
    </row>
    <row r="214" spans="1:16" s="26" customFormat="1" ht="13.2" x14ac:dyDescent="0.25">
      <c r="A214" s="70">
        <v>166</v>
      </c>
      <c r="B214" s="71"/>
      <c r="C214" s="72" t="s">
        <v>527</v>
      </c>
      <c r="D214" s="73" t="s">
        <v>306</v>
      </c>
      <c r="E214" s="74">
        <v>1</v>
      </c>
      <c r="F214" s="75">
        <v>920</v>
      </c>
      <c r="G214" s="74">
        <v>920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0"/>
        <v>920</v>
      </c>
      <c r="P214" s="25">
        <f t="shared" si="21"/>
        <v>920</v>
      </c>
    </row>
    <row r="215" spans="1:16" s="26" customFormat="1" ht="92.4" x14ac:dyDescent="0.25">
      <c r="A215" s="70">
        <v>167</v>
      </c>
      <c r="B215" s="71"/>
      <c r="C215" s="72" t="s">
        <v>528</v>
      </c>
      <c r="D215" s="73" t="s">
        <v>304</v>
      </c>
      <c r="E215" s="74">
        <v>1</v>
      </c>
      <c r="F215" s="75">
        <v>43</v>
      </c>
      <c r="G215" s="74">
        <v>43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20"/>
        <v>43</v>
      </c>
      <c r="P215" s="25">
        <f t="shared" si="21"/>
        <v>43</v>
      </c>
    </row>
    <row r="216" spans="1:16" s="26" customFormat="1" ht="26.4" x14ac:dyDescent="0.25">
      <c r="A216" s="70">
        <v>168</v>
      </c>
      <c r="B216" s="71"/>
      <c r="C216" s="72" t="s">
        <v>529</v>
      </c>
      <c r="D216" s="73" t="s">
        <v>304</v>
      </c>
      <c r="E216" s="74">
        <v>1</v>
      </c>
      <c r="F216" s="75">
        <v>5000</v>
      </c>
      <c r="G216" s="74">
        <v>5000</v>
      </c>
      <c r="H216" s="76"/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 t="e">
        <f>#REF!</f>
        <v>#REF!</v>
      </c>
      <c r="O216" s="25">
        <f t="shared" si="20"/>
        <v>5000</v>
      </c>
      <c r="P216" s="25">
        <f t="shared" si="21"/>
        <v>5000</v>
      </c>
    </row>
    <row r="217" spans="1:16" s="26" customFormat="1" ht="52.8" x14ac:dyDescent="0.25">
      <c r="A217" s="70">
        <v>169</v>
      </c>
      <c r="B217" s="71"/>
      <c r="C217" s="72" t="s">
        <v>530</v>
      </c>
      <c r="D217" s="73" t="s">
        <v>304</v>
      </c>
      <c r="E217" s="74">
        <v>1</v>
      </c>
      <c r="F217" s="75">
        <v>200</v>
      </c>
      <c r="G217" s="74">
        <v>200</v>
      </c>
      <c r="H217" s="76"/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 t="e">
        <f>#REF!</f>
        <v>#REF!</v>
      </c>
      <c r="O217" s="25">
        <f t="shared" si="20"/>
        <v>200</v>
      </c>
      <c r="P217" s="25">
        <f t="shared" si="21"/>
        <v>200</v>
      </c>
    </row>
    <row r="218" spans="1:16" s="26" customFormat="1" ht="52.8" x14ac:dyDescent="0.25">
      <c r="A218" s="70">
        <v>170</v>
      </c>
      <c r="B218" s="71"/>
      <c r="C218" s="72" t="s">
        <v>531</v>
      </c>
      <c r="D218" s="73" t="s">
        <v>304</v>
      </c>
      <c r="E218" s="74">
        <v>1</v>
      </c>
      <c r="F218" s="75">
        <v>168</v>
      </c>
      <c r="G218" s="74">
        <v>168</v>
      </c>
      <c r="H218" s="76"/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 t="e">
        <f>#REF!</f>
        <v>#REF!</v>
      </c>
      <c r="O218" s="25">
        <f t="shared" si="20"/>
        <v>168</v>
      </c>
      <c r="P218" s="25">
        <f t="shared" si="21"/>
        <v>168</v>
      </c>
    </row>
    <row r="219" spans="1:16" s="17" customFormat="1" ht="13.5" customHeight="1" thickBot="1" x14ac:dyDescent="0.3"/>
    <row r="220" spans="1:16" s="17" customFormat="1" ht="26.25" customHeight="1" x14ac:dyDescent="0.25">
      <c r="A220" s="95" t="s">
        <v>139</v>
      </c>
      <c r="B220" s="89" t="s">
        <v>140</v>
      </c>
      <c r="C220" s="89" t="s">
        <v>32</v>
      </c>
      <c r="D220" s="100" t="s">
        <v>141</v>
      </c>
      <c r="E220" s="89" t="s">
        <v>142</v>
      </c>
      <c r="F220" s="89" t="s">
        <v>293</v>
      </c>
      <c r="G220" s="89"/>
      <c r="H220" s="90" t="s">
        <v>146</v>
      </c>
    </row>
    <row r="221" spans="1:16" s="17" customFormat="1" ht="12.75" customHeight="1" x14ac:dyDescent="0.25">
      <c r="A221" s="96"/>
      <c r="B221" s="98"/>
      <c r="C221" s="98"/>
      <c r="D221" s="101"/>
      <c r="E221" s="98"/>
      <c r="F221" s="93" t="s">
        <v>147</v>
      </c>
      <c r="G221" s="93" t="s">
        <v>148</v>
      </c>
      <c r="H221" s="91"/>
    </row>
    <row r="222" spans="1:16" s="17" customFormat="1" ht="13.5" customHeight="1" thickBot="1" x14ac:dyDescent="0.3">
      <c r="A222" s="97"/>
      <c r="B222" s="99"/>
      <c r="C222" s="99"/>
      <c r="D222" s="102"/>
      <c r="E222" s="99"/>
      <c r="F222" s="94"/>
      <c r="G222" s="94"/>
      <c r="H222" s="92"/>
    </row>
    <row r="223" spans="1:16" s="26" customFormat="1" ht="39.6" x14ac:dyDescent="0.25">
      <c r="A223" s="70">
        <v>171</v>
      </c>
      <c r="B223" s="71"/>
      <c r="C223" s="72" t="s">
        <v>532</v>
      </c>
      <c r="D223" s="73" t="s">
        <v>533</v>
      </c>
      <c r="E223" s="74">
        <v>1</v>
      </c>
      <c r="F223" s="75">
        <v>240</v>
      </c>
      <c r="G223" s="74">
        <v>240</v>
      </c>
      <c r="H223" s="76"/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>
        <f t="shared" ref="O223:O239" si="22">F223</f>
        <v>240</v>
      </c>
      <c r="P223" s="25">
        <f t="shared" ref="P223:P239" si="23">G223</f>
        <v>240</v>
      </c>
    </row>
    <row r="224" spans="1:16" s="26" customFormat="1" ht="52.8" x14ac:dyDescent="0.25">
      <c r="A224" s="70">
        <v>172</v>
      </c>
      <c r="B224" s="71"/>
      <c r="C224" s="72" t="s">
        <v>534</v>
      </c>
      <c r="D224" s="73" t="s">
        <v>408</v>
      </c>
      <c r="E224" s="74">
        <v>1</v>
      </c>
      <c r="F224" s="75"/>
      <c r="G224" s="74"/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si="22"/>
        <v>0</v>
      </c>
      <c r="P224" s="25">
        <f t="shared" si="23"/>
        <v>0</v>
      </c>
    </row>
    <row r="225" spans="1:16" s="26" customFormat="1" ht="52.8" x14ac:dyDescent="0.25">
      <c r="A225" s="70">
        <v>173</v>
      </c>
      <c r="B225" s="71"/>
      <c r="C225" s="72" t="s">
        <v>535</v>
      </c>
      <c r="D225" s="73" t="s">
        <v>533</v>
      </c>
      <c r="E225" s="74">
        <v>1</v>
      </c>
      <c r="F225" s="75">
        <v>50</v>
      </c>
      <c r="G225" s="74">
        <v>50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2"/>
        <v>50</v>
      </c>
      <c r="P225" s="25">
        <f t="shared" si="23"/>
        <v>50</v>
      </c>
    </row>
    <row r="226" spans="1:16" s="26" customFormat="1" ht="26.4" x14ac:dyDescent="0.25">
      <c r="A226" s="70">
        <v>174</v>
      </c>
      <c r="B226" s="71"/>
      <c r="C226" s="72" t="s">
        <v>536</v>
      </c>
      <c r="D226" s="73" t="s">
        <v>354</v>
      </c>
      <c r="E226" s="74">
        <v>1</v>
      </c>
      <c r="F226" s="75">
        <v>300</v>
      </c>
      <c r="G226" s="74">
        <v>300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2"/>
        <v>300</v>
      </c>
      <c r="P226" s="25">
        <f t="shared" si="23"/>
        <v>300</v>
      </c>
    </row>
    <row r="227" spans="1:16" s="26" customFormat="1" ht="26.4" x14ac:dyDescent="0.25">
      <c r="A227" s="70">
        <v>175</v>
      </c>
      <c r="B227" s="71"/>
      <c r="C227" s="72" t="s">
        <v>537</v>
      </c>
      <c r="D227" s="73" t="s">
        <v>306</v>
      </c>
      <c r="E227" s="74">
        <v>1</v>
      </c>
      <c r="F227" s="75">
        <v>50</v>
      </c>
      <c r="G227" s="74">
        <v>50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2"/>
        <v>50</v>
      </c>
      <c r="P227" s="25">
        <f t="shared" si="23"/>
        <v>50</v>
      </c>
    </row>
    <row r="228" spans="1:16" s="26" customFormat="1" ht="26.4" x14ac:dyDescent="0.25">
      <c r="A228" s="70">
        <v>176</v>
      </c>
      <c r="B228" s="71"/>
      <c r="C228" s="72" t="s">
        <v>538</v>
      </c>
      <c r="D228" s="73" t="s">
        <v>332</v>
      </c>
      <c r="E228" s="74">
        <v>10</v>
      </c>
      <c r="F228" s="75">
        <v>30</v>
      </c>
      <c r="G228" s="74">
        <v>300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2"/>
        <v>30</v>
      </c>
      <c r="P228" s="25">
        <f t="shared" si="23"/>
        <v>300</v>
      </c>
    </row>
    <row r="229" spans="1:16" s="26" customFormat="1" ht="26.4" x14ac:dyDescent="0.25">
      <c r="A229" s="70">
        <v>177</v>
      </c>
      <c r="B229" s="71"/>
      <c r="C229" s="72" t="s">
        <v>539</v>
      </c>
      <c r="D229" s="73" t="s">
        <v>463</v>
      </c>
      <c r="E229" s="74" t="s">
        <v>540</v>
      </c>
      <c r="F229" s="75">
        <v>74</v>
      </c>
      <c r="G229" s="74">
        <v>455.1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2"/>
        <v>74</v>
      </c>
      <c r="P229" s="25">
        <f t="shared" si="23"/>
        <v>455.1</v>
      </c>
    </row>
    <row r="230" spans="1:16" s="26" customFormat="1" ht="26.4" x14ac:dyDescent="0.25">
      <c r="A230" s="70">
        <v>178</v>
      </c>
      <c r="B230" s="71"/>
      <c r="C230" s="72" t="s">
        <v>541</v>
      </c>
      <c r="D230" s="73" t="s">
        <v>408</v>
      </c>
      <c r="E230" s="74">
        <v>1</v>
      </c>
      <c r="F230" s="75">
        <v>18</v>
      </c>
      <c r="G230" s="74">
        <v>18</v>
      </c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2"/>
        <v>18</v>
      </c>
      <c r="P230" s="25">
        <f t="shared" si="23"/>
        <v>18</v>
      </c>
    </row>
    <row r="231" spans="1:16" s="26" customFormat="1" ht="26.4" x14ac:dyDescent="0.25">
      <c r="A231" s="70">
        <v>179</v>
      </c>
      <c r="B231" s="71"/>
      <c r="C231" s="72" t="s">
        <v>542</v>
      </c>
      <c r="D231" s="73" t="s">
        <v>327</v>
      </c>
      <c r="E231" s="74" t="s">
        <v>543</v>
      </c>
      <c r="F231" s="75">
        <v>228</v>
      </c>
      <c r="G231" s="74">
        <v>154.71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2"/>
        <v>228</v>
      </c>
      <c r="P231" s="25">
        <f t="shared" si="23"/>
        <v>154.71</v>
      </c>
    </row>
    <row r="232" spans="1:16" s="26" customFormat="1" ht="26.4" x14ac:dyDescent="0.25">
      <c r="A232" s="70">
        <v>180</v>
      </c>
      <c r="B232" s="71"/>
      <c r="C232" s="72" t="s">
        <v>544</v>
      </c>
      <c r="D232" s="73" t="s">
        <v>348</v>
      </c>
      <c r="E232" s="74" t="s">
        <v>328</v>
      </c>
      <c r="F232" s="75">
        <v>18</v>
      </c>
      <c r="G232" s="74">
        <v>9.9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2"/>
        <v>18</v>
      </c>
      <c r="P232" s="25">
        <f t="shared" si="23"/>
        <v>9.9</v>
      </c>
    </row>
    <row r="233" spans="1:16" s="26" customFormat="1" ht="26.4" x14ac:dyDescent="0.25">
      <c r="A233" s="70">
        <v>181</v>
      </c>
      <c r="B233" s="71"/>
      <c r="C233" s="72" t="s">
        <v>545</v>
      </c>
      <c r="D233" s="73" t="s">
        <v>330</v>
      </c>
      <c r="E233" s="74">
        <v>1</v>
      </c>
      <c r="F233" s="75">
        <v>250</v>
      </c>
      <c r="G233" s="74">
        <v>250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2"/>
        <v>250</v>
      </c>
      <c r="P233" s="25">
        <f t="shared" si="23"/>
        <v>250</v>
      </c>
    </row>
    <row r="234" spans="1:16" s="26" customFormat="1" ht="39.6" x14ac:dyDescent="0.25">
      <c r="A234" s="70">
        <v>182</v>
      </c>
      <c r="B234" s="71"/>
      <c r="C234" s="72" t="s">
        <v>546</v>
      </c>
      <c r="D234" s="73" t="s">
        <v>332</v>
      </c>
      <c r="E234" s="74">
        <v>1200</v>
      </c>
      <c r="F234" s="75">
        <v>192</v>
      </c>
      <c r="G234" s="74">
        <v>230400</v>
      </c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si="22"/>
        <v>192</v>
      </c>
      <c r="P234" s="25">
        <f t="shared" si="23"/>
        <v>230400</v>
      </c>
    </row>
    <row r="235" spans="1:16" s="26" customFormat="1" ht="39.6" x14ac:dyDescent="0.25">
      <c r="A235" s="70">
        <v>183</v>
      </c>
      <c r="B235" s="71"/>
      <c r="C235" s="72" t="s">
        <v>547</v>
      </c>
      <c r="D235" s="73" t="s">
        <v>332</v>
      </c>
      <c r="E235" s="74">
        <v>2450</v>
      </c>
      <c r="F235" s="75">
        <v>25</v>
      </c>
      <c r="G235" s="74">
        <v>61250</v>
      </c>
      <c r="H235" s="76"/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 t="e">
        <f>#REF!</f>
        <v>#REF!</v>
      </c>
      <c r="O235" s="25">
        <f t="shared" si="22"/>
        <v>25</v>
      </c>
      <c r="P235" s="25">
        <f t="shared" si="23"/>
        <v>61250</v>
      </c>
    </row>
    <row r="236" spans="1:16" s="26" customFormat="1" ht="13.2" x14ac:dyDescent="0.25">
      <c r="A236" s="70">
        <v>184</v>
      </c>
      <c r="B236" s="71"/>
      <c r="C236" s="72" t="s">
        <v>548</v>
      </c>
      <c r="D236" s="73" t="s">
        <v>330</v>
      </c>
      <c r="E236" s="74" t="s">
        <v>549</v>
      </c>
      <c r="F236" s="75">
        <v>6000</v>
      </c>
      <c r="G236" s="74">
        <v>1338.93</v>
      </c>
      <c r="H236" s="76"/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 t="e">
        <f>#REF!</f>
        <v>#REF!</v>
      </c>
      <c r="O236" s="25">
        <f t="shared" si="22"/>
        <v>6000</v>
      </c>
      <c r="P236" s="25">
        <f t="shared" si="23"/>
        <v>1338.93</v>
      </c>
    </row>
    <row r="237" spans="1:16" s="26" customFormat="1" ht="26.4" x14ac:dyDescent="0.25">
      <c r="A237" s="70">
        <v>185</v>
      </c>
      <c r="B237" s="71"/>
      <c r="C237" s="72" t="s">
        <v>550</v>
      </c>
      <c r="D237" s="73" t="s">
        <v>330</v>
      </c>
      <c r="E237" s="74" t="s">
        <v>328</v>
      </c>
      <c r="F237" s="75">
        <v>9000</v>
      </c>
      <c r="G237" s="74">
        <v>4950</v>
      </c>
      <c r="H237" s="76"/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 t="e">
        <f>#REF!</f>
        <v>#REF!</v>
      </c>
      <c r="O237" s="25">
        <f t="shared" si="22"/>
        <v>9000</v>
      </c>
      <c r="P237" s="25">
        <f t="shared" si="23"/>
        <v>4950</v>
      </c>
    </row>
    <row r="238" spans="1:16" s="26" customFormat="1" ht="26.4" x14ac:dyDescent="0.25">
      <c r="A238" s="70">
        <v>186</v>
      </c>
      <c r="B238" s="71"/>
      <c r="C238" s="72" t="s">
        <v>551</v>
      </c>
      <c r="D238" s="73" t="s">
        <v>306</v>
      </c>
      <c r="E238" s="74" t="s">
        <v>552</v>
      </c>
      <c r="F238" s="75">
        <v>6</v>
      </c>
      <c r="G238" s="74">
        <v>1016.63</v>
      </c>
      <c r="H238" s="76"/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 t="e">
        <f>#REF!</f>
        <v>#REF!</v>
      </c>
      <c r="O238" s="25">
        <f t="shared" si="22"/>
        <v>6</v>
      </c>
      <c r="P238" s="25">
        <f t="shared" si="23"/>
        <v>1016.63</v>
      </c>
    </row>
    <row r="239" spans="1:16" s="26" customFormat="1" ht="52.8" x14ac:dyDescent="0.25">
      <c r="A239" s="70">
        <v>187</v>
      </c>
      <c r="B239" s="71"/>
      <c r="C239" s="72" t="s">
        <v>553</v>
      </c>
      <c r="D239" s="73" t="s">
        <v>363</v>
      </c>
      <c r="E239" s="74" t="s">
        <v>554</v>
      </c>
      <c r="F239" s="75">
        <v>120</v>
      </c>
      <c r="G239" s="74">
        <v>64357.200000000004</v>
      </c>
      <c r="H239" s="76"/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 t="e">
        <f>#REF!</f>
        <v>#REF!</v>
      </c>
      <c r="O239" s="25">
        <f t="shared" si="22"/>
        <v>120</v>
      </c>
      <c r="P239" s="25">
        <f t="shared" si="23"/>
        <v>64357.200000000004</v>
      </c>
    </row>
    <row r="240" spans="1:16" s="17" customFormat="1" ht="13.5" customHeight="1" thickBot="1" x14ac:dyDescent="0.3"/>
    <row r="241" spans="1:16" s="17" customFormat="1" ht="26.25" customHeight="1" x14ac:dyDescent="0.25">
      <c r="A241" s="95" t="s">
        <v>139</v>
      </c>
      <c r="B241" s="89" t="s">
        <v>140</v>
      </c>
      <c r="C241" s="89" t="s">
        <v>32</v>
      </c>
      <c r="D241" s="100" t="s">
        <v>141</v>
      </c>
      <c r="E241" s="89" t="s">
        <v>142</v>
      </c>
      <c r="F241" s="89" t="s">
        <v>293</v>
      </c>
      <c r="G241" s="89"/>
      <c r="H241" s="90" t="s">
        <v>146</v>
      </c>
    </row>
    <row r="242" spans="1:16" s="17" customFormat="1" ht="12.75" customHeight="1" x14ac:dyDescent="0.25">
      <c r="A242" s="96"/>
      <c r="B242" s="98"/>
      <c r="C242" s="98"/>
      <c r="D242" s="101"/>
      <c r="E242" s="98"/>
      <c r="F242" s="93" t="s">
        <v>147</v>
      </c>
      <c r="G242" s="93" t="s">
        <v>148</v>
      </c>
      <c r="H242" s="91"/>
    </row>
    <row r="243" spans="1:16" s="17" customFormat="1" ht="13.5" customHeight="1" thickBot="1" x14ac:dyDescent="0.3">
      <c r="A243" s="97"/>
      <c r="B243" s="99"/>
      <c r="C243" s="99"/>
      <c r="D243" s="102"/>
      <c r="E243" s="99"/>
      <c r="F243" s="94"/>
      <c r="G243" s="94"/>
      <c r="H243" s="92"/>
    </row>
    <row r="244" spans="1:16" s="26" customFormat="1" ht="26.4" x14ac:dyDescent="0.25">
      <c r="A244" s="70">
        <v>188</v>
      </c>
      <c r="B244" s="71"/>
      <c r="C244" s="72" t="s">
        <v>555</v>
      </c>
      <c r="D244" s="73" t="s">
        <v>332</v>
      </c>
      <c r="E244" s="74">
        <v>400</v>
      </c>
      <c r="F244" s="75">
        <v>52</v>
      </c>
      <c r="G244" s="74">
        <v>20800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ref="O244:O265" si="24">F244</f>
        <v>52</v>
      </c>
      <c r="P244" s="25">
        <f t="shared" ref="P244:P265" si="25">G244</f>
        <v>20800</v>
      </c>
    </row>
    <row r="245" spans="1:16" s="26" customFormat="1" ht="26.4" x14ac:dyDescent="0.25">
      <c r="A245" s="70">
        <v>189</v>
      </c>
      <c r="B245" s="71"/>
      <c r="C245" s="72" t="s">
        <v>556</v>
      </c>
      <c r="D245" s="73" t="s">
        <v>332</v>
      </c>
      <c r="E245" s="74">
        <v>350</v>
      </c>
      <c r="F245" s="75">
        <v>299.90000000000003</v>
      </c>
      <c r="G245" s="74">
        <v>104965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4"/>
        <v>299.90000000000003</v>
      </c>
      <c r="P245" s="25">
        <f t="shared" si="25"/>
        <v>104965</v>
      </c>
    </row>
    <row r="246" spans="1:16" s="26" customFormat="1" ht="26.4" x14ac:dyDescent="0.25">
      <c r="A246" s="70">
        <v>190</v>
      </c>
      <c r="B246" s="71"/>
      <c r="C246" s="72" t="s">
        <v>557</v>
      </c>
      <c r="D246" s="73" t="s">
        <v>304</v>
      </c>
      <c r="E246" s="74">
        <v>1</v>
      </c>
      <c r="F246" s="75">
        <v>1</v>
      </c>
      <c r="G246" s="74">
        <v>1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4"/>
        <v>1</v>
      </c>
      <c r="P246" s="25">
        <f t="shared" si="25"/>
        <v>1</v>
      </c>
    </row>
    <row r="247" spans="1:16" s="26" customFormat="1" ht="39.6" x14ac:dyDescent="0.25">
      <c r="A247" s="70">
        <v>191</v>
      </c>
      <c r="B247" s="71"/>
      <c r="C247" s="72" t="s">
        <v>558</v>
      </c>
      <c r="D247" s="73" t="s">
        <v>310</v>
      </c>
      <c r="E247" s="74" t="s">
        <v>559</v>
      </c>
      <c r="F247" s="75">
        <v>322</v>
      </c>
      <c r="G247" s="74">
        <v>62971.57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4"/>
        <v>322</v>
      </c>
      <c r="P247" s="25">
        <f t="shared" si="25"/>
        <v>62971.57</v>
      </c>
    </row>
    <row r="248" spans="1:16" s="26" customFormat="1" ht="26.4" x14ac:dyDescent="0.25">
      <c r="A248" s="70">
        <v>192</v>
      </c>
      <c r="B248" s="71"/>
      <c r="C248" s="72" t="s">
        <v>560</v>
      </c>
      <c r="D248" s="73" t="s">
        <v>561</v>
      </c>
      <c r="E248" s="74" t="s">
        <v>562</v>
      </c>
      <c r="F248" s="75">
        <v>144</v>
      </c>
      <c r="G248" s="74">
        <v>52005.090000000004</v>
      </c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4"/>
        <v>144</v>
      </c>
      <c r="P248" s="25">
        <f t="shared" si="25"/>
        <v>52005.090000000004</v>
      </c>
    </row>
    <row r="249" spans="1:16" s="26" customFormat="1" ht="13.2" x14ac:dyDescent="0.25">
      <c r="A249" s="70">
        <v>193</v>
      </c>
      <c r="B249" s="71"/>
      <c r="C249" s="72" t="s">
        <v>563</v>
      </c>
      <c r="D249" s="73" t="s">
        <v>310</v>
      </c>
      <c r="E249" s="74">
        <v>1</v>
      </c>
      <c r="F249" s="75">
        <v>10</v>
      </c>
      <c r="G249" s="74">
        <v>10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4"/>
        <v>10</v>
      </c>
      <c r="P249" s="25">
        <f t="shared" si="25"/>
        <v>10</v>
      </c>
    </row>
    <row r="250" spans="1:16" s="26" customFormat="1" ht="39.6" x14ac:dyDescent="0.25">
      <c r="A250" s="70">
        <v>194</v>
      </c>
      <c r="B250" s="71"/>
      <c r="C250" s="72" t="s">
        <v>564</v>
      </c>
      <c r="D250" s="73" t="s">
        <v>304</v>
      </c>
      <c r="E250" s="74">
        <v>1</v>
      </c>
      <c r="F250" s="75">
        <v>539</v>
      </c>
      <c r="G250" s="74">
        <v>539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4"/>
        <v>539</v>
      </c>
      <c r="P250" s="25">
        <f t="shared" si="25"/>
        <v>539</v>
      </c>
    </row>
    <row r="251" spans="1:16" s="26" customFormat="1" ht="13.2" x14ac:dyDescent="0.25">
      <c r="A251" s="70">
        <v>195</v>
      </c>
      <c r="B251" s="71"/>
      <c r="C251" s="72" t="s">
        <v>565</v>
      </c>
      <c r="D251" s="73" t="s">
        <v>306</v>
      </c>
      <c r="E251" s="74" t="s">
        <v>566</v>
      </c>
      <c r="F251" s="75">
        <v>3</v>
      </c>
      <c r="G251" s="74">
        <v>1032.67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4"/>
        <v>3</v>
      </c>
      <c r="P251" s="25">
        <f t="shared" si="25"/>
        <v>1032.67</v>
      </c>
    </row>
    <row r="252" spans="1:16" s="26" customFormat="1" ht="26.4" x14ac:dyDescent="0.25">
      <c r="A252" s="70">
        <v>196</v>
      </c>
      <c r="B252" s="71"/>
      <c r="C252" s="72" t="s">
        <v>567</v>
      </c>
      <c r="D252" s="73" t="s">
        <v>306</v>
      </c>
      <c r="E252" s="74" t="s">
        <v>568</v>
      </c>
      <c r="F252" s="75"/>
      <c r="G252" s="74"/>
      <c r="H252" s="76"/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 t="e">
        <f>#REF!</f>
        <v>#REF!</v>
      </c>
      <c r="O252" s="25">
        <f t="shared" si="24"/>
        <v>0</v>
      </c>
      <c r="P252" s="25">
        <f t="shared" si="25"/>
        <v>0</v>
      </c>
    </row>
    <row r="253" spans="1:16" s="26" customFormat="1" ht="26.4" x14ac:dyDescent="0.25">
      <c r="A253" s="70">
        <v>197</v>
      </c>
      <c r="B253" s="71"/>
      <c r="C253" s="72" t="s">
        <v>569</v>
      </c>
      <c r="D253" s="73" t="s">
        <v>348</v>
      </c>
      <c r="E253" s="74">
        <v>1</v>
      </c>
      <c r="F253" s="75">
        <v>61</v>
      </c>
      <c r="G253" s="74">
        <v>61</v>
      </c>
      <c r="H253" s="76"/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 t="e">
        <f>#REF!</f>
        <v>#REF!</v>
      </c>
      <c r="O253" s="25">
        <f t="shared" si="24"/>
        <v>61</v>
      </c>
      <c r="P253" s="25">
        <f t="shared" si="25"/>
        <v>61</v>
      </c>
    </row>
    <row r="254" spans="1:16" s="26" customFormat="1" ht="26.4" x14ac:dyDescent="0.25">
      <c r="A254" s="70">
        <v>198</v>
      </c>
      <c r="B254" s="71"/>
      <c r="C254" s="72" t="s">
        <v>570</v>
      </c>
      <c r="D254" s="73" t="s">
        <v>327</v>
      </c>
      <c r="E254" s="74">
        <v>1</v>
      </c>
      <c r="F254" s="75">
        <v>100</v>
      </c>
      <c r="G254" s="74">
        <v>100</v>
      </c>
      <c r="H254" s="76"/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 t="e">
        <f>#REF!</f>
        <v>#REF!</v>
      </c>
      <c r="O254" s="25">
        <f t="shared" si="24"/>
        <v>100</v>
      </c>
      <c r="P254" s="25">
        <f t="shared" si="25"/>
        <v>100</v>
      </c>
    </row>
    <row r="255" spans="1:16" s="26" customFormat="1" ht="26.4" x14ac:dyDescent="0.25">
      <c r="A255" s="70">
        <v>199</v>
      </c>
      <c r="B255" s="71"/>
      <c r="C255" s="72" t="s">
        <v>571</v>
      </c>
      <c r="D255" s="73" t="s">
        <v>310</v>
      </c>
      <c r="E255" s="74">
        <v>1</v>
      </c>
      <c r="F255" s="75">
        <v>20</v>
      </c>
      <c r="G255" s="74">
        <v>20</v>
      </c>
      <c r="H255" s="76"/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 t="e">
        <f>#REF!</f>
        <v>#REF!</v>
      </c>
      <c r="O255" s="25">
        <f t="shared" si="24"/>
        <v>20</v>
      </c>
      <c r="P255" s="25">
        <f t="shared" si="25"/>
        <v>20</v>
      </c>
    </row>
    <row r="256" spans="1:16" s="26" customFormat="1" ht="39.6" x14ac:dyDescent="0.25">
      <c r="A256" s="70">
        <v>200</v>
      </c>
      <c r="B256" s="71"/>
      <c r="C256" s="72" t="s">
        <v>572</v>
      </c>
      <c r="D256" s="73" t="s">
        <v>310</v>
      </c>
      <c r="E256" s="74" t="s">
        <v>573</v>
      </c>
      <c r="F256" s="75">
        <v>80</v>
      </c>
      <c r="G256" s="74">
        <v>2908</v>
      </c>
      <c r="H256" s="76"/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>
        <f t="shared" si="24"/>
        <v>80</v>
      </c>
      <c r="P256" s="25">
        <f t="shared" si="25"/>
        <v>2908</v>
      </c>
    </row>
    <row r="257" spans="1:16" s="26" customFormat="1" ht="13.2" x14ac:dyDescent="0.25">
      <c r="A257" s="70">
        <v>201</v>
      </c>
      <c r="B257" s="71"/>
      <c r="C257" s="72" t="s">
        <v>574</v>
      </c>
      <c r="D257" s="73" t="s">
        <v>310</v>
      </c>
      <c r="E257" s="74">
        <v>1</v>
      </c>
      <c r="F257" s="75">
        <v>300</v>
      </c>
      <c r="G257" s="74">
        <v>300</v>
      </c>
      <c r="H257" s="76"/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>
        <f t="shared" si="24"/>
        <v>300</v>
      </c>
      <c r="P257" s="25">
        <f t="shared" si="25"/>
        <v>300</v>
      </c>
    </row>
    <row r="258" spans="1:16" s="26" customFormat="1" ht="13.2" x14ac:dyDescent="0.25">
      <c r="A258" s="70">
        <v>202</v>
      </c>
      <c r="B258" s="71"/>
      <c r="C258" s="72" t="s">
        <v>575</v>
      </c>
      <c r="D258" s="73" t="s">
        <v>310</v>
      </c>
      <c r="E258" s="74">
        <v>12</v>
      </c>
      <c r="F258" s="75">
        <v>360</v>
      </c>
      <c r="G258" s="74">
        <v>4320</v>
      </c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si="24"/>
        <v>360</v>
      </c>
      <c r="P258" s="25">
        <f t="shared" si="25"/>
        <v>4320</v>
      </c>
    </row>
    <row r="259" spans="1:16" s="26" customFormat="1" ht="26.4" x14ac:dyDescent="0.25">
      <c r="A259" s="70">
        <v>203</v>
      </c>
      <c r="B259" s="71"/>
      <c r="C259" s="72" t="s">
        <v>576</v>
      </c>
      <c r="D259" s="73" t="s">
        <v>332</v>
      </c>
      <c r="E259" s="74">
        <v>600</v>
      </c>
      <c r="F259" s="75">
        <v>4</v>
      </c>
      <c r="G259" s="74">
        <v>2400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4"/>
        <v>4</v>
      </c>
      <c r="P259" s="25">
        <f t="shared" si="25"/>
        <v>2400</v>
      </c>
    </row>
    <row r="260" spans="1:16" s="26" customFormat="1" ht="26.4" x14ac:dyDescent="0.25">
      <c r="A260" s="70">
        <v>204</v>
      </c>
      <c r="B260" s="71"/>
      <c r="C260" s="72" t="s">
        <v>577</v>
      </c>
      <c r="D260" s="73" t="s">
        <v>310</v>
      </c>
      <c r="E260" s="74">
        <v>1</v>
      </c>
      <c r="F260" s="75">
        <v>98</v>
      </c>
      <c r="G260" s="74">
        <v>98</v>
      </c>
      <c r="H260" s="76"/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 t="e">
        <f>#REF!</f>
        <v>#REF!</v>
      </c>
      <c r="O260" s="25">
        <f t="shared" si="24"/>
        <v>98</v>
      </c>
      <c r="P260" s="25">
        <f t="shared" si="25"/>
        <v>98</v>
      </c>
    </row>
    <row r="261" spans="1:16" s="26" customFormat="1" ht="13.2" x14ac:dyDescent="0.25">
      <c r="A261" s="70">
        <v>205</v>
      </c>
      <c r="B261" s="71"/>
      <c r="C261" s="72" t="s">
        <v>578</v>
      </c>
      <c r="D261" s="73" t="s">
        <v>579</v>
      </c>
      <c r="E261" s="74">
        <v>20</v>
      </c>
      <c r="F261" s="75">
        <v>162</v>
      </c>
      <c r="G261" s="74">
        <v>3240</v>
      </c>
      <c r="H261" s="76"/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 t="e">
        <f>#REF!</f>
        <v>#REF!</v>
      </c>
      <c r="O261" s="25">
        <f t="shared" si="24"/>
        <v>162</v>
      </c>
      <c r="P261" s="25">
        <f t="shared" si="25"/>
        <v>3240</v>
      </c>
    </row>
    <row r="262" spans="1:16" s="26" customFormat="1" ht="26.4" x14ac:dyDescent="0.25">
      <c r="A262" s="70">
        <v>206</v>
      </c>
      <c r="B262" s="71"/>
      <c r="C262" s="72" t="s">
        <v>580</v>
      </c>
      <c r="D262" s="73" t="s">
        <v>332</v>
      </c>
      <c r="E262" s="74">
        <v>50</v>
      </c>
      <c r="F262" s="75">
        <v>871</v>
      </c>
      <c r="G262" s="74">
        <v>43550</v>
      </c>
      <c r="H262" s="76"/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>
        <f t="shared" si="24"/>
        <v>871</v>
      </c>
      <c r="P262" s="25">
        <f t="shared" si="25"/>
        <v>43550</v>
      </c>
    </row>
    <row r="263" spans="1:16" s="26" customFormat="1" ht="26.4" x14ac:dyDescent="0.25">
      <c r="A263" s="70">
        <v>207</v>
      </c>
      <c r="B263" s="71"/>
      <c r="C263" s="72" t="s">
        <v>581</v>
      </c>
      <c r="D263" s="73" t="s">
        <v>304</v>
      </c>
      <c r="E263" s="74">
        <v>2</v>
      </c>
      <c r="F263" s="75">
        <v>5000</v>
      </c>
      <c r="G263" s="74">
        <v>10000</v>
      </c>
      <c r="H263" s="76"/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>
        <f t="shared" si="24"/>
        <v>5000</v>
      </c>
      <c r="P263" s="25">
        <f t="shared" si="25"/>
        <v>10000</v>
      </c>
    </row>
    <row r="264" spans="1:16" s="26" customFormat="1" ht="26.4" x14ac:dyDescent="0.25">
      <c r="A264" s="70">
        <v>208</v>
      </c>
      <c r="B264" s="71"/>
      <c r="C264" s="72" t="s">
        <v>582</v>
      </c>
      <c r="D264" s="73" t="s">
        <v>354</v>
      </c>
      <c r="E264" s="74" t="s">
        <v>583</v>
      </c>
      <c r="F264" s="75">
        <v>90</v>
      </c>
      <c r="G264" s="74">
        <v>2041.2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si="24"/>
        <v>90</v>
      </c>
      <c r="P264" s="25">
        <f t="shared" si="25"/>
        <v>2041.2</v>
      </c>
    </row>
    <row r="265" spans="1:16" s="26" customFormat="1" ht="26.4" x14ac:dyDescent="0.25">
      <c r="A265" s="70">
        <v>209</v>
      </c>
      <c r="B265" s="71"/>
      <c r="C265" s="72" t="s">
        <v>584</v>
      </c>
      <c r="D265" s="73" t="s">
        <v>332</v>
      </c>
      <c r="E265" s="74">
        <v>50</v>
      </c>
      <c r="F265" s="75">
        <v>29</v>
      </c>
      <c r="G265" s="74">
        <v>1450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4"/>
        <v>29</v>
      </c>
      <c r="P265" s="25">
        <f t="shared" si="25"/>
        <v>1450</v>
      </c>
    </row>
    <row r="266" spans="1:16" s="17" customFormat="1" ht="13.5" customHeight="1" thickBot="1" x14ac:dyDescent="0.3"/>
    <row r="267" spans="1:16" s="17" customFormat="1" ht="26.25" customHeight="1" x14ac:dyDescent="0.25">
      <c r="A267" s="95" t="s">
        <v>139</v>
      </c>
      <c r="B267" s="89" t="s">
        <v>140</v>
      </c>
      <c r="C267" s="89" t="s">
        <v>32</v>
      </c>
      <c r="D267" s="100" t="s">
        <v>141</v>
      </c>
      <c r="E267" s="89" t="s">
        <v>142</v>
      </c>
      <c r="F267" s="89" t="s">
        <v>293</v>
      </c>
      <c r="G267" s="89"/>
      <c r="H267" s="90" t="s">
        <v>146</v>
      </c>
    </row>
    <row r="268" spans="1:16" s="17" customFormat="1" ht="12.75" customHeight="1" x14ac:dyDescent="0.25">
      <c r="A268" s="96"/>
      <c r="B268" s="98"/>
      <c r="C268" s="98"/>
      <c r="D268" s="101"/>
      <c r="E268" s="98"/>
      <c r="F268" s="93" t="s">
        <v>147</v>
      </c>
      <c r="G268" s="93" t="s">
        <v>148</v>
      </c>
      <c r="H268" s="91"/>
    </row>
    <row r="269" spans="1:16" s="17" customFormat="1" ht="13.5" customHeight="1" thickBot="1" x14ac:dyDescent="0.3">
      <c r="A269" s="97"/>
      <c r="B269" s="99"/>
      <c r="C269" s="99"/>
      <c r="D269" s="102"/>
      <c r="E269" s="99"/>
      <c r="F269" s="94"/>
      <c r="G269" s="94"/>
      <c r="H269" s="92"/>
    </row>
    <row r="270" spans="1:16" s="26" customFormat="1" ht="26.4" x14ac:dyDescent="0.25">
      <c r="A270" s="70">
        <v>210</v>
      </c>
      <c r="B270" s="71"/>
      <c r="C270" s="72" t="s">
        <v>585</v>
      </c>
      <c r="D270" s="73" t="s">
        <v>332</v>
      </c>
      <c r="E270" s="74">
        <v>100</v>
      </c>
      <c r="F270" s="75">
        <v>738</v>
      </c>
      <c r="G270" s="74">
        <v>73800</v>
      </c>
      <c r="H270" s="76"/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 t="e">
        <f>#REF!</f>
        <v>#REF!</v>
      </c>
      <c r="O270" s="25">
        <f t="shared" ref="O270:O284" si="26">F270</f>
        <v>738</v>
      </c>
      <c r="P270" s="25">
        <f t="shared" ref="P270:P284" si="27">G270</f>
        <v>73800</v>
      </c>
    </row>
    <row r="271" spans="1:16" s="26" customFormat="1" ht="26.4" x14ac:dyDescent="0.25">
      <c r="A271" s="70">
        <v>211</v>
      </c>
      <c r="B271" s="71"/>
      <c r="C271" s="72" t="s">
        <v>586</v>
      </c>
      <c r="D271" s="73" t="s">
        <v>332</v>
      </c>
      <c r="E271" s="74">
        <v>1</v>
      </c>
      <c r="F271" s="75">
        <v>3</v>
      </c>
      <c r="G271" s="74">
        <v>3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si="26"/>
        <v>3</v>
      </c>
      <c r="P271" s="25">
        <f t="shared" si="27"/>
        <v>3</v>
      </c>
    </row>
    <row r="272" spans="1:16" s="26" customFormat="1" ht="13.2" x14ac:dyDescent="0.25">
      <c r="A272" s="70">
        <v>212</v>
      </c>
      <c r="B272" s="71"/>
      <c r="C272" s="72" t="s">
        <v>587</v>
      </c>
      <c r="D272" s="73" t="s">
        <v>454</v>
      </c>
      <c r="E272" s="74">
        <v>1</v>
      </c>
      <c r="F272" s="75">
        <v>45</v>
      </c>
      <c r="G272" s="74">
        <v>45</v>
      </c>
      <c r="H272" s="76"/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>
        <f t="shared" si="26"/>
        <v>45</v>
      </c>
      <c r="P272" s="25">
        <f t="shared" si="27"/>
        <v>45</v>
      </c>
    </row>
    <row r="273" spans="1:16" s="26" customFormat="1" ht="39.6" x14ac:dyDescent="0.25">
      <c r="A273" s="70">
        <v>213</v>
      </c>
      <c r="B273" s="71"/>
      <c r="C273" s="72" t="s">
        <v>588</v>
      </c>
      <c r="D273" s="73" t="s">
        <v>454</v>
      </c>
      <c r="E273" s="74">
        <v>1</v>
      </c>
      <c r="F273" s="75">
        <v>100</v>
      </c>
      <c r="G273" s="74">
        <v>100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si="26"/>
        <v>100</v>
      </c>
      <c r="P273" s="25">
        <f t="shared" si="27"/>
        <v>100</v>
      </c>
    </row>
    <row r="274" spans="1:16" s="26" customFormat="1" ht="26.4" x14ac:dyDescent="0.25">
      <c r="A274" s="70">
        <v>214</v>
      </c>
      <c r="B274" s="71"/>
      <c r="C274" s="72" t="s">
        <v>589</v>
      </c>
      <c r="D274" s="73" t="s">
        <v>304</v>
      </c>
      <c r="E274" s="74">
        <v>1</v>
      </c>
      <c r="F274" s="75">
        <v>14</v>
      </c>
      <c r="G274" s="74">
        <v>14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26"/>
        <v>14</v>
      </c>
      <c r="P274" s="25">
        <f t="shared" si="27"/>
        <v>14</v>
      </c>
    </row>
    <row r="275" spans="1:16" s="26" customFormat="1" ht="26.4" x14ac:dyDescent="0.25">
      <c r="A275" s="70">
        <v>215</v>
      </c>
      <c r="B275" s="71"/>
      <c r="C275" s="72" t="s">
        <v>590</v>
      </c>
      <c r="D275" s="73" t="s">
        <v>304</v>
      </c>
      <c r="E275" s="74" t="s">
        <v>591</v>
      </c>
      <c r="F275" s="75">
        <v>224</v>
      </c>
      <c r="G275" s="74">
        <v>319650.24</v>
      </c>
      <c r="H275" s="76"/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>
        <f t="shared" si="26"/>
        <v>224</v>
      </c>
      <c r="P275" s="25">
        <f t="shared" si="27"/>
        <v>319650.24</v>
      </c>
    </row>
    <row r="276" spans="1:16" s="26" customFormat="1" ht="26.4" x14ac:dyDescent="0.25">
      <c r="A276" s="70">
        <v>216</v>
      </c>
      <c r="B276" s="71"/>
      <c r="C276" s="72" t="s">
        <v>592</v>
      </c>
      <c r="D276" s="73" t="s">
        <v>310</v>
      </c>
      <c r="E276" s="74">
        <v>30</v>
      </c>
      <c r="F276" s="75">
        <v>160</v>
      </c>
      <c r="G276" s="74">
        <v>4800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si="26"/>
        <v>160</v>
      </c>
      <c r="P276" s="25">
        <f t="shared" si="27"/>
        <v>4800</v>
      </c>
    </row>
    <row r="277" spans="1:16" s="26" customFormat="1" ht="13.2" x14ac:dyDescent="0.25">
      <c r="A277" s="70">
        <v>217</v>
      </c>
      <c r="B277" s="71"/>
      <c r="C277" s="72" t="s">
        <v>593</v>
      </c>
      <c r="D277" s="73" t="s">
        <v>310</v>
      </c>
      <c r="E277" s="74">
        <v>220</v>
      </c>
      <c r="F277" s="75">
        <v>41</v>
      </c>
      <c r="G277" s="74">
        <v>9020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26"/>
        <v>41</v>
      </c>
      <c r="P277" s="25">
        <f t="shared" si="27"/>
        <v>9020</v>
      </c>
    </row>
    <row r="278" spans="1:16" s="26" customFormat="1" ht="13.2" x14ac:dyDescent="0.25">
      <c r="A278" s="70">
        <v>218</v>
      </c>
      <c r="B278" s="71"/>
      <c r="C278" s="72" t="s">
        <v>594</v>
      </c>
      <c r="D278" s="73" t="s">
        <v>354</v>
      </c>
      <c r="E278" s="74">
        <v>1</v>
      </c>
      <c r="F278" s="75">
        <v>50</v>
      </c>
      <c r="G278" s="74">
        <v>50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26"/>
        <v>50</v>
      </c>
      <c r="P278" s="25">
        <f t="shared" si="27"/>
        <v>50</v>
      </c>
    </row>
    <row r="279" spans="1:16" s="26" customFormat="1" ht="26.4" x14ac:dyDescent="0.25">
      <c r="A279" s="70">
        <v>219</v>
      </c>
      <c r="B279" s="71"/>
      <c r="C279" s="72" t="s">
        <v>595</v>
      </c>
      <c r="D279" s="73" t="s">
        <v>348</v>
      </c>
      <c r="E279" s="74" t="s">
        <v>596</v>
      </c>
      <c r="F279" s="75">
        <v>54</v>
      </c>
      <c r="G279" s="74">
        <v>28548.260000000002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26"/>
        <v>54</v>
      </c>
      <c r="P279" s="25">
        <f t="shared" si="27"/>
        <v>28548.260000000002</v>
      </c>
    </row>
    <row r="280" spans="1:16" s="26" customFormat="1" ht="26.4" x14ac:dyDescent="0.25">
      <c r="A280" s="70">
        <v>220</v>
      </c>
      <c r="B280" s="71"/>
      <c r="C280" s="72" t="s">
        <v>597</v>
      </c>
      <c r="D280" s="73" t="s">
        <v>348</v>
      </c>
      <c r="E280" s="74" t="s">
        <v>598</v>
      </c>
      <c r="F280" s="75">
        <v>92</v>
      </c>
      <c r="G280" s="74">
        <v>28460.47</v>
      </c>
      <c r="H280" s="76"/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>
        <f t="shared" si="26"/>
        <v>92</v>
      </c>
      <c r="P280" s="25">
        <f t="shared" si="27"/>
        <v>28460.47</v>
      </c>
    </row>
    <row r="281" spans="1:16" s="26" customFormat="1" ht="26.4" x14ac:dyDescent="0.25">
      <c r="A281" s="70">
        <v>221</v>
      </c>
      <c r="B281" s="71"/>
      <c r="C281" s="72" t="s">
        <v>599</v>
      </c>
      <c r="D281" s="73" t="s">
        <v>354</v>
      </c>
      <c r="E281" s="74">
        <v>1</v>
      </c>
      <c r="F281" s="75"/>
      <c r="G281" s="74"/>
      <c r="H281" s="76"/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>
        <f t="shared" si="26"/>
        <v>0</v>
      </c>
      <c r="P281" s="25">
        <f t="shared" si="27"/>
        <v>0</v>
      </c>
    </row>
    <row r="282" spans="1:16" s="26" customFormat="1" ht="26.4" x14ac:dyDescent="0.25">
      <c r="A282" s="70">
        <v>222</v>
      </c>
      <c r="B282" s="71"/>
      <c r="C282" s="72" t="s">
        <v>600</v>
      </c>
      <c r="D282" s="73" t="s">
        <v>348</v>
      </c>
      <c r="E282" s="74" t="s">
        <v>601</v>
      </c>
      <c r="F282" s="75">
        <v>50</v>
      </c>
      <c r="G282" s="74">
        <v>1108.43</v>
      </c>
      <c r="H282" s="76"/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>
        <f t="shared" si="26"/>
        <v>50</v>
      </c>
      <c r="P282" s="25">
        <f t="shared" si="27"/>
        <v>1108.43</v>
      </c>
    </row>
    <row r="283" spans="1:16" s="26" customFormat="1" ht="66" x14ac:dyDescent="0.25">
      <c r="A283" s="70">
        <v>223</v>
      </c>
      <c r="B283" s="71"/>
      <c r="C283" s="72" t="s">
        <v>602</v>
      </c>
      <c r="D283" s="73" t="s">
        <v>332</v>
      </c>
      <c r="E283" s="74" t="s">
        <v>603</v>
      </c>
      <c r="F283" s="75">
        <v>45</v>
      </c>
      <c r="G283" s="74">
        <v>56073.600000000006</v>
      </c>
      <c r="H283" s="76"/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>
        <f t="shared" si="26"/>
        <v>45</v>
      </c>
      <c r="P283" s="25">
        <f t="shared" si="27"/>
        <v>56073.600000000006</v>
      </c>
    </row>
    <row r="284" spans="1:16" s="26" customFormat="1" ht="79.2" x14ac:dyDescent="0.25">
      <c r="A284" s="70">
        <v>224</v>
      </c>
      <c r="B284" s="71"/>
      <c r="C284" s="72" t="s">
        <v>604</v>
      </c>
      <c r="D284" s="73" t="s">
        <v>297</v>
      </c>
      <c r="E284" s="74">
        <v>420</v>
      </c>
      <c r="F284" s="75">
        <v>199</v>
      </c>
      <c r="G284" s="74">
        <v>83580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si="26"/>
        <v>199</v>
      </c>
      <c r="P284" s="25">
        <f t="shared" si="27"/>
        <v>83580</v>
      </c>
    </row>
    <row r="285" spans="1:16" s="17" customFormat="1" ht="13.5" customHeight="1" thickBot="1" x14ac:dyDescent="0.3"/>
    <row r="286" spans="1:16" s="17" customFormat="1" ht="26.25" customHeight="1" x14ac:dyDescent="0.25">
      <c r="A286" s="95" t="s">
        <v>139</v>
      </c>
      <c r="B286" s="89" t="s">
        <v>140</v>
      </c>
      <c r="C286" s="89" t="s">
        <v>32</v>
      </c>
      <c r="D286" s="100" t="s">
        <v>141</v>
      </c>
      <c r="E286" s="89" t="s">
        <v>142</v>
      </c>
      <c r="F286" s="89" t="s">
        <v>293</v>
      </c>
      <c r="G286" s="89"/>
      <c r="H286" s="90" t="s">
        <v>146</v>
      </c>
    </row>
    <row r="287" spans="1:16" s="17" customFormat="1" ht="12.75" customHeight="1" x14ac:dyDescent="0.25">
      <c r="A287" s="96"/>
      <c r="B287" s="98"/>
      <c r="C287" s="98"/>
      <c r="D287" s="101"/>
      <c r="E287" s="98"/>
      <c r="F287" s="93" t="s">
        <v>147</v>
      </c>
      <c r="G287" s="93" t="s">
        <v>148</v>
      </c>
      <c r="H287" s="91"/>
    </row>
    <row r="288" spans="1:16" s="17" customFormat="1" ht="13.5" customHeight="1" thickBot="1" x14ac:dyDescent="0.3">
      <c r="A288" s="97"/>
      <c r="B288" s="99"/>
      <c r="C288" s="99"/>
      <c r="D288" s="102"/>
      <c r="E288" s="99"/>
      <c r="F288" s="94"/>
      <c r="G288" s="94"/>
      <c r="H288" s="92"/>
    </row>
    <row r="289" spans="1:16" s="26" customFormat="1" ht="79.2" x14ac:dyDescent="0.25">
      <c r="A289" s="70">
        <v>225</v>
      </c>
      <c r="B289" s="71"/>
      <c r="C289" s="72" t="s">
        <v>605</v>
      </c>
      <c r="D289" s="73" t="s">
        <v>332</v>
      </c>
      <c r="E289" s="74">
        <v>420</v>
      </c>
      <c r="F289" s="75">
        <v>25</v>
      </c>
      <c r="G289" s="74">
        <v>10500</v>
      </c>
      <c r="H289" s="76"/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 t="e">
        <f>#REF!</f>
        <v>#REF!</v>
      </c>
      <c r="O289" s="25">
        <f t="shared" ref="O289:O303" si="28">F289</f>
        <v>25</v>
      </c>
      <c r="P289" s="25">
        <f t="shared" ref="P289:P303" si="29">G289</f>
        <v>10500</v>
      </c>
    </row>
    <row r="290" spans="1:16" s="26" customFormat="1" ht="79.2" x14ac:dyDescent="0.25">
      <c r="A290" s="70">
        <v>226</v>
      </c>
      <c r="B290" s="71"/>
      <c r="C290" s="72" t="s">
        <v>606</v>
      </c>
      <c r="D290" s="73" t="s">
        <v>332</v>
      </c>
      <c r="E290" s="74" t="s">
        <v>607</v>
      </c>
      <c r="F290" s="75">
        <v>351</v>
      </c>
      <c r="G290" s="74">
        <v>11056.5</v>
      </c>
      <c r="H290" s="76"/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 t="e">
        <f>#REF!</f>
        <v>#REF!</v>
      </c>
      <c r="O290" s="25">
        <f t="shared" si="28"/>
        <v>351</v>
      </c>
      <c r="P290" s="25">
        <f t="shared" si="29"/>
        <v>11056.5</v>
      </c>
    </row>
    <row r="291" spans="1:16" s="26" customFormat="1" ht="52.8" x14ac:dyDescent="0.25">
      <c r="A291" s="70">
        <v>227</v>
      </c>
      <c r="B291" s="71"/>
      <c r="C291" s="72" t="s">
        <v>608</v>
      </c>
      <c r="D291" s="73" t="s">
        <v>332</v>
      </c>
      <c r="E291" s="74" t="s">
        <v>609</v>
      </c>
      <c r="F291" s="75">
        <v>13</v>
      </c>
      <c r="G291" s="74">
        <v>7363.2000000000007</v>
      </c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si="28"/>
        <v>13</v>
      </c>
      <c r="P291" s="25">
        <f t="shared" si="29"/>
        <v>7363.2000000000007</v>
      </c>
    </row>
    <row r="292" spans="1:16" s="26" customFormat="1" ht="26.4" x14ac:dyDescent="0.25">
      <c r="A292" s="70">
        <v>228</v>
      </c>
      <c r="B292" s="71"/>
      <c r="C292" s="72" t="s">
        <v>610</v>
      </c>
      <c r="D292" s="73" t="s">
        <v>310</v>
      </c>
      <c r="E292" s="74">
        <v>1</v>
      </c>
      <c r="F292" s="75">
        <v>240</v>
      </c>
      <c r="G292" s="74">
        <v>240</v>
      </c>
      <c r="H292" s="76"/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>
        <f t="shared" si="28"/>
        <v>240</v>
      </c>
      <c r="P292" s="25">
        <f t="shared" si="29"/>
        <v>240</v>
      </c>
    </row>
    <row r="293" spans="1:16" s="26" customFormat="1" ht="26.4" x14ac:dyDescent="0.25">
      <c r="A293" s="70">
        <v>229</v>
      </c>
      <c r="B293" s="71"/>
      <c r="C293" s="72" t="s">
        <v>611</v>
      </c>
      <c r="D293" s="73" t="s">
        <v>310</v>
      </c>
      <c r="E293" s="74">
        <v>1</v>
      </c>
      <c r="F293" s="75">
        <v>80</v>
      </c>
      <c r="G293" s="74">
        <v>80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si="28"/>
        <v>80</v>
      </c>
      <c r="P293" s="25">
        <f t="shared" si="29"/>
        <v>80</v>
      </c>
    </row>
    <row r="294" spans="1:16" s="26" customFormat="1" ht="26.4" x14ac:dyDescent="0.25">
      <c r="A294" s="70">
        <v>230</v>
      </c>
      <c r="B294" s="71"/>
      <c r="C294" s="72" t="s">
        <v>612</v>
      </c>
      <c r="D294" s="73" t="s">
        <v>330</v>
      </c>
      <c r="E294" s="74">
        <v>1</v>
      </c>
      <c r="F294" s="75">
        <v>200</v>
      </c>
      <c r="G294" s="74">
        <v>200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28"/>
        <v>200</v>
      </c>
      <c r="P294" s="25">
        <f t="shared" si="29"/>
        <v>200</v>
      </c>
    </row>
    <row r="295" spans="1:16" s="26" customFormat="1" ht="26.4" x14ac:dyDescent="0.25">
      <c r="A295" s="70">
        <v>231</v>
      </c>
      <c r="B295" s="71"/>
      <c r="C295" s="72" t="s">
        <v>613</v>
      </c>
      <c r="D295" s="73" t="s">
        <v>463</v>
      </c>
      <c r="E295" s="74" t="s">
        <v>549</v>
      </c>
      <c r="F295" s="75">
        <v>1850</v>
      </c>
      <c r="G295" s="74">
        <v>407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28"/>
        <v>1850</v>
      </c>
      <c r="P295" s="25">
        <f t="shared" si="29"/>
        <v>407</v>
      </c>
    </row>
    <row r="296" spans="1:16" s="26" customFormat="1" ht="26.4" x14ac:dyDescent="0.25">
      <c r="A296" s="70">
        <v>232</v>
      </c>
      <c r="B296" s="71"/>
      <c r="C296" s="72" t="s">
        <v>614</v>
      </c>
      <c r="D296" s="73" t="s">
        <v>330</v>
      </c>
      <c r="E296" s="74">
        <v>1</v>
      </c>
      <c r="F296" s="75">
        <v>1000</v>
      </c>
      <c r="G296" s="74">
        <v>1000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28"/>
        <v>1000</v>
      </c>
      <c r="P296" s="25">
        <f t="shared" si="29"/>
        <v>1000</v>
      </c>
    </row>
    <row r="297" spans="1:16" s="26" customFormat="1" ht="39.6" x14ac:dyDescent="0.25">
      <c r="A297" s="70">
        <v>233</v>
      </c>
      <c r="B297" s="71"/>
      <c r="C297" s="72" t="s">
        <v>615</v>
      </c>
      <c r="D297" s="73" t="s">
        <v>306</v>
      </c>
      <c r="E297" s="74" t="s">
        <v>616</v>
      </c>
      <c r="F297" s="75">
        <v>1</v>
      </c>
      <c r="G297" s="74">
        <v>58.39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28"/>
        <v>1</v>
      </c>
      <c r="P297" s="25">
        <f t="shared" si="29"/>
        <v>58.39</v>
      </c>
    </row>
    <row r="298" spans="1:16" s="26" customFormat="1" ht="26.4" x14ac:dyDescent="0.25">
      <c r="A298" s="70">
        <v>234</v>
      </c>
      <c r="B298" s="71"/>
      <c r="C298" s="72" t="s">
        <v>617</v>
      </c>
      <c r="D298" s="73" t="s">
        <v>463</v>
      </c>
      <c r="E298" s="74" t="s">
        <v>618</v>
      </c>
      <c r="F298" s="75">
        <v>60</v>
      </c>
      <c r="G298" s="74">
        <v>1757.4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28"/>
        <v>60</v>
      </c>
      <c r="P298" s="25">
        <f t="shared" si="29"/>
        <v>1757.4</v>
      </c>
    </row>
    <row r="299" spans="1:16" s="26" customFormat="1" ht="26.4" x14ac:dyDescent="0.25">
      <c r="A299" s="70">
        <v>235</v>
      </c>
      <c r="B299" s="71"/>
      <c r="C299" s="72" t="s">
        <v>619</v>
      </c>
      <c r="D299" s="73" t="s">
        <v>330</v>
      </c>
      <c r="E299" s="74" t="s">
        <v>618</v>
      </c>
      <c r="F299" s="75">
        <v>820</v>
      </c>
      <c r="G299" s="74">
        <v>24017.800000000003</v>
      </c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28"/>
        <v>820</v>
      </c>
      <c r="P299" s="25">
        <f t="shared" si="29"/>
        <v>24017.800000000003</v>
      </c>
    </row>
    <row r="300" spans="1:16" s="26" customFormat="1" ht="13.2" x14ac:dyDescent="0.25">
      <c r="A300" s="70">
        <v>236</v>
      </c>
      <c r="B300" s="71"/>
      <c r="C300" s="72" t="s">
        <v>620</v>
      </c>
      <c r="D300" s="73" t="s">
        <v>304</v>
      </c>
      <c r="E300" s="74">
        <v>1</v>
      </c>
      <c r="F300" s="75">
        <v>10</v>
      </c>
      <c r="G300" s="74">
        <v>10</v>
      </c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28"/>
        <v>10</v>
      </c>
      <c r="P300" s="25">
        <f t="shared" si="29"/>
        <v>10</v>
      </c>
    </row>
    <row r="301" spans="1:16" s="26" customFormat="1" ht="26.4" x14ac:dyDescent="0.25">
      <c r="A301" s="70">
        <v>237</v>
      </c>
      <c r="B301" s="71"/>
      <c r="C301" s="72" t="s">
        <v>621</v>
      </c>
      <c r="D301" s="73" t="s">
        <v>354</v>
      </c>
      <c r="E301" s="74">
        <v>1</v>
      </c>
      <c r="F301" s="75">
        <v>1662</v>
      </c>
      <c r="G301" s="74">
        <v>1662</v>
      </c>
      <c r="H301" s="76"/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>
        <f t="shared" si="28"/>
        <v>1662</v>
      </c>
      <c r="P301" s="25">
        <f t="shared" si="29"/>
        <v>1662</v>
      </c>
    </row>
    <row r="302" spans="1:16" s="26" customFormat="1" ht="13.2" x14ac:dyDescent="0.25">
      <c r="A302" s="70">
        <v>238</v>
      </c>
      <c r="B302" s="71"/>
      <c r="C302" s="72" t="s">
        <v>622</v>
      </c>
      <c r="D302" s="73" t="s">
        <v>511</v>
      </c>
      <c r="E302" s="74">
        <v>1</v>
      </c>
      <c r="F302" s="75">
        <v>300</v>
      </c>
      <c r="G302" s="74">
        <v>300</v>
      </c>
      <c r="H302" s="76"/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 t="e">
        <f>#REF!</f>
        <v>#REF!</v>
      </c>
      <c r="O302" s="25">
        <f t="shared" si="28"/>
        <v>300</v>
      </c>
      <c r="P302" s="25">
        <f t="shared" si="29"/>
        <v>300</v>
      </c>
    </row>
    <row r="303" spans="1:16" s="26" customFormat="1" ht="52.8" x14ac:dyDescent="0.25">
      <c r="A303" s="70">
        <v>239</v>
      </c>
      <c r="B303" s="71"/>
      <c r="C303" s="72" t="s">
        <v>623</v>
      </c>
      <c r="D303" s="73" t="s">
        <v>354</v>
      </c>
      <c r="E303" s="74">
        <v>1</v>
      </c>
      <c r="F303" s="75">
        <v>725</v>
      </c>
      <c r="G303" s="74">
        <v>725</v>
      </c>
      <c r="H303" s="76"/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 t="e">
        <f>#REF!</f>
        <v>#REF!</v>
      </c>
      <c r="O303" s="25">
        <f t="shared" si="28"/>
        <v>725</v>
      </c>
      <c r="P303" s="25">
        <f t="shared" si="29"/>
        <v>725</v>
      </c>
    </row>
    <row r="304" spans="1:16" s="17" customFormat="1" ht="13.5" customHeight="1" thickBot="1" x14ac:dyDescent="0.3"/>
    <row r="305" spans="1:16" s="17" customFormat="1" ht="26.25" customHeight="1" x14ac:dyDescent="0.25">
      <c r="A305" s="95" t="s">
        <v>139</v>
      </c>
      <c r="B305" s="89" t="s">
        <v>140</v>
      </c>
      <c r="C305" s="89" t="s">
        <v>32</v>
      </c>
      <c r="D305" s="100" t="s">
        <v>141</v>
      </c>
      <c r="E305" s="89" t="s">
        <v>142</v>
      </c>
      <c r="F305" s="89" t="s">
        <v>293</v>
      </c>
      <c r="G305" s="89"/>
      <c r="H305" s="90" t="s">
        <v>146</v>
      </c>
    </row>
    <row r="306" spans="1:16" s="17" customFormat="1" ht="12.75" customHeight="1" x14ac:dyDescent="0.25">
      <c r="A306" s="96"/>
      <c r="B306" s="98"/>
      <c r="C306" s="98"/>
      <c r="D306" s="101"/>
      <c r="E306" s="98"/>
      <c r="F306" s="93" t="s">
        <v>147</v>
      </c>
      <c r="G306" s="93" t="s">
        <v>148</v>
      </c>
      <c r="H306" s="91"/>
    </row>
    <row r="307" spans="1:16" s="17" customFormat="1" ht="13.5" customHeight="1" thickBot="1" x14ac:dyDescent="0.3">
      <c r="A307" s="97"/>
      <c r="B307" s="99"/>
      <c r="C307" s="99"/>
      <c r="D307" s="102"/>
      <c r="E307" s="99"/>
      <c r="F307" s="94"/>
      <c r="G307" s="94"/>
      <c r="H307" s="92"/>
    </row>
    <row r="308" spans="1:16" s="26" customFormat="1" ht="13.2" x14ac:dyDescent="0.25">
      <c r="A308" s="70">
        <v>240</v>
      </c>
      <c r="B308" s="71"/>
      <c r="C308" s="72" t="s">
        <v>624</v>
      </c>
      <c r="D308" s="73" t="s">
        <v>306</v>
      </c>
      <c r="E308" s="74">
        <v>100</v>
      </c>
      <c r="F308" s="75">
        <v>13</v>
      </c>
      <c r="G308" s="74">
        <v>1300</v>
      </c>
      <c r="H308" s="76"/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 t="e">
        <f>#REF!</f>
        <v>#REF!</v>
      </c>
      <c r="O308" s="25">
        <f t="shared" ref="O308:O328" si="30">F308</f>
        <v>13</v>
      </c>
      <c r="P308" s="25">
        <f t="shared" ref="P308:P328" si="31">G308</f>
        <v>1300</v>
      </c>
    </row>
    <row r="309" spans="1:16" s="26" customFormat="1" ht="26.4" x14ac:dyDescent="0.25">
      <c r="A309" s="70">
        <v>241</v>
      </c>
      <c r="B309" s="71"/>
      <c r="C309" s="72" t="s">
        <v>625</v>
      </c>
      <c r="D309" s="73" t="s">
        <v>304</v>
      </c>
      <c r="E309" s="74">
        <v>1</v>
      </c>
      <c r="F309" s="75">
        <v>50</v>
      </c>
      <c r="G309" s="74">
        <v>50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si="30"/>
        <v>50</v>
      </c>
      <c r="P309" s="25">
        <f t="shared" si="31"/>
        <v>50</v>
      </c>
    </row>
    <row r="310" spans="1:16" s="26" customFormat="1" ht="26.4" x14ac:dyDescent="0.25">
      <c r="A310" s="70">
        <v>242</v>
      </c>
      <c r="B310" s="71"/>
      <c r="C310" s="72" t="s">
        <v>626</v>
      </c>
      <c r="D310" s="73" t="s">
        <v>304</v>
      </c>
      <c r="E310" s="74" t="s">
        <v>627</v>
      </c>
      <c r="F310" s="75">
        <v>176</v>
      </c>
      <c r="G310" s="74">
        <v>3085.44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0"/>
        <v>176</v>
      </c>
      <c r="P310" s="25">
        <f t="shared" si="31"/>
        <v>3085.44</v>
      </c>
    </row>
    <row r="311" spans="1:16" s="26" customFormat="1" ht="26.4" x14ac:dyDescent="0.25">
      <c r="A311" s="70">
        <v>243</v>
      </c>
      <c r="B311" s="71"/>
      <c r="C311" s="72" t="s">
        <v>628</v>
      </c>
      <c r="D311" s="73" t="s">
        <v>306</v>
      </c>
      <c r="E311" s="74" t="s">
        <v>629</v>
      </c>
      <c r="F311" s="75">
        <v>36</v>
      </c>
      <c r="G311" s="74">
        <v>9664.43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0"/>
        <v>36</v>
      </c>
      <c r="P311" s="25">
        <f t="shared" si="31"/>
        <v>9664.43</v>
      </c>
    </row>
    <row r="312" spans="1:16" s="26" customFormat="1" ht="13.2" x14ac:dyDescent="0.25">
      <c r="A312" s="70">
        <v>244</v>
      </c>
      <c r="B312" s="71">
        <v>0</v>
      </c>
      <c r="C312" s="72" t="s">
        <v>630</v>
      </c>
      <c r="D312" s="73" t="s">
        <v>310</v>
      </c>
      <c r="E312" s="74">
        <v>175</v>
      </c>
      <c r="F312" s="75">
        <v>15</v>
      </c>
      <c r="G312" s="74">
        <v>2625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0"/>
        <v>15</v>
      </c>
      <c r="P312" s="25">
        <f t="shared" si="31"/>
        <v>2625</v>
      </c>
    </row>
    <row r="313" spans="1:16" s="26" customFormat="1" ht="13.2" x14ac:dyDescent="0.25">
      <c r="A313" s="70">
        <v>245</v>
      </c>
      <c r="B313" s="71"/>
      <c r="C313" s="72" t="s">
        <v>631</v>
      </c>
      <c r="D313" s="73" t="s">
        <v>330</v>
      </c>
      <c r="E313" s="74" t="s">
        <v>632</v>
      </c>
      <c r="F313" s="75">
        <v>200</v>
      </c>
      <c r="G313" s="74">
        <v>36.800000000000004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0"/>
        <v>200</v>
      </c>
      <c r="P313" s="25">
        <f t="shared" si="31"/>
        <v>36.800000000000004</v>
      </c>
    </row>
    <row r="314" spans="1:16" s="26" customFormat="1" ht="13.2" x14ac:dyDescent="0.25">
      <c r="A314" s="70">
        <v>246</v>
      </c>
      <c r="B314" s="71"/>
      <c r="C314" s="72" t="s">
        <v>633</v>
      </c>
      <c r="D314" s="73" t="s">
        <v>511</v>
      </c>
      <c r="E314" s="74">
        <v>1</v>
      </c>
      <c r="F314" s="75">
        <v>76592</v>
      </c>
      <c r="G314" s="74">
        <v>76592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0"/>
        <v>76592</v>
      </c>
      <c r="P314" s="25">
        <f t="shared" si="31"/>
        <v>76592</v>
      </c>
    </row>
    <row r="315" spans="1:16" s="26" customFormat="1" ht="39.6" x14ac:dyDescent="0.25">
      <c r="A315" s="70">
        <v>247</v>
      </c>
      <c r="B315" s="71"/>
      <c r="C315" s="72" t="s">
        <v>634</v>
      </c>
      <c r="D315" s="73" t="s">
        <v>306</v>
      </c>
      <c r="E315" s="74" t="s">
        <v>635</v>
      </c>
      <c r="F315" s="75">
        <v>26</v>
      </c>
      <c r="G315" s="74">
        <v>4826.3100000000004</v>
      </c>
      <c r="H315" s="76"/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>
        <f t="shared" si="30"/>
        <v>26</v>
      </c>
      <c r="P315" s="25">
        <f t="shared" si="31"/>
        <v>4826.3100000000004</v>
      </c>
    </row>
    <row r="316" spans="1:16" s="26" customFormat="1" ht="26.4" x14ac:dyDescent="0.25">
      <c r="A316" s="70">
        <v>248</v>
      </c>
      <c r="B316" s="71"/>
      <c r="C316" s="72" t="s">
        <v>636</v>
      </c>
      <c r="D316" s="73" t="s">
        <v>463</v>
      </c>
      <c r="E316" s="74">
        <v>1</v>
      </c>
      <c r="F316" s="75">
        <v>30</v>
      </c>
      <c r="G316" s="74">
        <v>30</v>
      </c>
      <c r="H316" s="76"/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>
        <f t="shared" si="30"/>
        <v>30</v>
      </c>
      <c r="P316" s="25">
        <f t="shared" si="31"/>
        <v>30</v>
      </c>
    </row>
    <row r="317" spans="1:16" s="26" customFormat="1" ht="26.4" x14ac:dyDescent="0.25">
      <c r="A317" s="70">
        <v>249</v>
      </c>
      <c r="B317" s="71"/>
      <c r="C317" s="72" t="s">
        <v>637</v>
      </c>
      <c r="D317" s="73" t="s">
        <v>463</v>
      </c>
      <c r="E317" s="74">
        <v>1</v>
      </c>
      <c r="F317" s="75">
        <v>30</v>
      </c>
      <c r="G317" s="74">
        <v>30</v>
      </c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si="30"/>
        <v>30</v>
      </c>
      <c r="P317" s="25">
        <f t="shared" si="31"/>
        <v>30</v>
      </c>
    </row>
    <row r="318" spans="1:16" s="26" customFormat="1" ht="26.4" x14ac:dyDescent="0.25">
      <c r="A318" s="70">
        <v>250</v>
      </c>
      <c r="B318" s="71"/>
      <c r="C318" s="72" t="s">
        <v>638</v>
      </c>
      <c r="D318" s="73" t="s">
        <v>330</v>
      </c>
      <c r="E318" s="74">
        <v>1</v>
      </c>
      <c r="F318" s="75">
        <v>810</v>
      </c>
      <c r="G318" s="74">
        <v>810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0"/>
        <v>810</v>
      </c>
      <c r="P318" s="25">
        <f t="shared" si="31"/>
        <v>810</v>
      </c>
    </row>
    <row r="319" spans="1:16" s="26" customFormat="1" ht="13.2" x14ac:dyDescent="0.25">
      <c r="A319" s="70">
        <v>251</v>
      </c>
      <c r="B319" s="71"/>
      <c r="C319" s="72" t="s">
        <v>639</v>
      </c>
      <c r="D319" s="73" t="s">
        <v>330</v>
      </c>
      <c r="E319" s="74" t="s">
        <v>640</v>
      </c>
      <c r="F319" s="75">
        <v>760</v>
      </c>
      <c r="G319" s="74">
        <v>603.20000000000005</v>
      </c>
      <c r="H319" s="76"/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 t="e">
        <f>#REF!</f>
        <v>#REF!</v>
      </c>
      <c r="O319" s="25">
        <f t="shared" si="30"/>
        <v>760</v>
      </c>
      <c r="P319" s="25">
        <f t="shared" si="31"/>
        <v>603.20000000000005</v>
      </c>
    </row>
    <row r="320" spans="1:16" s="26" customFormat="1" ht="26.4" x14ac:dyDescent="0.25">
      <c r="A320" s="70">
        <v>252</v>
      </c>
      <c r="B320" s="71"/>
      <c r="C320" s="72" t="s">
        <v>641</v>
      </c>
      <c r="D320" s="73" t="s">
        <v>354</v>
      </c>
      <c r="E320" s="74">
        <v>1</v>
      </c>
      <c r="F320" s="75">
        <v>25</v>
      </c>
      <c r="G320" s="74">
        <v>25</v>
      </c>
      <c r="H320" s="76"/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 t="e">
        <f>#REF!</f>
        <v>#REF!</v>
      </c>
      <c r="O320" s="25">
        <f t="shared" si="30"/>
        <v>25</v>
      </c>
      <c r="P320" s="25">
        <f t="shared" si="31"/>
        <v>25</v>
      </c>
    </row>
    <row r="321" spans="1:16" s="26" customFormat="1" ht="39.6" x14ac:dyDescent="0.25">
      <c r="A321" s="70">
        <v>253</v>
      </c>
      <c r="B321" s="71"/>
      <c r="C321" s="72" t="s">
        <v>642</v>
      </c>
      <c r="D321" s="73" t="s">
        <v>297</v>
      </c>
      <c r="E321" s="74" t="s">
        <v>643</v>
      </c>
      <c r="F321" s="75">
        <v>69</v>
      </c>
      <c r="G321" s="74">
        <v>7199.87</v>
      </c>
      <c r="H321" s="76"/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 t="e">
        <f>#REF!</f>
        <v>#REF!</v>
      </c>
      <c r="O321" s="25">
        <f t="shared" si="30"/>
        <v>69</v>
      </c>
      <c r="P321" s="25">
        <f t="shared" si="31"/>
        <v>7199.87</v>
      </c>
    </row>
    <row r="322" spans="1:16" s="26" customFormat="1" ht="39.6" x14ac:dyDescent="0.25">
      <c r="A322" s="70">
        <v>254</v>
      </c>
      <c r="B322" s="71"/>
      <c r="C322" s="72" t="s">
        <v>644</v>
      </c>
      <c r="D322" s="73" t="s">
        <v>354</v>
      </c>
      <c r="E322" s="74" t="s">
        <v>645</v>
      </c>
      <c r="F322" s="75">
        <v>300</v>
      </c>
      <c r="G322" s="74">
        <v>11556</v>
      </c>
      <c r="H322" s="76"/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 t="e">
        <f>#REF!</f>
        <v>#REF!</v>
      </c>
      <c r="O322" s="25">
        <f t="shared" si="30"/>
        <v>300</v>
      </c>
      <c r="P322" s="25">
        <f t="shared" si="31"/>
        <v>11556</v>
      </c>
    </row>
    <row r="323" spans="1:16" s="26" customFormat="1" ht="52.8" x14ac:dyDescent="0.25">
      <c r="A323" s="70">
        <v>255</v>
      </c>
      <c r="B323" s="71"/>
      <c r="C323" s="72" t="s">
        <v>646</v>
      </c>
      <c r="D323" s="73" t="s">
        <v>348</v>
      </c>
      <c r="E323" s="74" t="s">
        <v>647</v>
      </c>
      <c r="F323" s="75">
        <v>329</v>
      </c>
      <c r="G323" s="74">
        <v>122523.90000000001</v>
      </c>
      <c r="H323" s="76"/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 t="e">
        <f>#REF!</f>
        <v>#REF!</v>
      </c>
      <c r="O323" s="25">
        <f t="shared" si="30"/>
        <v>329</v>
      </c>
      <c r="P323" s="25">
        <f t="shared" si="31"/>
        <v>122523.90000000001</v>
      </c>
    </row>
    <row r="324" spans="1:16" s="26" customFormat="1" ht="39.6" x14ac:dyDescent="0.25">
      <c r="A324" s="70">
        <v>256</v>
      </c>
      <c r="B324" s="71"/>
      <c r="C324" s="72" t="s">
        <v>648</v>
      </c>
      <c r="D324" s="73" t="s">
        <v>304</v>
      </c>
      <c r="E324" s="74" t="s">
        <v>649</v>
      </c>
      <c r="F324" s="75">
        <v>1280</v>
      </c>
      <c r="G324" s="74">
        <v>683749.95000000007</v>
      </c>
      <c r="H324" s="76"/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 t="e">
        <f>#REF!</f>
        <v>#REF!</v>
      </c>
      <c r="O324" s="25">
        <f t="shared" si="30"/>
        <v>1280</v>
      </c>
      <c r="P324" s="25">
        <f t="shared" si="31"/>
        <v>683749.95000000007</v>
      </c>
    </row>
    <row r="325" spans="1:16" s="26" customFormat="1" ht="13.2" x14ac:dyDescent="0.25">
      <c r="A325" s="70">
        <v>257</v>
      </c>
      <c r="B325" s="71"/>
      <c r="C325" s="72" t="s">
        <v>650</v>
      </c>
      <c r="D325" s="73" t="s">
        <v>463</v>
      </c>
      <c r="E325" s="74" t="s">
        <v>651</v>
      </c>
      <c r="F325" s="75">
        <v>11100</v>
      </c>
      <c r="G325" s="74">
        <v>25974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si="30"/>
        <v>11100</v>
      </c>
      <c r="P325" s="25">
        <f t="shared" si="31"/>
        <v>25974</v>
      </c>
    </row>
    <row r="326" spans="1:16" s="26" customFormat="1" ht="26.4" x14ac:dyDescent="0.25">
      <c r="A326" s="70">
        <v>258</v>
      </c>
      <c r="B326" s="71"/>
      <c r="C326" s="72" t="s">
        <v>652</v>
      </c>
      <c r="D326" s="73" t="s">
        <v>332</v>
      </c>
      <c r="E326" s="74">
        <v>150</v>
      </c>
      <c r="F326" s="75">
        <v>32</v>
      </c>
      <c r="G326" s="74">
        <v>4800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0"/>
        <v>32</v>
      </c>
      <c r="P326" s="25">
        <f t="shared" si="31"/>
        <v>4800</v>
      </c>
    </row>
    <row r="327" spans="1:16" s="26" customFormat="1" ht="39.6" x14ac:dyDescent="0.25">
      <c r="A327" s="70">
        <v>259</v>
      </c>
      <c r="B327" s="71"/>
      <c r="C327" s="72" t="s">
        <v>653</v>
      </c>
      <c r="D327" s="73" t="s">
        <v>304</v>
      </c>
      <c r="E327" s="74" t="s">
        <v>654</v>
      </c>
      <c r="F327" s="75">
        <v>30</v>
      </c>
      <c r="G327" s="74">
        <v>2421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0"/>
        <v>30</v>
      </c>
      <c r="P327" s="25">
        <f t="shared" si="31"/>
        <v>2421</v>
      </c>
    </row>
    <row r="328" spans="1:16" s="26" customFormat="1" ht="13.2" x14ac:dyDescent="0.25">
      <c r="A328" s="70">
        <v>260</v>
      </c>
      <c r="B328" s="71"/>
      <c r="C328" s="72" t="s">
        <v>655</v>
      </c>
      <c r="D328" s="73" t="s">
        <v>304</v>
      </c>
      <c r="E328" s="74">
        <v>1</v>
      </c>
      <c r="F328" s="75">
        <v>5820</v>
      </c>
      <c r="G328" s="74">
        <v>5820</v>
      </c>
      <c r="H328" s="76"/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>
        <f t="shared" si="30"/>
        <v>5820</v>
      </c>
      <c r="P328" s="25">
        <f t="shared" si="31"/>
        <v>5820</v>
      </c>
    </row>
    <row r="329" spans="1:16" s="17" customFormat="1" ht="13.5" customHeight="1" thickBot="1" x14ac:dyDescent="0.3"/>
    <row r="330" spans="1:16" s="17" customFormat="1" ht="26.25" customHeight="1" x14ac:dyDescent="0.25">
      <c r="A330" s="95" t="s">
        <v>139</v>
      </c>
      <c r="B330" s="89" t="s">
        <v>140</v>
      </c>
      <c r="C330" s="89" t="s">
        <v>32</v>
      </c>
      <c r="D330" s="100" t="s">
        <v>141</v>
      </c>
      <c r="E330" s="89" t="s">
        <v>142</v>
      </c>
      <c r="F330" s="89" t="s">
        <v>293</v>
      </c>
      <c r="G330" s="89"/>
      <c r="H330" s="90" t="s">
        <v>146</v>
      </c>
    </row>
    <row r="331" spans="1:16" s="17" customFormat="1" ht="12.75" customHeight="1" x14ac:dyDescent="0.25">
      <c r="A331" s="96"/>
      <c r="B331" s="98"/>
      <c r="C331" s="98"/>
      <c r="D331" s="101"/>
      <c r="E331" s="98"/>
      <c r="F331" s="93" t="s">
        <v>147</v>
      </c>
      <c r="G331" s="93" t="s">
        <v>148</v>
      </c>
      <c r="H331" s="91"/>
    </row>
    <row r="332" spans="1:16" s="17" customFormat="1" ht="13.5" customHeight="1" thickBot="1" x14ac:dyDescent="0.3">
      <c r="A332" s="97"/>
      <c r="B332" s="99"/>
      <c r="C332" s="99"/>
      <c r="D332" s="102"/>
      <c r="E332" s="99"/>
      <c r="F332" s="94"/>
      <c r="G332" s="94"/>
      <c r="H332" s="92"/>
    </row>
    <row r="333" spans="1:16" s="26" customFormat="1" ht="13.2" x14ac:dyDescent="0.25">
      <c r="A333" s="70">
        <v>261</v>
      </c>
      <c r="B333" s="71"/>
      <c r="C333" s="72" t="s">
        <v>656</v>
      </c>
      <c r="D333" s="73" t="s">
        <v>304</v>
      </c>
      <c r="E333" s="74">
        <v>1</v>
      </c>
      <c r="F333" s="75">
        <v>200</v>
      </c>
      <c r="G333" s="74">
        <v>200</v>
      </c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ref="O333:O348" si="32">F333</f>
        <v>200</v>
      </c>
      <c r="P333" s="25">
        <f t="shared" ref="P333:P348" si="33">G333</f>
        <v>200</v>
      </c>
    </row>
    <row r="334" spans="1:16" s="26" customFormat="1" ht="39.6" x14ac:dyDescent="0.25">
      <c r="A334" s="70">
        <v>262</v>
      </c>
      <c r="B334" s="71"/>
      <c r="C334" s="72" t="s">
        <v>657</v>
      </c>
      <c r="D334" s="73" t="s">
        <v>310</v>
      </c>
      <c r="E334" s="74">
        <v>1</v>
      </c>
      <c r="F334" s="75">
        <v>159</v>
      </c>
      <c r="G334" s="74">
        <v>159</v>
      </c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2"/>
        <v>159</v>
      </c>
      <c r="P334" s="25">
        <f t="shared" si="33"/>
        <v>159</v>
      </c>
    </row>
    <row r="335" spans="1:16" s="26" customFormat="1" ht="52.8" x14ac:dyDescent="0.25">
      <c r="A335" s="70">
        <v>263</v>
      </c>
      <c r="B335" s="71"/>
      <c r="C335" s="72" t="s">
        <v>658</v>
      </c>
      <c r="D335" s="73" t="s">
        <v>310</v>
      </c>
      <c r="E335" s="74" t="s">
        <v>659</v>
      </c>
      <c r="F335" s="75">
        <v>175</v>
      </c>
      <c r="G335" s="74">
        <v>31475.5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2"/>
        <v>175</v>
      </c>
      <c r="P335" s="25">
        <f t="shared" si="33"/>
        <v>31475.5</v>
      </c>
    </row>
    <row r="336" spans="1:16" s="26" customFormat="1" ht="39.6" x14ac:dyDescent="0.25">
      <c r="A336" s="70">
        <v>264</v>
      </c>
      <c r="B336" s="71"/>
      <c r="C336" s="72" t="s">
        <v>660</v>
      </c>
      <c r="D336" s="73" t="s">
        <v>310</v>
      </c>
      <c r="E336" s="74">
        <v>1</v>
      </c>
      <c r="F336" s="75">
        <v>780</v>
      </c>
      <c r="G336" s="74">
        <v>780</v>
      </c>
      <c r="H336" s="76"/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>
        <f t="shared" si="32"/>
        <v>780</v>
      </c>
      <c r="P336" s="25">
        <f t="shared" si="33"/>
        <v>780</v>
      </c>
    </row>
    <row r="337" spans="1:16" s="26" customFormat="1" ht="39.6" x14ac:dyDescent="0.25">
      <c r="A337" s="70">
        <v>265</v>
      </c>
      <c r="B337" s="71"/>
      <c r="C337" s="72" t="s">
        <v>661</v>
      </c>
      <c r="D337" s="73" t="s">
        <v>332</v>
      </c>
      <c r="E337" s="74">
        <v>1900</v>
      </c>
      <c r="F337" s="75">
        <v>5</v>
      </c>
      <c r="G337" s="74">
        <v>9500</v>
      </c>
      <c r="H337" s="76"/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 t="e">
        <f>#REF!</f>
        <v>#REF!</v>
      </c>
      <c r="O337" s="25">
        <f t="shared" si="32"/>
        <v>5</v>
      </c>
      <c r="P337" s="25">
        <f t="shared" si="33"/>
        <v>9500</v>
      </c>
    </row>
    <row r="338" spans="1:16" s="26" customFormat="1" ht="66" x14ac:dyDescent="0.25">
      <c r="A338" s="70">
        <v>266</v>
      </c>
      <c r="B338" s="71"/>
      <c r="C338" s="72" t="s">
        <v>662</v>
      </c>
      <c r="D338" s="73" t="s">
        <v>323</v>
      </c>
      <c r="E338" s="74">
        <v>1</v>
      </c>
      <c r="F338" s="75">
        <v>9</v>
      </c>
      <c r="G338" s="74">
        <v>9</v>
      </c>
      <c r="H338" s="76"/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 t="e">
        <f>#REF!</f>
        <v>#REF!</v>
      </c>
      <c r="O338" s="25">
        <f t="shared" si="32"/>
        <v>9</v>
      </c>
      <c r="P338" s="25">
        <f t="shared" si="33"/>
        <v>9</v>
      </c>
    </row>
    <row r="339" spans="1:16" s="26" customFormat="1" ht="66" x14ac:dyDescent="0.25">
      <c r="A339" s="70">
        <v>267</v>
      </c>
      <c r="B339" s="71"/>
      <c r="C339" s="72" t="s">
        <v>663</v>
      </c>
      <c r="D339" s="73" t="s">
        <v>323</v>
      </c>
      <c r="E339" s="74">
        <v>1</v>
      </c>
      <c r="F339" s="75">
        <v>21</v>
      </c>
      <c r="G339" s="74">
        <v>21</v>
      </c>
      <c r="H339" s="76"/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 t="e">
        <f>#REF!</f>
        <v>#REF!</v>
      </c>
      <c r="O339" s="25">
        <f t="shared" si="32"/>
        <v>21</v>
      </c>
      <c r="P339" s="25">
        <f t="shared" si="33"/>
        <v>21</v>
      </c>
    </row>
    <row r="340" spans="1:16" s="26" customFormat="1" ht="52.8" x14ac:dyDescent="0.25">
      <c r="A340" s="70">
        <v>268</v>
      </c>
      <c r="B340" s="71"/>
      <c r="C340" s="72" t="s">
        <v>664</v>
      </c>
      <c r="D340" s="73" t="s">
        <v>463</v>
      </c>
      <c r="E340" s="74">
        <v>1</v>
      </c>
      <c r="F340" s="75">
        <v>390</v>
      </c>
      <c r="G340" s="74">
        <v>390</v>
      </c>
      <c r="H340" s="76"/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 t="e">
        <f>#REF!</f>
        <v>#REF!</v>
      </c>
      <c r="O340" s="25">
        <f t="shared" si="32"/>
        <v>390</v>
      </c>
      <c r="P340" s="25">
        <f t="shared" si="33"/>
        <v>390</v>
      </c>
    </row>
    <row r="341" spans="1:16" s="26" customFormat="1" ht="52.8" x14ac:dyDescent="0.25">
      <c r="A341" s="70">
        <v>269</v>
      </c>
      <c r="B341" s="71"/>
      <c r="C341" s="72" t="s">
        <v>665</v>
      </c>
      <c r="D341" s="73" t="s">
        <v>463</v>
      </c>
      <c r="E341" s="74">
        <v>1</v>
      </c>
      <c r="F341" s="75">
        <v>300</v>
      </c>
      <c r="G341" s="74">
        <v>300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si="32"/>
        <v>300</v>
      </c>
      <c r="P341" s="25">
        <f t="shared" si="33"/>
        <v>300</v>
      </c>
    </row>
    <row r="342" spans="1:16" s="26" customFormat="1" ht="26.4" x14ac:dyDescent="0.25">
      <c r="A342" s="70">
        <v>270</v>
      </c>
      <c r="B342" s="71"/>
      <c r="C342" s="72" t="s">
        <v>666</v>
      </c>
      <c r="D342" s="73" t="s">
        <v>332</v>
      </c>
      <c r="E342" s="74">
        <v>1900</v>
      </c>
      <c r="F342" s="75">
        <v>2</v>
      </c>
      <c r="G342" s="74">
        <v>3800</v>
      </c>
      <c r="H342" s="76"/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 t="e">
        <f>#REF!</f>
        <v>#REF!</v>
      </c>
      <c r="O342" s="25">
        <f t="shared" si="32"/>
        <v>2</v>
      </c>
      <c r="P342" s="25">
        <f t="shared" si="33"/>
        <v>3800</v>
      </c>
    </row>
    <row r="343" spans="1:16" s="26" customFormat="1" ht="26.4" x14ac:dyDescent="0.25">
      <c r="A343" s="70">
        <v>271</v>
      </c>
      <c r="B343" s="71"/>
      <c r="C343" s="72" t="s">
        <v>667</v>
      </c>
      <c r="D343" s="73" t="s">
        <v>332</v>
      </c>
      <c r="E343" s="74">
        <v>1200</v>
      </c>
      <c r="F343" s="75">
        <v>30</v>
      </c>
      <c r="G343" s="74">
        <v>36000</v>
      </c>
      <c r="H343" s="76"/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 t="e">
        <f>#REF!</f>
        <v>#REF!</v>
      </c>
      <c r="O343" s="25">
        <f t="shared" si="32"/>
        <v>30</v>
      </c>
      <c r="P343" s="25">
        <f t="shared" si="33"/>
        <v>36000</v>
      </c>
    </row>
    <row r="344" spans="1:16" s="26" customFormat="1" ht="13.2" x14ac:dyDescent="0.25">
      <c r="A344" s="70">
        <v>272</v>
      </c>
      <c r="B344" s="71"/>
      <c r="C344" s="72" t="s">
        <v>668</v>
      </c>
      <c r="D344" s="73" t="s">
        <v>330</v>
      </c>
      <c r="E344" s="74" t="s">
        <v>669</v>
      </c>
      <c r="F344" s="75">
        <v>310</v>
      </c>
      <c r="G344" s="74">
        <v>167.4</v>
      </c>
      <c r="H344" s="76"/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 t="e">
        <f>#REF!</f>
        <v>#REF!</v>
      </c>
      <c r="O344" s="25">
        <f t="shared" si="32"/>
        <v>310</v>
      </c>
      <c r="P344" s="25">
        <f t="shared" si="33"/>
        <v>167.4</v>
      </c>
    </row>
    <row r="345" spans="1:16" s="26" customFormat="1" ht="26.4" x14ac:dyDescent="0.25">
      <c r="A345" s="70">
        <v>273</v>
      </c>
      <c r="B345" s="71"/>
      <c r="C345" s="72" t="s">
        <v>670</v>
      </c>
      <c r="D345" s="73" t="s">
        <v>306</v>
      </c>
      <c r="E345" s="74">
        <v>1</v>
      </c>
      <c r="F345" s="75">
        <v>2</v>
      </c>
      <c r="G345" s="74">
        <v>2</v>
      </c>
      <c r="H345" s="76"/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>
        <f t="shared" si="32"/>
        <v>2</v>
      </c>
      <c r="P345" s="25">
        <f t="shared" si="33"/>
        <v>2</v>
      </c>
    </row>
    <row r="346" spans="1:16" s="26" customFormat="1" ht="26.4" x14ac:dyDescent="0.25">
      <c r="A346" s="70">
        <v>274</v>
      </c>
      <c r="B346" s="71"/>
      <c r="C346" s="72" t="s">
        <v>671</v>
      </c>
      <c r="D346" s="73" t="s">
        <v>304</v>
      </c>
      <c r="E346" s="74">
        <v>1</v>
      </c>
      <c r="F346" s="75">
        <v>780</v>
      </c>
      <c r="G346" s="74">
        <v>780</v>
      </c>
      <c r="H346" s="76"/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>
        <f t="shared" si="32"/>
        <v>780</v>
      </c>
      <c r="P346" s="25">
        <f t="shared" si="33"/>
        <v>780</v>
      </c>
    </row>
    <row r="347" spans="1:16" s="26" customFormat="1" ht="26.4" x14ac:dyDescent="0.25">
      <c r="A347" s="70">
        <v>275</v>
      </c>
      <c r="B347" s="71"/>
      <c r="C347" s="72" t="s">
        <v>672</v>
      </c>
      <c r="D347" s="73" t="s">
        <v>332</v>
      </c>
      <c r="E347" s="74">
        <v>2200</v>
      </c>
      <c r="F347" s="75">
        <v>70</v>
      </c>
      <c r="G347" s="74">
        <v>154000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si="32"/>
        <v>70</v>
      </c>
      <c r="P347" s="25">
        <f t="shared" si="33"/>
        <v>154000</v>
      </c>
    </row>
    <row r="348" spans="1:16" s="26" customFormat="1" ht="26.4" x14ac:dyDescent="0.25">
      <c r="A348" s="70">
        <v>276</v>
      </c>
      <c r="B348" s="71"/>
      <c r="C348" s="72" t="s">
        <v>673</v>
      </c>
      <c r="D348" s="73" t="s">
        <v>332</v>
      </c>
      <c r="E348" s="74">
        <v>1500</v>
      </c>
      <c r="F348" s="75">
        <v>112</v>
      </c>
      <c r="G348" s="74">
        <v>168000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32"/>
        <v>112</v>
      </c>
      <c r="P348" s="25">
        <f t="shared" si="33"/>
        <v>168000</v>
      </c>
    </row>
    <row r="349" spans="1:16" s="17" customFormat="1" ht="13.5" customHeight="1" thickBot="1" x14ac:dyDescent="0.3"/>
    <row r="350" spans="1:16" s="17" customFormat="1" ht="26.25" customHeight="1" x14ac:dyDescent="0.25">
      <c r="A350" s="95" t="s">
        <v>139</v>
      </c>
      <c r="B350" s="89" t="s">
        <v>140</v>
      </c>
      <c r="C350" s="89" t="s">
        <v>32</v>
      </c>
      <c r="D350" s="100" t="s">
        <v>141</v>
      </c>
      <c r="E350" s="89" t="s">
        <v>142</v>
      </c>
      <c r="F350" s="89" t="s">
        <v>293</v>
      </c>
      <c r="G350" s="89"/>
      <c r="H350" s="90" t="s">
        <v>146</v>
      </c>
    </row>
    <row r="351" spans="1:16" s="17" customFormat="1" ht="12.75" customHeight="1" x14ac:dyDescent="0.25">
      <c r="A351" s="96"/>
      <c r="B351" s="98"/>
      <c r="C351" s="98"/>
      <c r="D351" s="101"/>
      <c r="E351" s="98"/>
      <c r="F351" s="93" t="s">
        <v>147</v>
      </c>
      <c r="G351" s="93" t="s">
        <v>148</v>
      </c>
      <c r="H351" s="91"/>
    </row>
    <row r="352" spans="1:16" s="17" customFormat="1" ht="13.5" customHeight="1" thickBot="1" x14ac:dyDescent="0.3">
      <c r="A352" s="97"/>
      <c r="B352" s="99"/>
      <c r="C352" s="99"/>
      <c r="D352" s="102"/>
      <c r="E352" s="99"/>
      <c r="F352" s="94"/>
      <c r="G352" s="94"/>
      <c r="H352" s="92"/>
    </row>
    <row r="353" spans="1:16" s="26" customFormat="1" ht="39.6" x14ac:dyDescent="0.25">
      <c r="A353" s="70">
        <v>277</v>
      </c>
      <c r="B353" s="71"/>
      <c r="C353" s="72" t="s">
        <v>674</v>
      </c>
      <c r="D353" s="73" t="s">
        <v>310</v>
      </c>
      <c r="E353" s="74">
        <v>1</v>
      </c>
      <c r="F353" s="75">
        <v>20</v>
      </c>
      <c r="G353" s="74">
        <v>20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ref="O353:O369" si="34">F353</f>
        <v>20</v>
      </c>
      <c r="P353" s="25">
        <f t="shared" ref="P353:P369" si="35">G353</f>
        <v>20</v>
      </c>
    </row>
    <row r="354" spans="1:16" s="26" customFormat="1" ht="26.4" x14ac:dyDescent="0.25">
      <c r="A354" s="70">
        <v>278</v>
      </c>
      <c r="B354" s="71"/>
      <c r="C354" s="72" t="s">
        <v>675</v>
      </c>
      <c r="D354" s="73" t="s">
        <v>454</v>
      </c>
      <c r="E354" s="74">
        <v>1</v>
      </c>
      <c r="F354" s="75">
        <v>90</v>
      </c>
      <c r="G354" s="74">
        <v>90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4"/>
        <v>90</v>
      </c>
      <c r="P354" s="25">
        <f t="shared" si="35"/>
        <v>90</v>
      </c>
    </row>
    <row r="355" spans="1:16" s="26" customFormat="1" ht="26.4" x14ac:dyDescent="0.25">
      <c r="A355" s="70">
        <v>279</v>
      </c>
      <c r="B355" s="71"/>
      <c r="C355" s="72" t="s">
        <v>676</v>
      </c>
      <c r="D355" s="73" t="s">
        <v>354</v>
      </c>
      <c r="E355" s="74">
        <v>1</v>
      </c>
      <c r="F355" s="75">
        <v>200</v>
      </c>
      <c r="G355" s="74">
        <v>200</v>
      </c>
      <c r="H355" s="76"/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 t="e">
        <f>#REF!</f>
        <v>#REF!</v>
      </c>
      <c r="O355" s="25">
        <f t="shared" si="34"/>
        <v>200</v>
      </c>
      <c r="P355" s="25">
        <f t="shared" si="35"/>
        <v>200</v>
      </c>
    </row>
    <row r="356" spans="1:16" s="26" customFormat="1" ht="52.8" x14ac:dyDescent="0.25">
      <c r="A356" s="70">
        <v>280</v>
      </c>
      <c r="B356" s="71"/>
      <c r="C356" s="72" t="s">
        <v>677</v>
      </c>
      <c r="D356" s="73" t="s">
        <v>327</v>
      </c>
      <c r="E356" s="74">
        <v>1</v>
      </c>
      <c r="F356" s="75">
        <v>950</v>
      </c>
      <c r="G356" s="74">
        <v>950</v>
      </c>
      <c r="H356" s="76"/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 t="e">
        <f>#REF!</f>
        <v>#REF!</v>
      </c>
      <c r="O356" s="25">
        <f t="shared" si="34"/>
        <v>950</v>
      </c>
      <c r="P356" s="25">
        <f t="shared" si="35"/>
        <v>950</v>
      </c>
    </row>
    <row r="357" spans="1:16" s="26" customFormat="1" ht="26.4" x14ac:dyDescent="0.25">
      <c r="A357" s="70">
        <v>281</v>
      </c>
      <c r="B357" s="71"/>
      <c r="C357" s="72" t="s">
        <v>678</v>
      </c>
      <c r="D357" s="73" t="s">
        <v>306</v>
      </c>
      <c r="E357" s="74">
        <v>1</v>
      </c>
      <c r="F357" s="75">
        <v>22</v>
      </c>
      <c r="G357" s="74">
        <v>22</v>
      </c>
      <c r="H357" s="76"/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 t="e">
        <f>#REF!</f>
        <v>#REF!</v>
      </c>
      <c r="O357" s="25">
        <f t="shared" si="34"/>
        <v>22</v>
      </c>
      <c r="P357" s="25">
        <f t="shared" si="35"/>
        <v>22</v>
      </c>
    </row>
    <row r="358" spans="1:16" s="26" customFormat="1" ht="26.4" x14ac:dyDescent="0.25">
      <c r="A358" s="70">
        <v>282</v>
      </c>
      <c r="B358" s="71"/>
      <c r="C358" s="72" t="s">
        <v>679</v>
      </c>
      <c r="D358" s="73" t="s">
        <v>306</v>
      </c>
      <c r="E358" s="74">
        <v>1</v>
      </c>
      <c r="F358" s="75">
        <v>3</v>
      </c>
      <c r="G358" s="74">
        <v>3</v>
      </c>
      <c r="H358" s="76"/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 t="e">
        <f>#REF!</f>
        <v>#REF!</v>
      </c>
      <c r="O358" s="25">
        <f t="shared" si="34"/>
        <v>3</v>
      </c>
      <c r="P358" s="25">
        <f t="shared" si="35"/>
        <v>3</v>
      </c>
    </row>
    <row r="359" spans="1:16" s="26" customFormat="1" ht="39.6" x14ac:dyDescent="0.25">
      <c r="A359" s="70">
        <v>283</v>
      </c>
      <c r="B359" s="71"/>
      <c r="C359" s="72" t="s">
        <v>680</v>
      </c>
      <c r="D359" s="73" t="s">
        <v>323</v>
      </c>
      <c r="E359" s="74" t="s">
        <v>681</v>
      </c>
      <c r="F359" s="75">
        <v>1</v>
      </c>
      <c r="G359" s="74">
        <v>43789.87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si="34"/>
        <v>1</v>
      </c>
      <c r="P359" s="25">
        <f t="shared" si="35"/>
        <v>43789.87</v>
      </c>
    </row>
    <row r="360" spans="1:16" s="26" customFormat="1" ht="39.6" x14ac:dyDescent="0.25">
      <c r="A360" s="70">
        <v>284</v>
      </c>
      <c r="B360" s="71"/>
      <c r="C360" s="72" t="s">
        <v>682</v>
      </c>
      <c r="D360" s="73" t="s">
        <v>408</v>
      </c>
      <c r="E360" s="74" t="s">
        <v>683</v>
      </c>
      <c r="F360" s="75">
        <v>188</v>
      </c>
      <c r="G360" s="74">
        <v>73498.12000000001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34"/>
        <v>188</v>
      </c>
      <c r="P360" s="25">
        <f t="shared" si="35"/>
        <v>73498.12000000001</v>
      </c>
    </row>
    <row r="361" spans="1:16" s="26" customFormat="1" ht="39.6" x14ac:dyDescent="0.25">
      <c r="A361" s="70">
        <v>285</v>
      </c>
      <c r="B361" s="71"/>
      <c r="C361" s="72" t="s">
        <v>684</v>
      </c>
      <c r="D361" s="73" t="s">
        <v>408</v>
      </c>
      <c r="E361" s="74">
        <v>1</v>
      </c>
      <c r="F361" s="75">
        <v>200</v>
      </c>
      <c r="G361" s="74">
        <v>200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34"/>
        <v>200</v>
      </c>
      <c r="P361" s="25">
        <f t="shared" si="35"/>
        <v>200</v>
      </c>
    </row>
    <row r="362" spans="1:16" s="26" customFormat="1" ht="26.4" x14ac:dyDescent="0.25">
      <c r="A362" s="70">
        <v>286</v>
      </c>
      <c r="B362" s="71"/>
      <c r="C362" s="72" t="s">
        <v>685</v>
      </c>
      <c r="D362" s="73" t="s">
        <v>408</v>
      </c>
      <c r="E362" s="74">
        <v>1</v>
      </c>
      <c r="F362" s="75">
        <v>200</v>
      </c>
      <c r="G362" s="74">
        <v>200</v>
      </c>
      <c r="H362" s="76"/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 t="e">
        <f>#REF!</f>
        <v>#REF!</v>
      </c>
      <c r="O362" s="25">
        <f t="shared" si="34"/>
        <v>200</v>
      </c>
      <c r="P362" s="25">
        <f t="shared" si="35"/>
        <v>200</v>
      </c>
    </row>
    <row r="363" spans="1:16" s="26" customFormat="1" ht="13.2" x14ac:dyDescent="0.25">
      <c r="A363" s="70">
        <v>287</v>
      </c>
      <c r="B363" s="71"/>
      <c r="C363" s="72" t="s">
        <v>686</v>
      </c>
      <c r="D363" s="73" t="s">
        <v>304</v>
      </c>
      <c r="E363" s="74" t="s">
        <v>687</v>
      </c>
      <c r="F363" s="75">
        <v>1532</v>
      </c>
      <c r="G363" s="74">
        <v>2432</v>
      </c>
      <c r="H363" s="76"/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 t="e">
        <f>#REF!</f>
        <v>#REF!</v>
      </c>
      <c r="O363" s="25">
        <f t="shared" si="34"/>
        <v>1532</v>
      </c>
      <c r="P363" s="25">
        <f t="shared" si="35"/>
        <v>2432</v>
      </c>
    </row>
    <row r="364" spans="1:16" s="26" customFormat="1" ht="13.2" x14ac:dyDescent="0.25">
      <c r="A364" s="70">
        <v>288</v>
      </c>
      <c r="B364" s="71"/>
      <c r="C364" s="72" t="s">
        <v>688</v>
      </c>
      <c r="D364" s="73" t="s">
        <v>408</v>
      </c>
      <c r="E364" s="74" t="s">
        <v>689</v>
      </c>
      <c r="F364" s="75">
        <v>890</v>
      </c>
      <c r="G364" s="74">
        <v>10250</v>
      </c>
      <c r="H364" s="76"/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 t="e">
        <f>#REF!</f>
        <v>#REF!</v>
      </c>
      <c r="O364" s="25">
        <f t="shared" si="34"/>
        <v>890</v>
      </c>
      <c r="P364" s="25">
        <f t="shared" si="35"/>
        <v>10250</v>
      </c>
    </row>
    <row r="365" spans="1:16" s="26" customFormat="1" ht="13.2" x14ac:dyDescent="0.25">
      <c r="A365" s="70">
        <v>289</v>
      </c>
      <c r="B365" s="71"/>
      <c r="C365" s="72" t="s">
        <v>688</v>
      </c>
      <c r="D365" s="73" t="s">
        <v>408</v>
      </c>
      <c r="E365" s="74">
        <v>72</v>
      </c>
      <c r="F365" s="75">
        <v>2100</v>
      </c>
      <c r="G365" s="74">
        <v>151200</v>
      </c>
      <c r="H365" s="76"/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 t="e">
        <f>#REF!</f>
        <v>#REF!</v>
      </c>
      <c r="O365" s="25">
        <f t="shared" si="34"/>
        <v>2100</v>
      </c>
      <c r="P365" s="25">
        <f t="shared" si="35"/>
        <v>151200</v>
      </c>
    </row>
    <row r="366" spans="1:16" s="26" customFormat="1" ht="52.8" x14ac:dyDescent="0.25">
      <c r="A366" s="70">
        <v>290</v>
      </c>
      <c r="B366" s="71"/>
      <c r="C366" s="72" t="s">
        <v>690</v>
      </c>
      <c r="D366" s="73" t="s">
        <v>304</v>
      </c>
      <c r="E366" s="74">
        <v>70</v>
      </c>
      <c r="F366" s="75">
        <v>440</v>
      </c>
      <c r="G366" s="74">
        <v>30800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si="34"/>
        <v>440</v>
      </c>
      <c r="P366" s="25">
        <f t="shared" si="35"/>
        <v>30800</v>
      </c>
    </row>
    <row r="367" spans="1:16" s="26" customFormat="1" ht="26.4" x14ac:dyDescent="0.25">
      <c r="A367" s="70">
        <v>291</v>
      </c>
      <c r="B367" s="71"/>
      <c r="C367" s="72" t="s">
        <v>691</v>
      </c>
      <c r="D367" s="73" t="s">
        <v>408</v>
      </c>
      <c r="E367" s="74">
        <v>1</v>
      </c>
      <c r="F367" s="75">
        <v>1300</v>
      </c>
      <c r="G367" s="74">
        <v>1300</v>
      </c>
      <c r="H367" s="76"/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>
        <f t="shared" si="34"/>
        <v>1300</v>
      </c>
      <c r="P367" s="25">
        <f t="shared" si="35"/>
        <v>1300</v>
      </c>
    </row>
    <row r="368" spans="1:16" s="26" customFormat="1" ht="26.4" x14ac:dyDescent="0.25">
      <c r="A368" s="70">
        <v>292</v>
      </c>
      <c r="B368" s="71"/>
      <c r="C368" s="72" t="s">
        <v>692</v>
      </c>
      <c r="D368" s="73" t="s">
        <v>408</v>
      </c>
      <c r="E368" s="74">
        <v>1</v>
      </c>
      <c r="F368" s="75">
        <v>200</v>
      </c>
      <c r="G368" s="74">
        <v>200</v>
      </c>
      <c r="H368" s="76"/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>
        <f t="shared" si="34"/>
        <v>200</v>
      </c>
      <c r="P368" s="25">
        <f t="shared" si="35"/>
        <v>200</v>
      </c>
    </row>
    <row r="369" spans="1:16" s="26" customFormat="1" ht="26.4" x14ac:dyDescent="0.25">
      <c r="A369" s="70">
        <v>293</v>
      </c>
      <c r="B369" s="71"/>
      <c r="C369" s="72" t="s">
        <v>693</v>
      </c>
      <c r="D369" s="73" t="s">
        <v>533</v>
      </c>
      <c r="E369" s="74">
        <v>1</v>
      </c>
      <c r="F369" s="75">
        <v>1000</v>
      </c>
      <c r="G369" s="74">
        <v>1000</v>
      </c>
      <c r="H369" s="76"/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>
        <f t="shared" si="34"/>
        <v>1000</v>
      </c>
      <c r="P369" s="25">
        <f t="shared" si="35"/>
        <v>1000</v>
      </c>
    </row>
    <row r="370" spans="1:16" s="17" customFormat="1" ht="13.5" customHeight="1" thickBot="1" x14ac:dyDescent="0.3"/>
    <row r="371" spans="1:16" s="17" customFormat="1" ht="26.25" customHeight="1" x14ac:dyDescent="0.25">
      <c r="A371" s="95" t="s">
        <v>139</v>
      </c>
      <c r="B371" s="89" t="s">
        <v>140</v>
      </c>
      <c r="C371" s="89" t="s">
        <v>32</v>
      </c>
      <c r="D371" s="100" t="s">
        <v>141</v>
      </c>
      <c r="E371" s="89" t="s">
        <v>142</v>
      </c>
      <c r="F371" s="89" t="s">
        <v>293</v>
      </c>
      <c r="G371" s="89"/>
      <c r="H371" s="90" t="s">
        <v>146</v>
      </c>
    </row>
    <row r="372" spans="1:16" s="17" customFormat="1" ht="12.75" customHeight="1" x14ac:dyDescent="0.25">
      <c r="A372" s="96"/>
      <c r="B372" s="98"/>
      <c r="C372" s="98"/>
      <c r="D372" s="101"/>
      <c r="E372" s="98"/>
      <c r="F372" s="93" t="s">
        <v>147</v>
      </c>
      <c r="G372" s="93" t="s">
        <v>148</v>
      </c>
      <c r="H372" s="91"/>
    </row>
    <row r="373" spans="1:16" s="17" customFormat="1" ht="13.5" customHeight="1" thickBot="1" x14ac:dyDescent="0.3">
      <c r="A373" s="97"/>
      <c r="B373" s="99"/>
      <c r="C373" s="99"/>
      <c r="D373" s="102"/>
      <c r="E373" s="99"/>
      <c r="F373" s="94"/>
      <c r="G373" s="94"/>
      <c r="H373" s="92"/>
    </row>
    <row r="374" spans="1:16" s="26" customFormat="1" ht="52.8" x14ac:dyDescent="0.25">
      <c r="A374" s="70">
        <v>294</v>
      </c>
      <c r="B374" s="71"/>
      <c r="C374" s="72" t="s">
        <v>694</v>
      </c>
      <c r="D374" s="73" t="s">
        <v>408</v>
      </c>
      <c r="E374" s="74">
        <v>1</v>
      </c>
      <c r="F374" s="75">
        <v>2000</v>
      </c>
      <c r="G374" s="74">
        <v>2000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ref="O374:O389" si="36">F374</f>
        <v>2000</v>
      </c>
      <c r="P374" s="25">
        <f t="shared" ref="P374:P389" si="37">G374</f>
        <v>2000</v>
      </c>
    </row>
    <row r="375" spans="1:16" s="26" customFormat="1" ht="26.4" x14ac:dyDescent="0.25">
      <c r="A375" s="70">
        <v>295</v>
      </c>
      <c r="B375" s="71"/>
      <c r="C375" s="72" t="s">
        <v>695</v>
      </c>
      <c r="D375" s="73" t="s">
        <v>408</v>
      </c>
      <c r="E375" s="74">
        <v>1</v>
      </c>
      <c r="F375" s="75">
        <v>2600</v>
      </c>
      <c r="G375" s="74">
        <v>2600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36"/>
        <v>2600</v>
      </c>
      <c r="P375" s="25">
        <f t="shared" si="37"/>
        <v>2600</v>
      </c>
    </row>
    <row r="376" spans="1:16" s="26" customFormat="1" ht="39.6" x14ac:dyDescent="0.25">
      <c r="A376" s="70">
        <v>296</v>
      </c>
      <c r="B376" s="71"/>
      <c r="C376" s="72" t="s">
        <v>696</v>
      </c>
      <c r="D376" s="73" t="s">
        <v>408</v>
      </c>
      <c r="E376" s="74">
        <v>1</v>
      </c>
      <c r="F376" s="75">
        <v>4200</v>
      </c>
      <c r="G376" s="74">
        <v>4200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36"/>
        <v>4200</v>
      </c>
      <c r="P376" s="25">
        <f t="shared" si="37"/>
        <v>4200</v>
      </c>
    </row>
    <row r="377" spans="1:16" s="26" customFormat="1" ht="26.4" x14ac:dyDescent="0.25">
      <c r="A377" s="70">
        <v>297</v>
      </c>
      <c r="B377" s="71"/>
      <c r="C377" s="72" t="s">
        <v>697</v>
      </c>
      <c r="D377" s="73" t="s">
        <v>304</v>
      </c>
      <c r="E377" s="74" t="s">
        <v>698</v>
      </c>
      <c r="F377" s="75">
        <v>846</v>
      </c>
      <c r="G377" s="74">
        <v>1623.3100000000002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36"/>
        <v>846</v>
      </c>
      <c r="P377" s="25">
        <f t="shared" si="37"/>
        <v>1623.3100000000002</v>
      </c>
    </row>
    <row r="378" spans="1:16" s="26" customFormat="1" ht="39.6" x14ac:dyDescent="0.25">
      <c r="A378" s="70">
        <v>298</v>
      </c>
      <c r="B378" s="71"/>
      <c r="C378" s="72" t="s">
        <v>699</v>
      </c>
      <c r="D378" s="73" t="s">
        <v>304</v>
      </c>
      <c r="E378" s="74" t="s">
        <v>700</v>
      </c>
      <c r="F378" s="75">
        <v>5</v>
      </c>
      <c r="G378" s="74">
        <v>2838.4100000000003</v>
      </c>
      <c r="H378" s="76"/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 t="e">
        <f>#REF!</f>
        <v>#REF!</v>
      </c>
      <c r="O378" s="25">
        <f t="shared" si="36"/>
        <v>5</v>
      </c>
      <c r="P378" s="25">
        <f t="shared" si="37"/>
        <v>2838.4100000000003</v>
      </c>
    </row>
    <row r="379" spans="1:16" s="26" customFormat="1" ht="26.4" x14ac:dyDescent="0.25">
      <c r="A379" s="70">
        <v>299</v>
      </c>
      <c r="B379" s="71"/>
      <c r="C379" s="72" t="s">
        <v>701</v>
      </c>
      <c r="D379" s="73" t="s">
        <v>304</v>
      </c>
      <c r="E379" s="74">
        <v>107</v>
      </c>
      <c r="F379" s="75">
        <v>4</v>
      </c>
      <c r="G379" s="74">
        <v>428</v>
      </c>
      <c r="H379" s="76"/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 t="e">
        <f>#REF!</f>
        <v>#REF!</v>
      </c>
      <c r="O379" s="25">
        <f t="shared" si="36"/>
        <v>4</v>
      </c>
      <c r="P379" s="25">
        <f t="shared" si="37"/>
        <v>428</v>
      </c>
    </row>
    <row r="380" spans="1:16" s="26" customFormat="1" ht="26.4" x14ac:dyDescent="0.25">
      <c r="A380" s="70">
        <v>300</v>
      </c>
      <c r="B380" s="71"/>
      <c r="C380" s="72" t="s">
        <v>702</v>
      </c>
      <c r="D380" s="73" t="s">
        <v>703</v>
      </c>
      <c r="E380" s="74">
        <v>1</v>
      </c>
      <c r="F380" s="75">
        <v>270</v>
      </c>
      <c r="G380" s="74">
        <v>270</v>
      </c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si="36"/>
        <v>270</v>
      </c>
      <c r="P380" s="25">
        <f t="shared" si="37"/>
        <v>270</v>
      </c>
    </row>
    <row r="381" spans="1:16" s="26" customFormat="1" ht="26.4" x14ac:dyDescent="0.25">
      <c r="A381" s="70">
        <v>301</v>
      </c>
      <c r="B381" s="71"/>
      <c r="C381" s="72" t="s">
        <v>704</v>
      </c>
      <c r="D381" s="73" t="s">
        <v>703</v>
      </c>
      <c r="E381" s="74">
        <v>1</v>
      </c>
      <c r="F381" s="75">
        <v>225</v>
      </c>
      <c r="G381" s="74">
        <v>225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36"/>
        <v>225</v>
      </c>
      <c r="P381" s="25">
        <f t="shared" si="37"/>
        <v>225</v>
      </c>
    </row>
    <row r="382" spans="1:16" s="26" customFormat="1" ht="26.4" x14ac:dyDescent="0.25">
      <c r="A382" s="70">
        <v>302</v>
      </c>
      <c r="B382" s="71"/>
      <c r="C382" s="72" t="s">
        <v>705</v>
      </c>
      <c r="D382" s="73" t="s">
        <v>330</v>
      </c>
      <c r="E382" s="74" t="s">
        <v>706</v>
      </c>
      <c r="F382" s="75">
        <v>3010</v>
      </c>
      <c r="G382" s="74">
        <v>24381</v>
      </c>
      <c r="H382" s="76"/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>
        <f t="shared" si="36"/>
        <v>3010</v>
      </c>
      <c r="P382" s="25">
        <f t="shared" si="37"/>
        <v>24381</v>
      </c>
    </row>
    <row r="383" spans="1:16" s="26" customFormat="1" ht="66" x14ac:dyDescent="0.25">
      <c r="A383" s="70">
        <v>303</v>
      </c>
      <c r="B383" s="71"/>
      <c r="C383" s="72" t="s">
        <v>707</v>
      </c>
      <c r="D383" s="73" t="s">
        <v>708</v>
      </c>
      <c r="E383" s="74" t="s">
        <v>709</v>
      </c>
      <c r="F383" s="75">
        <v>106</v>
      </c>
      <c r="G383" s="74">
        <v>54396.020000000004</v>
      </c>
      <c r="H383" s="76"/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 t="e">
        <f>#REF!</f>
        <v>#REF!</v>
      </c>
      <c r="O383" s="25">
        <f t="shared" si="36"/>
        <v>106</v>
      </c>
      <c r="P383" s="25">
        <f t="shared" si="37"/>
        <v>54396.020000000004</v>
      </c>
    </row>
    <row r="384" spans="1:16" s="26" customFormat="1" ht="26.4" x14ac:dyDescent="0.25">
      <c r="A384" s="70">
        <v>304</v>
      </c>
      <c r="B384" s="71"/>
      <c r="C384" s="72" t="s">
        <v>710</v>
      </c>
      <c r="D384" s="73" t="s">
        <v>330</v>
      </c>
      <c r="E384" s="74">
        <v>1</v>
      </c>
      <c r="F384" s="75">
        <v>5200</v>
      </c>
      <c r="G384" s="74">
        <v>5200</v>
      </c>
      <c r="H384" s="76"/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 t="e">
        <f>#REF!</f>
        <v>#REF!</v>
      </c>
      <c r="O384" s="25">
        <f t="shared" si="36"/>
        <v>5200</v>
      </c>
      <c r="P384" s="25">
        <f t="shared" si="37"/>
        <v>5200</v>
      </c>
    </row>
    <row r="385" spans="1:16" s="26" customFormat="1" ht="13.2" x14ac:dyDescent="0.25">
      <c r="A385" s="70">
        <v>305</v>
      </c>
      <c r="B385" s="71"/>
      <c r="C385" s="72" t="s">
        <v>711</v>
      </c>
      <c r="D385" s="73" t="s">
        <v>332</v>
      </c>
      <c r="E385" s="74">
        <v>100</v>
      </c>
      <c r="F385" s="75">
        <v>200</v>
      </c>
      <c r="G385" s="74">
        <v>20000</v>
      </c>
      <c r="H385" s="76"/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 t="e">
        <f>#REF!</f>
        <v>#REF!</v>
      </c>
      <c r="O385" s="25">
        <f t="shared" si="36"/>
        <v>200</v>
      </c>
      <c r="P385" s="25">
        <f t="shared" si="37"/>
        <v>20000</v>
      </c>
    </row>
    <row r="386" spans="1:16" s="26" customFormat="1" ht="26.4" x14ac:dyDescent="0.25">
      <c r="A386" s="70">
        <v>306</v>
      </c>
      <c r="B386" s="71"/>
      <c r="C386" s="72" t="s">
        <v>712</v>
      </c>
      <c r="D386" s="73" t="s">
        <v>354</v>
      </c>
      <c r="E386" s="74">
        <v>1</v>
      </c>
      <c r="F386" s="75">
        <v>100</v>
      </c>
      <c r="G386" s="74">
        <v>100</v>
      </c>
      <c r="H386" s="76"/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 t="e">
        <f>#REF!</f>
        <v>#REF!</v>
      </c>
      <c r="O386" s="25">
        <f t="shared" si="36"/>
        <v>100</v>
      </c>
      <c r="P386" s="25">
        <f t="shared" si="37"/>
        <v>100</v>
      </c>
    </row>
    <row r="387" spans="1:16" s="26" customFormat="1" ht="26.4" x14ac:dyDescent="0.25">
      <c r="A387" s="70">
        <v>307</v>
      </c>
      <c r="B387" s="71"/>
      <c r="C387" s="72" t="s">
        <v>713</v>
      </c>
      <c r="D387" s="73" t="s">
        <v>310</v>
      </c>
      <c r="E387" s="74">
        <v>1</v>
      </c>
      <c r="F387" s="75">
        <v>50</v>
      </c>
      <c r="G387" s="74">
        <v>50</v>
      </c>
      <c r="H387" s="76"/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 t="e">
        <f>#REF!</f>
        <v>#REF!</v>
      </c>
      <c r="O387" s="25">
        <f t="shared" si="36"/>
        <v>50</v>
      </c>
      <c r="P387" s="25">
        <f t="shared" si="37"/>
        <v>50</v>
      </c>
    </row>
    <row r="388" spans="1:16" s="26" customFormat="1" ht="13.2" x14ac:dyDescent="0.25">
      <c r="A388" s="70">
        <v>308</v>
      </c>
      <c r="B388" s="71"/>
      <c r="C388" s="72" t="s">
        <v>714</v>
      </c>
      <c r="D388" s="73" t="s">
        <v>304</v>
      </c>
      <c r="E388" s="74">
        <v>425</v>
      </c>
      <c r="F388" s="75">
        <v>2</v>
      </c>
      <c r="G388" s="74">
        <v>850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si="36"/>
        <v>2</v>
      </c>
      <c r="P388" s="25">
        <f t="shared" si="37"/>
        <v>850</v>
      </c>
    </row>
    <row r="389" spans="1:16" s="26" customFormat="1" ht="39.6" x14ac:dyDescent="0.25">
      <c r="A389" s="70">
        <v>309</v>
      </c>
      <c r="B389" s="71"/>
      <c r="C389" s="72" t="s">
        <v>715</v>
      </c>
      <c r="D389" s="73" t="s">
        <v>408</v>
      </c>
      <c r="E389" s="74">
        <v>1</v>
      </c>
      <c r="F389" s="75">
        <v>1</v>
      </c>
      <c r="G389" s="74">
        <v>1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36"/>
        <v>1</v>
      </c>
      <c r="P389" s="25">
        <f t="shared" si="37"/>
        <v>1</v>
      </c>
    </row>
    <row r="390" spans="1:16" s="17" customFormat="1" ht="13.5" customHeight="1" thickBot="1" x14ac:dyDescent="0.3"/>
    <row r="391" spans="1:16" s="17" customFormat="1" ht="26.25" customHeight="1" x14ac:dyDescent="0.25">
      <c r="A391" s="95" t="s">
        <v>139</v>
      </c>
      <c r="B391" s="89" t="s">
        <v>140</v>
      </c>
      <c r="C391" s="89" t="s">
        <v>32</v>
      </c>
      <c r="D391" s="100" t="s">
        <v>141</v>
      </c>
      <c r="E391" s="89" t="s">
        <v>142</v>
      </c>
      <c r="F391" s="89" t="s">
        <v>293</v>
      </c>
      <c r="G391" s="89"/>
      <c r="H391" s="90" t="s">
        <v>146</v>
      </c>
    </row>
    <row r="392" spans="1:16" s="17" customFormat="1" ht="12.75" customHeight="1" x14ac:dyDescent="0.25">
      <c r="A392" s="96"/>
      <c r="B392" s="98"/>
      <c r="C392" s="98"/>
      <c r="D392" s="101"/>
      <c r="E392" s="98"/>
      <c r="F392" s="93" t="s">
        <v>147</v>
      </c>
      <c r="G392" s="93" t="s">
        <v>148</v>
      </c>
      <c r="H392" s="91"/>
    </row>
    <row r="393" spans="1:16" s="17" customFormat="1" ht="13.5" customHeight="1" thickBot="1" x14ac:dyDescent="0.3">
      <c r="A393" s="97"/>
      <c r="B393" s="99"/>
      <c r="C393" s="99"/>
      <c r="D393" s="102"/>
      <c r="E393" s="99"/>
      <c r="F393" s="94"/>
      <c r="G393" s="94"/>
      <c r="H393" s="92"/>
    </row>
    <row r="394" spans="1:16" s="26" customFormat="1" ht="39.6" x14ac:dyDescent="0.25">
      <c r="A394" s="70">
        <v>310</v>
      </c>
      <c r="B394" s="71"/>
      <c r="C394" s="72" t="s">
        <v>716</v>
      </c>
      <c r="D394" s="73" t="s">
        <v>304</v>
      </c>
      <c r="E394" s="74" t="s">
        <v>717</v>
      </c>
      <c r="F394" s="75">
        <v>258</v>
      </c>
      <c r="G394" s="74">
        <v>5426.22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ref="O394:O409" si="38">F394</f>
        <v>258</v>
      </c>
      <c r="P394" s="25">
        <f t="shared" ref="P394:P409" si="39">G394</f>
        <v>5426.22</v>
      </c>
    </row>
    <row r="395" spans="1:16" s="26" customFormat="1" ht="105.6" x14ac:dyDescent="0.25">
      <c r="A395" s="70">
        <v>311</v>
      </c>
      <c r="B395" s="71"/>
      <c r="C395" s="72" t="s">
        <v>718</v>
      </c>
      <c r="D395" s="73" t="s">
        <v>304</v>
      </c>
      <c r="E395" s="74" t="s">
        <v>719</v>
      </c>
      <c r="F395" s="75">
        <v>3640</v>
      </c>
      <c r="G395" s="74">
        <v>25698.400000000001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38"/>
        <v>3640</v>
      </c>
      <c r="P395" s="25">
        <f t="shared" si="39"/>
        <v>25698.400000000001</v>
      </c>
    </row>
    <row r="396" spans="1:16" s="26" customFormat="1" ht="105.6" x14ac:dyDescent="0.25">
      <c r="A396" s="70">
        <v>312</v>
      </c>
      <c r="B396" s="71"/>
      <c r="C396" s="72" t="s">
        <v>720</v>
      </c>
      <c r="D396" s="73" t="s">
        <v>304</v>
      </c>
      <c r="E396" s="74" t="s">
        <v>719</v>
      </c>
      <c r="F396" s="75">
        <v>1200</v>
      </c>
      <c r="G396" s="74">
        <v>8472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38"/>
        <v>1200</v>
      </c>
      <c r="P396" s="25">
        <f t="shared" si="39"/>
        <v>8472</v>
      </c>
    </row>
    <row r="397" spans="1:16" s="26" customFormat="1" ht="39.6" x14ac:dyDescent="0.25">
      <c r="A397" s="70">
        <v>313</v>
      </c>
      <c r="B397" s="71"/>
      <c r="C397" s="72" t="s">
        <v>721</v>
      </c>
      <c r="D397" s="73" t="s">
        <v>304</v>
      </c>
      <c r="E397" s="74">
        <v>1</v>
      </c>
      <c r="F397" s="75">
        <v>150</v>
      </c>
      <c r="G397" s="74">
        <v>150</v>
      </c>
      <c r="H397" s="76"/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 t="e">
        <f>#REF!</f>
        <v>#REF!</v>
      </c>
      <c r="O397" s="25">
        <f t="shared" si="38"/>
        <v>150</v>
      </c>
      <c r="P397" s="25">
        <f t="shared" si="39"/>
        <v>150</v>
      </c>
    </row>
    <row r="398" spans="1:16" s="26" customFormat="1" ht="26.4" x14ac:dyDescent="0.25">
      <c r="A398" s="70">
        <v>314</v>
      </c>
      <c r="B398" s="71"/>
      <c r="C398" s="72" t="s">
        <v>722</v>
      </c>
      <c r="D398" s="73" t="s">
        <v>304</v>
      </c>
      <c r="E398" s="74" t="s">
        <v>723</v>
      </c>
      <c r="F398" s="75">
        <v>500</v>
      </c>
      <c r="G398" s="74">
        <v>2675</v>
      </c>
      <c r="H398" s="76"/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 t="e">
        <f>#REF!</f>
        <v>#REF!</v>
      </c>
      <c r="O398" s="25">
        <f t="shared" si="38"/>
        <v>500</v>
      </c>
      <c r="P398" s="25">
        <f t="shared" si="39"/>
        <v>2675</v>
      </c>
    </row>
    <row r="399" spans="1:16" s="26" customFormat="1" ht="26.4" x14ac:dyDescent="0.25">
      <c r="A399" s="70">
        <v>315</v>
      </c>
      <c r="B399" s="71"/>
      <c r="C399" s="72" t="s">
        <v>724</v>
      </c>
      <c r="D399" s="73" t="s">
        <v>304</v>
      </c>
      <c r="E399" s="74" t="s">
        <v>723</v>
      </c>
      <c r="F399" s="75">
        <v>100</v>
      </c>
      <c r="G399" s="74">
        <v>535</v>
      </c>
      <c r="H399" s="76"/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 t="e">
        <f>#REF!</f>
        <v>#REF!</v>
      </c>
      <c r="O399" s="25">
        <f t="shared" si="38"/>
        <v>100</v>
      </c>
      <c r="P399" s="25">
        <f t="shared" si="39"/>
        <v>535</v>
      </c>
    </row>
    <row r="400" spans="1:16" s="26" customFormat="1" ht="13.2" x14ac:dyDescent="0.25">
      <c r="A400" s="70">
        <v>316</v>
      </c>
      <c r="B400" s="71"/>
      <c r="C400" s="72" t="s">
        <v>725</v>
      </c>
      <c r="D400" s="73" t="s">
        <v>348</v>
      </c>
      <c r="E400" s="74" t="s">
        <v>726</v>
      </c>
      <c r="F400" s="75">
        <v>270</v>
      </c>
      <c r="G400" s="74">
        <v>13934.7</v>
      </c>
      <c r="H400" s="76"/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 t="e">
        <f>#REF!</f>
        <v>#REF!</v>
      </c>
      <c r="O400" s="25">
        <f t="shared" si="38"/>
        <v>270</v>
      </c>
      <c r="P400" s="25">
        <f t="shared" si="39"/>
        <v>13934.7</v>
      </c>
    </row>
    <row r="401" spans="1:16" s="26" customFormat="1" ht="26.4" x14ac:dyDescent="0.25">
      <c r="A401" s="70">
        <v>317</v>
      </c>
      <c r="B401" s="71"/>
      <c r="C401" s="72" t="s">
        <v>727</v>
      </c>
      <c r="D401" s="73" t="s">
        <v>332</v>
      </c>
      <c r="E401" s="74">
        <v>1</v>
      </c>
      <c r="F401" s="75">
        <v>1</v>
      </c>
      <c r="G401" s="74">
        <v>1</v>
      </c>
      <c r="H401" s="76"/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 t="e">
        <f>#REF!</f>
        <v>#REF!</v>
      </c>
      <c r="O401" s="25">
        <f t="shared" si="38"/>
        <v>1</v>
      </c>
      <c r="P401" s="25">
        <f t="shared" si="39"/>
        <v>1</v>
      </c>
    </row>
    <row r="402" spans="1:16" s="26" customFormat="1" ht="26.4" x14ac:dyDescent="0.25">
      <c r="A402" s="70">
        <v>318</v>
      </c>
      <c r="B402" s="71"/>
      <c r="C402" s="72" t="s">
        <v>728</v>
      </c>
      <c r="D402" s="73" t="s">
        <v>332</v>
      </c>
      <c r="E402" s="74">
        <v>250</v>
      </c>
      <c r="F402" s="75">
        <v>81</v>
      </c>
      <c r="G402" s="74">
        <v>20250</v>
      </c>
      <c r="H402" s="76"/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 t="e">
        <f>#REF!</f>
        <v>#REF!</v>
      </c>
      <c r="O402" s="25">
        <f t="shared" si="38"/>
        <v>81</v>
      </c>
      <c r="P402" s="25">
        <f t="shared" si="39"/>
        <v>20250</v>
      </c>
    </row>
    <row r="403" spans="1:16" s="26" customFormat="1" ht="26.4" x14ac:dyDescent="0.25">
      <c r="A403" s="70">
        <v>319</v>
      </c>
      <c r="B403" s="71"/>
      <c r="C403" s="72" t="s">
        <v>729</v>
      </c>
      <c r="D403" s="73" t="s">
        <v>332</v>
      </c>
      <c r="E403" s="74">
        <v>50</v>
      </c>
      <c r="F403" s="75">
        <v>265</v>
      </c>
      <c r="G403" s="74">
        <v>13250</v>
      </c>
      <c r="H403" s="76"/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 t="e">
        <f>#REF!</f>
        <v>#REF!</v>
      </c>
      <c r="O403" s="25">
        <f t="shared" si="38"/>
        <v>265</v>
      </c>
      <c r="P403" s="25">
        <f t="shared" si="39"/>
        <v>13250</v>
      </c>
    </row>
    <row r="404" spans="1:16" s="26" customFormat="1" ht="13.2" x14ac:dyDescent="0.25">
      <c r="A404" s="70">
        <v>320</v>
      </c>
      <c r="B404" s="71"/>
      <c r="C404" s="72" t="s">
        <v>730</v>
      </c>
      <c r="D404" s="73" t="s">
        <v>323</v>
      </c>
      <c r="E404" s="74">
        <v>1</v>
      </c>
      <c r="F404" s="75">
        <v>3</v>
      </c>
      <c r="G404" s="74">
        <v>3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si="38"/>
        <v>3</v>
      </c>
      <c r="P404" s="25">
        <f t="shared" si="39"/>
        <v>3</v>
      </c>
    </row>
    <row r="405" spans="1:16" s="26" customFormat="1" ht="26.4" x14ac:dyDescent="0.25">
      <c r="A405" s="70">
        <v>321</v>
      </c>
      <c r="B405" s="71"/>
      <c r="C405" s="72" t="s">
        <v>731</v>
      </c>
      <c r="D405" s="73" t="s">
        <v>297</v>
      </c>
      <c r="E405" s="74">
        <v>170</v>
      </c>
      <c r="F405" s="75">
        <v>89</v>
      </c>
      <c r="G405" s="74">
        <v>15130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38"/>
        <v>89</v>
      </c>
      <c r="P405" s="25">
        <f t="shared" si="39"/>
        <v>15130</v>
      </c>
    </row>
    <row r="406" spans="1:16" s="26" customFormat="1" ht="26.4" x14ac:dyDescent="0.25">
      <c r="A406" s="70">
        <v>322</v>
      </c>
      <c r="B406" s="71"/>
      <c r="C406" s="72" t="s">
        <v>732</v>
      </c>
      <c r="D406" s="73" t="s">
        <v>332</v>
      </c>
      <c r="E406" s="74" t="s">
        <v>733</v>
      </c>
      <c r="F406" s="75">
        <v>100</v>
      </c>
      <c r="G406" s="74">
        <v>639.86</v>
      </c>
      <c r="H406" s="76"/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 t="e">
        <f>#REF!</f>
        <v>#REF!</v>
      </c>
      <c r="O406" s="25">
        <f t="shared" si="38"/>
        <v>100</v>
      </c>
      <c r="P406" s="25">
        <f t="shared" si="39"/>
        <v>639.86</v>
      </c>
    </row>
    <row r="407" spans="1:16" s="26" customFormat="1" ht="13.2" x14ac:dyDescent="0.25">
      <c r="A407" s="70">
        <v>323</v>
      </c>
      <c r="B407" s="71"/>
      <c r="C407" s="72" t="s">
        <v>734</v>
      </c>
      <c r="D407" s="73" t="s">
        <v>304</v>
      </c>
      <c r="E407" s="74">
        <v>1</v>
      </c>
      <c r="F407" s="75">
        <v>470</v>
      </c>
      <c r="G407" s="74">
        <v>470</v>
      </c>
      <c r="H407" s="76"/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 t="e">
        <f>#REF!</f>
        <v>#REF!</v>
      </c>
      <c r="O407" s="25">
        <f t="shared" si="38"/>
        <v>470</v>
      </c>
      <c r="P407" s="25">
        <f t="shared" si="39"/>
        <v>470</v>
      </c>
    </row>
    <row r="408" spans="1:16" s="26" customFormat="1" ht="13.2" x14ac:dyDescent="0.25">
      <c r="A408" s="70">
        <v>324</v>
      </c>
      <c r="B408" s="71"/>
      <c r="C408" s="72" t="s">
        <v>735</v>
      </c>
      <c r="D408" s="73" t="s">
        <v>304</v>
      </c>
      <c r="E408" s="74">
        <v>1</v>
      </c>
      <c r="F408" s="75">
        <v>100</v>
      </c>
      <c r="G408" s="74">
        <v>100</v>
      </c>
      <c r="H408" s="76"/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 t="e">
        <f>#REF!</f>
        <v>#REF!</v>
      </c>
      <c r="O408" s="25">
        <f t="shared" si="38"/>
        <v>100</v>
      </c>
      <c r="P408" s="25">
        <f t="shared" si="39"/>
        <v>100</v>
      </c>
    </row>
    <row r="409" spans="1:16" s="26" customFormat="1" ht="13.2" x14ac:dyDescent="0.25">
      <c r="A409" s="70">
        <v>325</v>
      </c>
      <c r="B409" s="71"/>
      <c r="C409" s="72" t="s">
        <v>736</v>
      </c>
      <c r="D409" s="73" t="s">
        <v>304</v>
      </c>
      <c r="E409" s="74">
        <v>1</v>
      </c>
      <c r="F409" s="75">
        <v>200</v>
      </c>
      <c r="G409" s="74">
        <v>200</v>
      </c>
      <c r="H409" s="76"/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 t="e">
        <f>#REF!</f>
        <v>#REF!</v>
      </c>
      <c r="O409" s="25">
        <f t="shared" si="38"/>
        <v>200</v>
      </c>
      <c r="P409" s="25">
        <f t="shared" si="39"/>
        <v>200</v>
      </c>
    </row>
    <row r="410" spans="1:16" s="17" customFormat="1" ht="13.5" customHeight="1" thickBot="1" x14ac:dyDescent="0.3"/>
    <row r="411" spans="1:16" s="17" customFormat="1" ht="26.25" customHeight="1" x14ac:dyDescent="0.25">
      <c r="A411" s="95" t="s">
        <v>139</v>
      </c>
      <c r="B411" s="89" t="s">
        <v>140</v>
      </c>
      <c r="C411" s="89" t="s">
        <v>32</v>
      </c>
      <c r="D411" s="100" t="s">
        <v>141</v>
      </c>
      <c r="E411" s="89" t="s">
        <v>142</v>
      </c>
      <c r="F411" s="89" t="s">
        <v>293</v>
      </c>
      <c r="G411" s="89"/>
      <c r="H411" s="90" t="s">
        <v>146</v>
      </c>
    </row>
    <row r="412" spans="1:16" s="17" customFormat="1" ht="12.75" customHeight="1" x14ac:dyDescent="0.25">
      <c r="A412" s="96"/>
      <c r="B412" s="98"/>
      <c r="C412" s="98"/>
      <c r="D412" s="101"/>
      <c r="E412" s="98"/>
      <c r="F412" s="93" t="s">
        <v>147</v>
      </c>
      <c r="G412" s="93" t="s">
        <v>148</v>
      </c>
      <c r="H412" s="91"/>
    </row>
    <row r="413" spans="1:16" s="17" customFormat="1" ht="13.5" customHeight="1" thickBot="1" x14ac:dyDescent="0.3">
      <c r="A413" s="97"/>
      <c r="B413" s="99"/>
      <c r="C413" s="99"/>
      <c r="D413" s="102"/>
      <c r="E413" s="99"/>
      <c r="F413" s="94"/>
      <c r="G413" s="94"/>
      <c r="H413" s="92"/>
    </row>
    <row r="414" spans="1:16" s="26" customFormat="1" ht="39.6" x14ac:dyDescent="0.25">
      <c r="A414" s="70">
        <v>326</v>
      </c>
      <c r="B414" s="71"/>
      <c r="C414" s="72" t="s">
        <v>737</v>
      </c>
      <c r="D414" s="73" t="s">
        <v>304</v>
      </c>
      <c r="E414" s="74">
        <v>1</v>
      </c>
      <c r="F414" s="75">
        <v>160</v>
      </c>
      <c r="G414" s="74">
        <v>160</v>
      </c>
      <c r="H414" s="76"/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 t="e">
        <f>#REF!</f>
        <v>#REF!</v>
      </c>
      <c r="O414" s="25">
        <f t="shared" ref="O414:O429" si="40">F414</f>
        <v>160</v>
      </c>
      <c r="P414" s="25">
        <f t="shared" ref="P414:P429" si="41">G414</f>
        <v>160</v>
      </c>
    </row>
    <row r="415" spans="1:16" s="26" customFormat="1" ht="39.6" x14ac:dyDescent="0.25">
      <c r="A415" s="70">
        <v>327</v>
      </c>
      <c r="B415" s="71"/>
      <c r="C415" s="72" t="s">
        <v>738</v>
      </c>
      <c r="D415" s="73" t="s">
        <v>304</v>
      </c>
      <c r="E415" s="74">
        <v>1</v>
      </c>
      <c r="F415" s="75">
        <v>20</v>
      </c>
      <c r="G415" s="74">
        <v>20</v>
      </c>
      <c r="H415" s="76"/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 t="e">
        <f>#REF!</f>
        <v>#REF!</v>
      </c>
      <c r="O415" s="25">
        <f t="shared" si="40"/>
        <v>20</v>
      </c>
      <c r="P415" s="25">
        <f t="shared" si="41"/>
        <v>20</v>
      </c>
    </row>
    <row r="416" spans="1:16" s="26" customFormat="1" ht="39.6" x14ac:dyDescent="0.25">
      <c r="A416" s="70">
        <v>328</v>
      </c>
      <c r="B416" s="71"/>
      <c r="C416" s="72" t="s">
        <v>739</v>
      </c>
      <c r="D416" s="73" t="s">
        <v>304</v>
      </c>
      <c r="E416" s="74">
        <v>1</v>
      </c>
      <c r="F416" s="75">
        <v>100</v>
      </c>
      <c r="G416" s="74">
        <v>100</v>
      </c>
      <c r="H416" s="76"/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 t="e">
        <f>#REF!</f>
        <v>#REF!</v>
      </c>
      <c r="O416" s="25">
        <f t="shared" si="40"/>
        <v>100</v>
      </c>
      <c r="P416" s="25">
        <f t="shared" si="41"/>
        <v>100</v>
      </c>
    </row>
    <row r="417" spans="1:16" s="26" customFormat="1" ht="26.4" x14ac:dyDescent="0.25">
      <c r="A417" s="70">
        <v>329</v>
      </c>
      <c r="B417" s="71"/>
      <c r="C417" s="72" t="s">
        <v>740</v>
      </c>
      <c r="D417" s="73" t="s">
        <v>327</v>
      </c>
      <c r="E417" s="74">
        <v>1</v>
      </c>
      <c r="F417" s="75">
        <v>125</v>
      </c>
      <c r="G417" s="74">
        <v>125</v>
      </c>
      <c r="H417" s="76"/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 t="e">
        <f>#REF!</f>
        <v>#REF!</v>
      </c>
      <c r="O417" s="25">
        <f t="shared" si="40"/>
        <v>125</v>
      </c>
      <c r="P417" s="25">
        <f t="shared" si="41"/>
        <v>125</v>
      </c>
    </row>
    <row r="418" spans="1:16" s="26" customFormat="1" ht="26.4" x14ac:dyDescent="0.25">
      <c r="A418" s="70">
        <v>330</v>
      </c>
      <c r="B418" s="71"/>
      <c r="C418" s="72" t="s">
        <v>741</v>
      </c>
      <c r="D418" s="73" t="s">
        <v>348</v>
      </c>
      <c r="E418" s="74" t="s">
        <v>742</v>
      </c>
      <c r="F418" s="75">
        <v>4</v>
      </c>
      <c r="G418" s="74">
        <v>311.5</v>
      </c>
      <c r="H418" s="76"/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 t="e">
        <f>#REF!</f>
        <v>#REF!</v>
      </c>
      <c r="O418" s="25">
        <f t="shared" si="40"/>
        <v>4</v>
      </c>
      <c r="P418" s="25">
        <f t="shared" si="41"/>
        <v>311.5</v>
      </c>
    </row>
    <row r="419" spans="1:16" s="26" customFormat="1" ht="52.8" x14ac:dyDescent="0.25">
      <c r="A419" s="70">
        <v>331</v>
      </c>
      <c r="B419" s="71"/>
      <c r="C419" s="72" t="s">
        <v>743</v>
      </c>
      <c r="D419" s="73" t="s">
        <v>332</v>
      </c>
      <c r="E419" s="74">
        <v>1</v>
      </c>
      <c r="F419" s="75">
        <v>13</v>
      </c>
      <c r="G419" s="74">
        <v>13</v>
      </c>
      <c r="H419" s="76"/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 t="e">
        <f>#REF!</f>
        <v>#REF!</v>
      </c>
      <c r="O419" s="25">
        <f t="shared" si="40"/>
        <v>13</v>
      </c>
      <c r="P419" s="25">
        <f t="shared" si="41"/>
        <v>13</v>
      </c>
    </row>
    <row r="420" spans="1:16" s="26" customFormat="1" ht="26.4" x14ac:dyDescent="0.25">
      <c r="A420" s="70">
        <v>332</v>
      </c>
      <c r="B420" s="71"/>
      <c r="C420" s="72" t="s">
        <v>744</v>
      </c>
      <c r="D420" s="73" t="s">
        <v>332</v>
      </c>
      <c r="E420" s="74">
        <v>30</v>
      </c>
      <c r="F420" s="75">
        <v>21</v>
      </c>
      <c r="G420" s="74">
        <v>630</v>
      </c>
      <c r="H420" s="76"/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 t="e">
        <f>#REF!</f>
        <v>#REF!</v>
      </c>
      <c r="O420" s="25">
        <f t="shared" si="40"/>
        <v>21</v>
      </c>
      <c r="P420" s="25">
        <f t="shared" si="41"/>
        <v>630</v>
      </c>
    </row>
    <row r="421" spans="1:16" s="26" customFormat="1" ht="52.8" x14ac:dyDescent="0.25">
      <c r="A421" s="70">
        <v>333</v>
      </c>
      <c r="B421" s="71"/>
      <c r="C421" s="72" t="s">
        <v>745</v>
      </c>
      <c r="D421" s="73" t="s">
        <v>703</v>
      </c>
      <c r="E421" s="74" t="s">
        <v>746</v>
      </c>
      <c r="F421" s="75">
        <v>18</v>
      </c>
      <c r="G421" s="74">
        <v>916.90000000000009</v>
      </c>
      <c r="H421" s="76"/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 t="e">
        <f>#REF!</f>
        <v>#REF!</v>
      </c>
      <c r="O421" s="25">
        <f t="shared" si="40"/>
        <v>18</v>
      </c>
      <c r="P421" s="25">
        <f t="shared" si="41"/>
        <v>916.90000000000009</v>
      </c>
    </row>
    <row r="422" spans="1:16" s="26" customFormat="1" ht="39.6" x14ac:dyDescent="0.25">
      <c r="A422" s="70">
        <v>334</v>
      </c>
      <c r="B422" s="71"/>
      <c r="C422" s="72" t="s">
        <v>747</v>
      </c>
      <c r="D422" s="73" t="s">
        <v>330</v>
      </c>
      <c r="E422" s="74" t="s">
        <v>748</v>
      </c>
      <c r="F422" s="75">
        <v>30</v>
      </c>
      <c r="G422" s="74">
        <v>142.20000000000002</v>
      </c>
      <c r="H422" s="76"/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 t="e">
        <f>#REF!</f>
        <v>#REF!</v>
      </c>
      <c r="O422" s="25">
        <f t="shared" si="40"/>
        <v>30</v>
      </c>
      <c r="P422" s="25">
        <f t="shared" si="41"/>
        <v>142.20000000000002</v>
      </c>
    </row>
    <row r="423" spans="1:16" s="26" customFormat="1" ht="39.6" x14ac:dyDescent="0.25">
      <c r="A423" s="70">
        <v>335</v>
      </c>
      <c r="B423" s="71"/>
      <c r="C423" s="72" t="s">
        <v>749</v>
      </c>
      <c r="D423" s="73" t="s">
        <v>463</v>
      </c>
      <c r="E423" s="74" t="s">
        <v>750</v>
      </c>
      <c r="F423" s="75">
        <v>30</v>
      </c>
      <c r="G423" s="74">
        <v>142.5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si="40"/>
        <v>30</v>
      </c>
      <c r="P423" s="25">
        <f t="shared" si="41"/>
        <v>142.5</v>
      </c>
    </row>
    <row r="424" spans="1:16" s="26" customFormat="1" ht="26.4" x14ac:dyDescent="0.25">
      <c r="A424" s="70">
        <v>336</v>
      </c>
      <c r="B424" s="71"/>
      <c r="C424" s="72" t="s">
        <v>751</v>
      </c>
      <c r="D424" s="73" t="s">
        <v>304</v>
      </c>
      <c r="E424" s="74">
        <v>15</v>
      </c>
      <c r="F424" s="75">
        <v>300</v>
      </c>
      <c r="G424" s="74">
        <v>4500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0"/>
        <v>300</v>
      </c>
      <c r="P424" s="25">
        <f t="shared" si="41"/>
        <v>4500</v>
      </c>
    </row>
    <row r="425" spans="1:16" s="26" customFormat="1" ht="26.4" x14ac:dyDescent="0.25">
      <c r="A425" s="70">
        <v>337</v>
      </c>
      <c r="B425" s="71"/>
      <c r="C425" s="72" t="s">
        <v>752</v>
      </c>
      <c r="D425" s="73" t="s">
        <v>304</v>
      </c>
      <c r="E425" s="74">
        <v>1</v>
      </c>
      <c r="F425" s="75">
        <v>50</v>
      </c>
      <c r="G425" s="74">
        <v>50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0"/>
        <v>50</v>
      </c>
      <c r="P425" s="25">
        <f t="shared" si="41"/>
        <v>50</v>
      </c>
    </row>
    <row r="426" spans="1:16" s="26" customFormat="1" ht="26.4" x14ac:dyDescent="0.25">
      <c r="A426" s="70">
        <v>338</v>
      </c>
      <c r="B426" s="71"/>
      <c r="C426" s="72" t="s">
        <v>753</v>
      </c>
      <c r="D426" s="73" t="s">
        <v>304</v>
      </c>
      <c r="E426" s="74">
        <v>1</v>
      </c>
      <c r="F426" s="75">
        <v>100</v>
      </c>
      <c r="G426" s="74">
        <v>100</v>
      </c>
      <c r="H426" s="76"/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 t="e">
        <f>#REF!</f>
        <v>#REF!</v>
      </c>
      <c r="O426" s="25">
        <f t="shared" si="40"/>
        <v>100</v>
      </c>
      <c r="P426" s="25">
        <f t="shared" si="41"/>
        <v>100</v>
      </c>
    </row>
    <row r="427" spans="1:16" s="26" customFormat="1" ht="26.4" x14ac:dyDescent="0.25">
      <c r="A427" s="70">
        <v>339</v>
      </c>
      <c r="B427" s="71"/>
      <c r="C427" s="72" t="s">
        <v>754</v>
      </c>
      <c r="D427" s="73" t="s">
        <v>332</v>
      </c>
      <c r="E427" s="74">
        <v>1</v>
      </c>
      <c r="F427" s="75">
        <v>22</v>
      </c>
      <c r="G427" s="74">
        <v>22</v>
      </c>
      <c r="H427" s="76"/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 t="e">
        <f>#REF!</f>
        <v>#REF!</v>
      </c>
      <c r="O427" s="25">
        <f t="shared" si="40"/>
        <v>22</v>
      </c>
      <c r="P427" s="25">
        <f t="shared" si="41"/>
        <v>22</v>
      </c>
    </row>
    <row r="428" spans="1:16" s="26" customFormat="1" ht="13.2" x14ac:dyDescent="0.25">
      <c r="A428" s="70">
        <v>340</v>
      </c>
      <c r="B428" s="71"/>
      <c r="C428" s="72" t="s">
        <v>755</v>
      </c>
      <c r="D428" s="73" t="s">
        <v>511</v>
      </c>
      <c r="E428" s="74">
        <v>1</v>
      </c>
      <c r="F428" s="75">
        <v>200</v>
      </c>
      <c r="G428" s="74">
        <v>200</v>
      </c>
      <c r="H428" s="76"/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 t="e">
        <f>#REF!</f>
        <v>#REF!</v>
      </c>
      <c r="O428" s="25">
        <f t="shared" si="40"/>
        <v>200</v>
      </c>
      <c r="P428" s="25">
        <f t="shared" si="41"/>
        <v>200</v>
      </c>
    </row>
    <row r="429" spans="1:16" s="26" customFormat="1" ht="26.4" x14ac:dyDescent="0.25">
      <c r="A429" s="70">
        <v>341</v>
      </c>
      <c r="B429" s="71"/>
      <c r="C429" s="72" t="s">
        <v>756</v>
      </c>
      <c r="D429" s="73" t="s">
        <v>332</v>
      </c>
      <c r="E429" s="74">
        <v>200</v>
      </c>
      <c r="F429" s="75">
        <v>49</v>
      </c>
      <c r="G429" s="74">
        <v>9800</v>
      </c>
      <c r="H429" s="76"/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 t="e">
        <f>#REF!</f>
        <v>#REF!</v>
      </c>
      <c r="O429" s="25">
        <f t="shared" si="40"/>
        <v>49</v>
      </c>
      <c r="P429" s="25">
        <f t="shared" si="41"/>
        <v>9800</v>
      </c>
    </row>
    <row r="430" spans="1:16" s="17" customFormat="1" ht="13.5" customHeight="1" thickBot="1" x14ac:dyDescent="0.3"/>
    <row r="431" spans="1:16" s="17" customFormat="1" ht="26.25" customHeight="1" x14ac:dyDescent="0.25">
      <c r="A431" s="95" t="s">
        <v>139</v>
      </c>
      <c r="B431" s="89" t="s">
        <v>140</v>
      </c>
      <c r="C431" s="89" t="s">
        <v>32</v>
      </c>
      <c r="D431" s="100" t="s">
        <v>141</v>
      </c>
      <c r="E431" s="89" t="s">
        <v>142</v>
      </c>
      <c r="F431" s="89" t="s">
        <v>293</v>
      </c>
      <c r="G431" s="89"/>
      <c r="H431" s="90" t="s">
        <v>146</v>
      </c>
    </row>
    <row r="432" spans="1:16" s="17" customFormat="1" ht="12.75" customHeight="1" x14ac:dyDescent="0.25">
      <c r="A432" s="96"/>
      <c r="B432" s="98"/>
      <c r="C432" s="98"/>
      <c r="D432" s="101"/>
      <c r="E432" s="98"/>
      <c r="F432" s="93" t="s">
        <v>147</v>
      </c>
      <c r="G432" s="93" t="s">
        <v>148</v>
      </c>
      <c r="H432" s="91"/>
    </row>
    <row r="433" spans="1:16" s="17" customFormat="1" ht="13.5" customHeight="1" thickBot="1" x14ac:dyDescent="0.3">
      <c r="A433" s="97"/>
      <c r="B433" s="99"/>
      <c r="C433" s="99"/>
      <c r="D433" s="102"/>
      <c r="E433" s="99"/>
      <c r="F433" s="94"/>
      <c r="G433" s="94"/>
      <c r="H433" s="92"/>
    </row>
    <row r="434" spans="1:16" s="26" customFormat="1" ht="26.4" x14ac:dyDescent="0.25">
      <c r="A434" s="70">
        <v>342</v>
      </c>
      <c r="B434" s="71"/>
      <c r="C434" s="72" t="s">
        <v>757</v>
      </c>
      <c r="D434" s="73" t="s">
        <v>310</v>
      </c>
      <c r="E434" s="74">
        <v>1</v>
      </c>
      <c r="F434" s="75">
        <v>96</v>
      </c>
      <c r="G434" s="74">
        <v>96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ref="O434:O450" si="42">F434</f>
        <v>96</v>
      </c>
      <c r="P434" s="25">
        <f t="shared" ref="P434:P450" si="43">G434</f>
        <v>96</v>
      </c>
    </row>
    <row r="435" spans="1:16" s="26" customFormat="1" ht="52.8" x14ac:dyDescent="0.25">
      <c r="A435" s="70">
        <v>343</v>
      </c>
      <c r="B435" s="71"/>
      <c r="C435" s="72" t="s">
        <v>758</v>
      </c>
      <c r="D435" s="73" t="s">
        <v>408</v>
      </c>
      <c r="E435" s="74">
        <v>1</v>
      </c>
      <c r="F435" s="75">
        <v>5</v>
      </c>
      <c r="G435" s="74">
        <v>5</v>
      </c>
      <c r="H435" s="76"/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 t="e">
        <f>#REF!</f>
        <v>#REF!</v>
      </c>
      <c r="O435" s="25">
        <f t="shared" si="42"/>
        <v>5</v>
      </c>
      <c r="P435" s="25">
        <f t="shared" si="43"/>
        <v>5</v>
      </c>
    </row>
    <row r="436" spans="1:16" s="26" customFormat="1" ht="13.2" x14ac:dyDescent="0.25">
      <c r="A436" s="70">
        <v>344</v>
      </c>
      <c r="B436" s="71"/>
      <c r="C436" s="72" t="s">
        <v>759</v>
      </c>
      <c r="D436" s="73" t="s">
        <v>332</v>
      </c>
      <c r="E436" s="74">
        <v>470</v>
      </c>
      <c r="F436" s="75">
        <v>70</v>
      </c>
      <c r="G436" s="74">
        <v>32900</v>
      </c>
      <c r="H436" s="76"/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 t="e">
        <f>#REF!</f>
        <v>#REF!</v>
      </c>
      <c r="O436" s="25">
        <f t="shared" si="42"/>
        <v>70</v>
      </c>
      <c r="P436" s="25">
        <f t="shared" si="43"/>
        <v>32900</v>
      </c>
    </row>
    <row r="437" spans="1:16" s="26" customFormat="1" ht="26.4" x14ac:dyDescent="0.25">
      <c r="A437" s="70">
        <v>345</v>
      </c>
      <c r="B437" s="71"/>
      <c r="C437" s="72" t="s">
        <v>760</v>
      </c>
      <c r="D437" s="73" t="s">
        <v>332</v>
      </c>
      <c r="E437" s="74">
        <v>180</v>
      </c>
      <c r="F437" s="75">
        <v>60</v>
      </c>
      <c r="G437" s="74">
        <v>10800</v>
      </c>
      <c r="H437" s="76"/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 t="e">
        <f>#REF!</f>
        <v>#REF!</v>
      </c>
      <c r="O437" s="25">
        <f t="shared" si="42"/>
        <v>60</v>
      </c>
      <c r="P437" s="25">
        <f t="shared" si="43"/>
        <v>10800</v>
      </c>
    </row>
    <row r="438" spans="1:16" s="26" customFormat="1" ht="13.2" x14ac:dyDescent="0.25">
      <c r="A438" s="70">
        <v>346</v>
      </c>
      <c r="B438" s="71"/>
      <c r="C438" s="72" t="s">
        <v>761</v>
      </c>
      <c r="D438" s="73" t="s">
        <v>330</v>
      </c>
      <c r="E438" s="74">
        <v>1</v>
      </c>
      <c r="F438" s="75">
        <v>19669</v>
      </c>
      <c r="G438" s="74">
        <v>19669</v>
      </c>
      <c r="H438" s="76"/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 t="e">
        <f>#REF!</f>
        <v>#REF!</v>
      </c>
      <c r="O438" s="25">
        <f t="shared" si="42"/>
        <v>19669</v>
      </c>
      <c r="P438" s="25">
        <f t="shared" si="43"/>
        <v>19669</v>
      </c>
    </row>
    <row r="439" spans="1:16" s="26" customFormat="1" ht="13.2" x14ac:dyDescent="0.25">
      <c r="A439" s="70">
        <v>347</v>
      </c>
      <c r="B439" s="71"/>
      <c r="C439" s="72" t="s">
        <v>761</v>
      </c>
      <c r="D439" s="73" t="s">
        <v>310</v>
      </c>
      <c r="E439" s="74">
        <v>1</v>
      </c>
      <c r="F439" s="75">
        <v>40</v>
      </c>
      <c r="G439" s="74">
        <v>40</v>
      </c>
      <c r="H439" s="76"/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 t="e">
        <f>#REF!</f>
        <v>#REF!</v>
      </c>
      <c r="O439" s="25">
        <f t="shared" si="42"/>
        <v>40</v>
      </c>
      <c r="P439" s="25">
        <f t="shared" si="43"/>
        <v>40</v>
      </c>
    </row>
    <row r="440" spans="1:16" s="26" customFormat="1" ht="52.8" x14ac:dyDescent="0.25">
      <c r="A440" s="70">
        <v>348</v>
      </c>
      <c r="B440" s="71"/>
      <c r="C440" s="72" t="s">
        <v>762</v>
      </c>
      <c r="D440" s="73" t="s">
        <v>310</v>
      </c>
      <c r="E440" s="74">
        <v>1</v>
      </c>
      <c r="F440" s="75">
        <v>100</v>
      </c>
      <c r="G440" s="74">
        <v>100</v>
      </c>
      <c r="H440" s="76"/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 t="e">
        <f>#REF!</f>
        <v>#REF!</v>
      </c>
      <c r="O440" s="25">
        <f t="shared" si="42"/>
        <v>100</v>
      </c>
      <c r="P440" s="25">
        <f t="shared" si="43"/>
        <v>100</v>
      </c>
    </row>
    <row r="441" spans="1:16" s="26" customFormat="1" ht="26.4" x14ac:dyDescent="0.25">
      <c r="A441" s="70">
        <v>349</v>
      </c>
      <c r="B441" s="71"/>
      <c r="C441" s="72" t="s">
        <v>763</v>
      </c>
      <c r="D441" s="73" t="s">
        <v>310</v>
      </c>
      <c r="E441" s="74">
        <v>1</v>
      </c>
      <c r="F441" s="75">
        <v>2500</v>
      </c>
      <c r="G441" s="74">
        <v>2500</v>
      </c>
      <c r="H441" s="76"/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 t="e">
        <f>#REF!</f>
        <v>#REF!</v>
      </c>
      <c r="O441" s="25">
        <f t="shared" si="42"/>
        <v>2500</v>
      </c>
      <c r="P441" s="25">
        <f t="shared" si="43"/>
        <v>2500</v>
      </c>
    </row>
    <row r="442" spans="1:16" s="26" customFormat="1" ht="26.4" x14ac:dyDescent="0.25">
      <c r="A442" s="70">
        <v>350</v>
      </c>
      <c r="B442" s="71"/>
      <c r="C442" s="72" t="s">
        <v>764</v>
      </c>
      <c r="D442" s="73" t="s">
        <v>511</v>
      </c>
      <c r="E442" s="74">
        <v>1</v>
      </c>
      <c r="F442" s="75">
        <v>2000</v>
      </c>
      <c r="G442" s="74">
        <v>2000</v>
      </c>
      <c r="H442" s="76"/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 t="e">
        <f>#REF!</f>
        <v>#REF!</v>
      </c>
      <c r="O442" s="25">
        <f t="shared" si="42"/>
        <v>2000</v>
      </c>
      <c r="P442" s="25">
        <f t="shared" si="43"/>
        <v>2000</v>
      </c>
    </row>
    <row r="443" spans="1:16" s="26" customFormat="1" ht="26.4" x14ac:dyDescent="0.25">
      <c r="A443" s="70">
        <v>351</v>
      </c>
      <c r="B443" s="71"/>
      <c r="C443" s="72" t="s">
        <v>765</v>
      </c>
      <c r="D443" s="73" t="s">
        <v>332</v>
      </c>
      <c r="E443" s="74">
        <v>25</v>
      </c>
      <c r="F443" s="75">
        <v>5</v>
      </c>
      <c r="G443" s="74">
        <v>125</v>
      </c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si="42"/>
        <v>5</v>
      </c>
      <c r="P443" s="25">
        <f t="shared" si="43"/>
        <v>125</v>
      </c>
    </row>
    <row r="444" spans="1:16" s="26" customFormat="1" ht="39.6" x14ac:dyDescent="0.25">
      <c r="A444" s="70">
        <v>352</v>
      </c>
      <c r="B444" s="71"/>
      <c r="C444" s="72" t="s">
        <v>766</v>
      </c>
      <c r="D444" s="73" t="s">
        <v>354</v>
      </c>
      <c r="E444" s="74">
        <v>1</v>
      </c>
      <c r="F444" s="75">
        <v>170</v>
      </c>
      <c r="G444" s="74">
        <v>170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42"/>
        <v>170</v>
      </c>
      <c r="P444" s="25">
        <f t="shared" si="43"/>
        <v>170</v>
      </c>
    </row>
    <row r="445" spans="1:16" s="26" customFormat="1" ht="39.6" x14ac:dyDescent="0.25">
      <c r="A445" s="70">
        <v>353</v>
      </c>
      <c r="B445" s="71"/>
      <c r="C445" s="72" t="s">
        <v>767</v>
      </c>
      <c r="D445" s="73" t="s">
        <v>463</v>
      </c>
      <c r="E445" s="74" t="s">
        <v>768</v>
      </c>
      <c r="F445" s="75">
        <v>1440</v>
      </c>
      <c r="G445" s="74">
        <v>1843.2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42"/>
        <v>1440</v>
      </c>
      <c r="P445" s="25">
        <f t="shared" si="43"/>
        <v>1843.2</v>
      </c>
    </row>
    <row r="446" spans="1:16" s="26" customFormat="1" ht="26.4" x14ac:dyDescent="0.25">
      <c r="A446" s="70">
        <v>354</v>
      </c>
      <c r="B446" s="71"/>
      <c r="C446" s="72" t="s">
        <v>769</v>
      </c>
      <c r="D446" s="73" t="s">
        <v>454</v>
      </c>
      <c r="E446" s="74" t="s">
        <v>770</v>
      </c>
      <c r="F446" s="75">
        <v>3.4280000000000004</v>
      </c>
      <c r="G446" s="74">
        <v>3.43</v>
      </c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42"/>
        <v>3.4280000000000004</v>
      </c>
      <c r="P446" s="25">
        <f t="shared" si="43"/>
        <v>3.43</v>
      </c>
    </row>
    <row r="447" spans="1:16" s="26" customFormat="1" ht="39.6" x14ac:dyDescent="0.25">
      <c r="A447" s="70">
        <v>355</v>
      </c>
      <c r="B447" s="71"/>
      <c r="C447" s="72" t="s">
        <v>771</v>
      </c>
      <c r="D447" s="73" t="s">
        <v>304</v>
      </c>
      <c r="E447" s="74">
        <v>1</v>
      </c>
      <c r="F447" s="75">
        <v>200</v>
      </c>
      <c r="G447" s="74">
        <v>200</v>
      </c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42"/>
        <v>200</v>
      </c>
      <c r="P447" s="25">
        <f t="shared" si="43"/>
        <v>200</v>
      </c>
    </row>
    <row r="448" spans="1:16" s="26" customFormat="1" ht="52.8" x14ac:dyDescent="0.25">
      <c r="A448" s="70">
        <v>356</v>
      </c>
      <c r="B448" s="71"/>
      <c r="C448" s="72" t="s">
        <v>772</v>
      </c>
      <c r="D448" s="73" t="s">
        <v>310</v>
      </c>
      <c r="E448" s="74">
        <v>1</v>
      </c>
      <c r="F448" s="75">
        <v>30</v>
      </c>
      <c r="G448" s="74">
        <v>30</v>
      </c>
      <c r="H448" s="76"/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 t="e">
        <f>#REF!</f>
        <v>#REF!</v>
      </c>
      <c r="O448" s="25">
        <f t="shared" si="42"/>
        <v>30</v>
      </c>
      <c r="P448" s="25">
        <f t="shared" si="43"/>
        <v>30</v>
      </c>
    </row>
    <row r="449" spans="1:16" s="26" customFormat="1" ht="52.8" x14ac:dyDescent="0.25">
      <c r="A449" s="70">
        <v>357</v>
      </c>
      <c r="B449" s="71"/>
      <c r="C449" s="72" t="s">
        <v>773</v>
      </c>
      <c r="D449" s="73" t="s">
        <v>310</v>
      </c>
      <c r="E449" s="74">
        <v>1</v>
      </c>
      <c r="F449" s="75">
        <v>100</v>
      </c>
      <c r="G449" s="74">
        <v>100</v>
      </c>
      <c r="H449" s="76"/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 t="e">
        <f>#REF!</f>
        <v>#REF!</v>
      </c>
      <c r="O449" s="25">
        <f t="shared" si="42"/>
        <v>100</v>
      </c>
      <c r="P449" s="25">
        <f t="shared" si="43"/>
        <v>100</v>
      </c>
    </row>
    <row r="450" spans="1:16" s="26" customFormat="1" ht="26.4" x14ac:dyDescent="0.25">
      <c r="A450" s="70">
        <v>358</v>
      </c>
      <c r="B450" s="71"/>
      <c r="C450" s="72" t="s">
        <v>774</v>
      </c>
      <c r="D450" s="73" t="s">
        <v>304</v>
      </c>
      <c r="E450" s="74">
        <v>352</v>
      </c>
      <c r="F450" s="75">
        <v>11</v>
      </c>
      <c r="G450" s="74">
        <v>3872</v>
      </c>
      <c r="H450" s="76"/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 t="e">
        <f>#REF!</f>
        <v>#REF!</v>
      </c>
      <c r="O450" s="25">
        <f t="shared" si="42"/>
        <v>11</v>
      </c>
      <c r="P450" s="25">
        <f t="shared" si="43"/>
        <v>3872</v>
      </c>
    </row>
    <row r="451" spans="1:16" s="17" customFormat="1" ht="13.5" customHeight="1" thickBot="1" x14ac:dyDescent="0.3"/>
    <row r="452" spans="1:16" s="17" customFormat="1" ht="26.25" customHeight="1" x14ac:dyDescent="0.25">
      <c r="A452" s="95" t="s">
        <v>139</v>
      </c>
      <c r="B452" s="89" t="s">
        <v>140</v>
      </c>
      <c r="C452" s="89" t="s">
        <v>32</v>
      </c>
      <c r="D452" s="100" t="s">
        <v>141</v>
      </c>
      <c r="E452" s="89" t="s">
        <v>142</v>
      </c>
      <c r="F452" s="89" t="s">
        <v>293</v>
      </c>
      <c r="G452" s="89"/>
      <c r="H452" s="90" t="s">
        <v>146</v>
      </c>
    </row>
    <row r="453" spans="1:16" s="17" customFormat="1" ht="12.75" customHeight="1" x14ac:dyDescent="0.25">
      <c r="A453" s="96"/>
      <c r="B453" s="98"/>
      <c r="C453" s="98"/>
      <c r="D453" s="101"/>
      <c r="E453" s="98"/>
      <c r="F453" s="93" t="s">
        <v>147</v>
      </c>
      <c r="G453" s="93" t="s">
        <v>148</v>
      </c>
      <c r="H453" s="91"/>
    </row>
    <row r="454" spans="1:16" s="17" customFormat="1" ht="13.5" customHeight="1" thickBot="1" x14ac:dyDescent="0.3">
      <c r="A454" s="97"/>
      <c r="B454" s="99"/>
      <c r="C454" s="99"/>
      <c r="D454" s="102"/>
      <c r="E454" s="99"/>
      <c r="F454" s="94"/>
      <c r="G454" s="94"/>
      <c r="H454" s="92"/>
    </row>
    <row r="455" spans="1:16" s="26" customFormat="1" ht="26.4" x14ac:dyDescent="0.25">
      <c r="A455" s="70">
        <v>359</v>
      </c>
      <c r="B455" s="71"/>
      <c r="C455" s="72" t="s">
        <v>775</v>
      </c>
      <c r="D455" s="73" t="s">
        <v>408</v>
      </c>
      <c r="E455" s="74">
        <v>2700</v>
      </c>
      <c r="F455" s="75">
        <v>62</v>
      </c>
      <c r="G455" s="74">
        <v>167400</v>
      </c>
      <c r="H455" s="76"/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 t="e">
        <f>#REF!</f>
        <v>#REF!</v>
      </c>
      <c r="O455" s="25">
        <f t="shared" ref="O455:O467" si="44">F455</f>
        <v>62</v>
      </c>
      <c r="P455" s="25">
        <f t="shared" ref="P455:P467" si="45">G455</f>
        <v>167400</v>
      </c>
    </row>
    <row r="456" spans="1:16" s="26" customFormat="1" ht="39.6" x14ac:dyDescent="0.25">
      <c r="A456" s="70">
        <v>360</v>
      </c>
      <c r="B456" s="71"/>
      <c r="C456" s="72" t="s">
        <v>776</v>
      </c>
      <c r="D456" s="73" t="s">
        <v>304</v>
      </c>
      <c r="E456" s="74" t="s">
        <v>777</v>
      </c>
      <c r="F456" s="75">
        <v>1910</v>
      </c>
      <c r="G456" s="74">
        <v>1244895.56</v>
      </c>
      <c r="H456" s="76"/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 t="e">
        <f>#REF!</f>
        <v>#REF!</v>
      </c>
      <c r="O456" s="25">
        <f t="shared" si="44"/>
        <v>1910</v>
      </c>
      <c r="P456" s="25">
        <f t="shared" si="45"/>
        <v>1244895.56</v>
      </c>
    </row>
    <row r="457" spans="1:16" s="26" customFormat="1" ht="39.6" x14ac:dyDescent="0.25">
      <c r="A457" s="70">
        <v>361</v>
      </c>
      <c r="B457" s="71"/>
      <c r="C457" s="72" t="s">
        <v>778</v>
      </c>
      <c r="D457" s="73" t="s">
        <v>304</v>
      </c>
      <c r="E457" s="74" t="s">
        <v>779</v>
      </c>
      <c r="F457" s="75">
        <v>2300</v>
      </c>
      <c r="G457" s="74">
        <v>1333220.3500000001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si="44"/>
        <v>2300</v>
      </c>
      <c r="P457" s="25">
        <f t="shared" si="45"/>
        <v>1333220.3500000001</v>
      </c>
    </row>
    <row r="458" spans="1:16" s="26" customFormat="1" ht="39.6" x14ac:dyDescent="0.25">
      <c r="A458" s="70">
        <v>362</v>
      </c>
      <c r="B458" s="71"/>
      <c r="C458" s="72" t="s">
        <v>780</v>
      </c>
      <c r="D458" s="73" t="s">
        <v>304</v>
      </c>
      <c r="E458" s="74" t="s">
        <v>781</v>
      </c>
      <c r="F458" s="75">
        <v>1900</v>
      </c>
      <c r="G458" s="74">
        <v>1002813.5700000001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44"/>
        <v>1900</v>
      </c>
      <c r="P458" s="25">
        <f t="shared" si="45"/>
        <v>1002813.5700000001</v>
      </c>
    </row>
    <row r="459" spans="1:16" s="26" customFormat="1" ht="52.8" x14ac:dyDescent="0.25">
      <c r="A459" s="70">
        <v>363</v>
      </c>
      <c r="B459" s="71"/>
      <c r="C459" s="72" t="s">
        <v>782</v>
      </c>
      <c r="D459" s="73" t="s">
        <v>304</v>
      </c>
      <c r="E459" s="74">
        <v>940</v>
      </c>
      <c r="F459" s="75">
        <v>1</v>
      </c>
      <c r="G459" s="74">
        <v>940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44"/>
        <v>1</v>
      </c>
      <c r="P459" s="25">
        <f t="shared" si="45"/>
        <v>940</v>
      </c>
    </row>
    <row r="460" spans="1:16" s="26" customFormat="1" ht="52.8" x14ac:dyDescent="0.25">
      <c r="A460" s="70">
        <v>364</v>
      </c>
      <c r="B460" s="71"/>
      <c r="C460" s="72" t="s">
        <v>783</v>
      </c>
      <c r="D460" s="73" t="s">
        <v>297</v>
      </c>
      <c r="E460" s="74" t="s">
        <v>784</v>
      </c>
      <c r="F460" s="75">
        <v>60</v>
      </c>
      <c r="G460" s="74">
        <v>192674.94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44"/>
        <v>60</v>
      </c>
      <c r="P460" s="25">
        <f t="shared" si="45"/>
        <v>192674.94</v>
      </c>
    </row>
    <row r="461" spans="1:16" s="26" customFormat="1" ht="39.6" x14ac:dyDescent="0.25">
      <c r="A461" s="70">
        <v>365</v>
      </c>
      <c r="B461" s="71"/>
      <c r="C461" s="72" t="s">
        <v>785</v>
      </c>
      <c r="D461" s="73" t="s">
        <v>304</v>
      </c>
      <c r="E461" s="74">
        <v>1</v>
      </c>
      <c r="F461" s="75">
        <v>110</v>
      </c>
      <c r="G461" s="74">
        <v>110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44"/>
        <v>110</v>
      </c>
      <c r="P461" s="25">
        <f t="shared" si="45"/>
        <v>110</v>
      </c>
    </row>
    <row r="462" spans="1:16" s="26" customFormat="1" ht="39.6" x14ac:dyDescent="0.25">
      <c r="A462" s="70">
        <v>366</v>
      </c>
      <c r="B462" s="71"/>
      <c r="C462" s="72" t="s">
        <v>786</v>
      </c>
      <c r="D462" s="73" t="s">
        <v>304</v>
      </c>
      <c r="E462" s="74" t="s">
        <v>787</v>
      </c>
      <c r="F462" s="75">
        <v>311</v>
      </c>
      <c r="G462" s="74">
        <v>130794.16</v>
      </c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44"/>
        <v>311</v>
      </c>
      <c r="P462" s="25">
        <f t="shared" si="45"/>
        <v>130794.16</v>
      </c>
    </row>
    <row r="463" spans="1:16" s="26" customFormat="1" ht="26.4" x14ac:dyDescent="0.25">
      <c r="A463" s="70">
        <v>367</v>
      </c>
      <c r="B463" s="71"/>
      <c r="C463" s="72" t="s">
        <v>788</v>
      </c>
      <c r="D463" s="73" t="s">
        <v>304</v>
      </c>
      <c r="E463" s="74">
        <v>520</v>
      </c>
      <c r="F463" s="75">
        <v>3</v>
      </c>
      <c r="G463" s="74">
        <v>1560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44"/>
        <v>3</v>
      </c>
      <c r="P463" s="25">
        <f t="shared" si="45"/>
        <v>1560</v>
      </c>
    </row>
    <row r="464" spans="1:16" s="26" customFormat="1" ht="26.4" x14ac:dyDescent="0.25">
      <c r="A464" s="70">
        <v>368</v>
      </c>
      <c r="B464" s="71"/>
      <c r="C464" s="72" t="s">
        <v>789</v>
      </c>
      <c r="D464" s="73" t="s">
        <v>304</v>
      </c>
      <c r="E464" s="74">
        <v>680</v>
      </c>
      <c r="F464" s="75">
        <v>3</v>
      </c>
      <c r="G464" s="74">
        <v>2040</v>
      </c>
      <c r="H464" s="76"/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 t="e">
        <f>#REF!</f>
        <v>#REF!</v>
      </c>
      <c r="O464" s="25">
        <f t="shared" si="44"/>
        <v>3</v>
      </c>
      <c r="P464" s="25">
        <f t="shared" si="45"/>
        <v>2040</v>
      </c>
    </row>
    <row r="465" spans="1:16" s="26" customFormat="1" ht="39.6" x14ac:dyDescent="0.25">
      <c r="A465" s="70">
        <v>369</v>
      </c>
      <c r="B465" s="71"/>
      <c r="C465" s="72" t="s">
        <v>790</v>
      </c>
      <c r="D465" s="73" t="s">
        <v>304</v>
      </c>
      <c r="E465" s="74">
        <v>180</v>
      </c>
      <c r="F465" s="75">
        <v>20</v>
      </c>
      <c r="G465" s="74">
        <v>3600</v>
      </c>
      <c r="H465" s="76"/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 t="e">
        <f>#REF!</f>
        <v>#REF!</v>
      </c>
      <c r="O465" s="25">
        <f t="shared" si="44"/>
        <v>20</v>
      </c>
      <c r="P465" s="25">
        <f t="shared" si="45"/>
        <v>3600</v>
      </c>
    </row>
    <row r="466" spans="1:16" s="26" customFormat="1" ht="79.2" x14ac:dyDescent="0.25">
      <c r="A466" s="70">
        <v>370</v>
      </c>
      <c r="B466" s="71"/>
      <c r="C466" s="72" t="s">
        <v>791</v>
      </c>
      <c r="D466" s="73" t="s">
        <v>304</v>
      </c>
      <c r="E466" s="74" t="s">
        <v>792</v>
      </c>
      <c r="F466" s="75">
        <v>1</v>
      </c>
      <c r="G466" s="74">
        <v>424.8</v>
      </c>
      <c r="H466" s="76"/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 t="e">
        <f>#REF!</f>
        <v>#REF!</v>
      </c>
      <c r="O466" s="25">
        <f t="shared" si="44"/>
        <v>1</v>
      </c>
      <c r="P466" s="25">
        <f t="shared" si="45"/>
        <v>424.8</v>
      </c>
    </row>
    <row r="467" spans="1:16" s="26" customFormat="1" ht="26.4" x14ac:dyDescent="0.25">
      <c r="A467" s="70">
        <v>371</v>
      </c>
      <c r="B467" s="71"/>
      <c r="C467" s="72" t="s">
        <v>793</v>
      </c>
      <c r="D467" s="73" t="s">
        <v>332</v>
      </c>
      <c r="E467" s="74">
        <v>100</v>
      </c>
      <c r="F467" s="75">
        <v>14</v>
      </c>
      <c r="G467" s="74">
        <v>1400</v>
      </c>
      <c r="H467" s="76"/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 t="e">
        <f>#REF!</f>
        <v>#REF!</v>
      </c>
      <c r="O467" s="25">
        <f t="shared" si="44"/>
        <v>14</v>
      </c>
      <c r="P467" s="25">
        <f t="shared" si="45"/>
        <v>1400</v>
      </c>
    </row>
    <row r="468" spans="1:16" s="17" customFormat="1" ht="13.5" customHeight="1" thickBot="1" x14ac:dyDescent="0.3"/>
    <row r="469" spans="1:16" s="17" customFormat="1" ht="26.25" customHeight="1" x14ac:dyDescent="0.25">
      <c r="A469" s="95" t="s">
        <v>139</v>
      </c>
      <c r="B469" s="89" t="s">
        <v>140</v>
      </c>
      <c r="C469" s="89" t="s">
        <v>32</v>
      </c>
      <c r="D469" s="100" t="s">
        <v>141</v>
      </c>
      <c r="E469" s="89" t="s">
        <v>142</v>
      </c>
      <c r="F469" s="89" t="s">
        <v>293</v>
      </c>
      <c r="G469" s="89"/>
      <c r="H469" s="90" t="s">
        <v>146</v>
      </c>
    </row>
    <row r="470" spans="1:16" s="17" customFormat="1" ht="12.75" customHeight="1" x14ac:dyDescent="0.25">
      <c r="A470" s="96"/>
      <c r="B470" s="98"/>
      <c r="C470" s="98"/>
      <c r="D470" s="101"/>
      <c r="E470" s="98"/>
      <c r="F470" s="93" t="s">
        <v>147</v>
      </c>
      <c r="G470" s="93" t="s">
        <v>148</v>
      </c>
      <c r="H470" s="91"/>
    </row>
    <row r="471" spans="1:16" s="17" customFormat="1" ht="13.5" customHeight="1" thickBot="1" x14ac:dyDescent="0.3">
      <c r="A471" s="97"/>
      <c r="B471" s="99"/>
      <c r="C471" s="99"/>
      <c r="D471" s="102"/>
      <c r="E471" s="99"/>
      <c r="F471" s="94"/>
      <c r="G471" s="94"/>
      <c r="H471" s="92"/>
    </row>
    <row r="472" spans="1:16" s="26" customFormat="1" ht="26.4" x14ac:dyDescent="0.25">
      <c r="A472" s="70">
        <v>372</v>
      </c>
      <c r="B472" s="71"/>
      <c r="C472" s="72" t="s">
        <v>794</v>
      </c>
      <c r="D472" s="73" t="s">
        <v>332</v>
      </c>
      <c r="E472" s="74">
        <v>300</v>
      </c>
      <c r="F472" s="75">
        <v>30</v>
      </c>
      <c r="G472" s="74">
        <v>9000</v>
      </c>
      <c r="H472" s="76"/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 t="e">
        <f>#REF!</f>
        <v>#REF!</v>
      </c>
      <c r="O472" s="25">
        <f t="shared" ref="O472:O492" si="46">F472</f>
        <v>30</v>
      </c>
      <c r="P472" s="25">
        <f t="shared" ref="P472:P492" si="47">G472</f>
        <v>9000</v>
      </c>
    </row>
    <row r="473" spans="1:16" s="26" customFormat="1" ht="52.8" x14ac:dyDescent="0.25">
      <c r="A473" s="70">
        <v>373</v>
      </c>
      <c r="B473" s="71"/>
      <c r="C473" s="72" t="s">
        <v>795</v>
      </c>
      <c r="D473" s="73" t="s">
        <v>332</v>
      </c>
      <c r="E473" s="74" t="s">
        <v>796</v>
      </c>
      <c r="F473" s="75">
        <v>10</v>
      </c>
      <c r="G473" s="74">
        <v>1</v>
      </c>
      <c r="H473" s="76"/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 t="e">
        <f>#REF!</f>
        <v>#REF!</v>
      </c>
      <c r="O473" s="25">
        <f t="shared" si="46"/>
        <v>10</v>
      </c>
      <c r="P473" s="25">
        <f t="shared" si="47"/>
        <v>1</v>
      </c>
    </row>
    <row r="474" spans="1:16" s="26" customFormat="1" ht="26.4" x14ac:dyDescent="0.25">
      <c r="A474" s="70">
        <v>374</v>
      </c>
      <c r="B474" s="71"/>
      <c r="C474" s="72" t="s">
        <v>797</v>
      </c>
      <c r="D474" s="73" t="s">
        <v>304</v>
      </c>
      <c r="E474" s="74">
        <v>1</v>
      </c>
      <c r="F474" s="75">
        <v>700</v>
      </c>
      <c r="G474" s="74">
        <v>700</v>
      </c>
      <c r="H474" s="76"/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 t="e">
        <f>#REF!</f>
        <v>#REF!</v>
      </c>
      <c r="O474" s="25">
        <f t="shared" si="46"/>
        <v>700</v>
      </c>
      <c r="P474" s="25">
        <f t="shared" si="47"/>
        <v>700</v>
      </c>
    </row>
    <row r="475" spans="1:16" s="26" customFormat="1" ht="26.4" x14ac:dyDescent="0.25">
      <c r="A475" s="70">
        <v>375</v>
      </c>
      <c r="B475" s="71"/>
      <c r="C475" s="72" t="s">
        <v>798</v>
      </c>
      <c r="D475" s="73" t="s">
        <v>304</v>
      </c>
      <c r="E475" s="74" t="s">
        <v>799</v>
      </c>
      <c r="F475" s="75">
        <v>120</v>
      </c>
      <c r="G475" s="74">
        <v>10734</v>
      </c>
      <c r="H475" s="76"/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 t="e">
        <f>#REF!</f>
        <v>#REF!</v>
      </c>
      <c r="O475" s="25">
        <f t="shared" si="46"/>
        <v>120</v>
      </c>
      <c r="P475" s="25">
        <f t="shared" si="47"/>
        <v>10734</v>
      </c>
    </row>
    <row r="476" spans="1:16" s="26" customFormat="1" ht="13.2" x14ac:dyDescent="0.25">
      <c r="A476" s="70">
        <v>376</v>
      </c>
      <c r="B476" s="71"/>
      <c r="C476" s="72" t="s">
        <v>800</v>
      </c>
      <c r="D476" s="73" t="s">
        <v>304</v>
      </c>
      <c r="E476" s="74" t="s">
        <v>801</v>
      </c>
      <c r="F476" s="75">
        <v>200</v>
      </c>
      <c r="G476" s="74">
        <v>38272</v>
      </c>
      <c r="H476" s="76"/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 t="e">
        <f>#REF!</f>
        <v>#REF!</v>
      </c>
      <c r="O476" s="25">
        <f t="shared" si="46"/>
        <v>200</v>
      </c>
      <c r="P476" s="25">
        <f t="shared" si="47"/>
        <v>38272</v>
      </c>
    </row>
    <row r="477" spans="1:16" s="26" customFormat="1" ht="39.6" x14ac:dyDescent="0.25">
      <c r="A477" s="70">
        <v>377</v>
      </c>
      <c r="B477" s="71"/>
      <c r="C477" s="72" t="s">
        <v>802</v>
      </c>
      <c r="D477" s="73" t="s">
        <v>348</v>
      </c>
      <c r="E477" s="74" t="s">
        <v>645</v>
      </c>
      <c r="F477" s="75">
        <v>5</v>
      </c>
      <c r="G477" s="74">
        <v>192.60000000000002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si="46"/>
        <v>5</v>
      </c>
      <c r="P477" s="25">
        <f t="shared" si="47"/>
        <v>192.60000000000002</v>
      </c>
    </row>
    <row r="478" spans="1:16" s="26" customFormat="1" ht="26.4" x14ac:dyDescent="0.25">
      <c r="A478" s="70">
        <v>378</v>
      </c>
      <c r="B478" s="71"/>
      <c r="C478" s="72" t="s">
        <v>803</v>
      </c>
      <c r="D478" s="73" t="s">
        <v>330</v>
      </c>
      <c r="E478" s="74">
        <v>1</v>
      </c>
      <c r="F478" s="75">
        <v>50</v>
      </c>
      <c r="G478" s="74">
        <v>50</v>
      </c>
      <c r="H478" s="76"/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 t="e">
        <f>#REF!</f>
        <v>#REF!</v>
      </c>
      <c r="O478" s="25">
        <f t="shared" si="46"/>
        <v>50</v>
      </c>
      <c r="P478" s="25">
        <f t="shared" si="47"/>
        <v>50</v>
      </c>
    </row>
    <row r="479" spans="1:16" s="26" customFormat="1" ht="39.6" x14ac:dyDescent="0.25">
      <c r="A479" s="70">
        <v>379</v>
      </c>
      <c r="B479" s="71"/>
      <c r="C479" s="72" t="s">
        <v>804</v>
      </c>
      <c r="D479" s="73" t="s">
        <v>408</v>
      </c>
      <c r="E479" s="74">
        <v>1</v>
      </c>
      <c r="F479" s="75">
        <v>60</v>
      </c>
      <c r="G479" s="74">
        <v>60</v>
      </c>
      <c r="H479" s="76"/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 t="e">
        <f>#REF!</f>
        <v>#REF!</v>
      </c>
      <c r="O479" s="25">
        <f t="shared" si="46"/>
        <v>60</v>
      </c>
      <c r="P479" s="25">
        <f t="shared" si="47"/>
        <v>60</v>
      </c>
    </row>
    <row r="480" spans="1:16" s="26" customFormat="1" ht="13.2" x14ac:dyDescent="0.25">
      <c r="A480" s="70">
        <v>380</v>
      </c>
      <c r="B480" s="71"/>
      <c r="C480" s="72" t="s">
        <v>805</v>
      </c>
      <c r="D480" s="73" t="s">
        <v>304</v>
      </c>
      <c r="E480" s="74">
        <v>35</v>
      </c>
      <c r="F480" s="75">
        <v>6</v>
      </c>
      <c r="G480" s="74">
        <v>210</v>
      </c>
      <c r="H480" s="76"/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 t="e">
        <f>#REF!</f>
        <v>#REF!</v>
      </c>
      <c r="O480" s="25">
        <f t="shared" si="46"/>
        <v>6</v>
      </c>
      <c r="P480" s="25">
        <f t="shared" si="47"/>
        <v>210</v>
      </c>
    </row>
    <row r="481" spans="1:16" s="26" customFormat="1" ht="13.2" x14ac:dyDescent="0.25">
      <c r="A481" s="70">
        <v>381</v>
      </c>
      <c r="B481" s="71"/>
      <c r="C481" s="72" t="s">
        <v>806</v>
      </c>
      <c r="D481" s="73" t="s">
        <v>304</v>
      </c>
      <c r="E481" s="74">
        <v>1</v>
      </c>
      <c r="F481" s="75">
        <v>250</v>
      </c>
      <c r="G481" s="74">
        <v>250</v>
      </c>
      <c r="H481" s="76"/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 t="e">
        <f>#REF!</f>
        <v>#REF!</v>
      </c>
      <c r="O481" s="25">
        <f t="shared" si="46"/>
        <v>250</v>
      </c>
      <c r="P481" s="25">
        <f t="shared" si="47"/>
        <v>250</v>
      </c>
    </row>
    <row r="482" spans="1:16" s="26" customFormat="1" ht="26.4" x14ac:dyDescent="0.25">
      <c r="A482" s="70">
        <v>382</v>
      </c>
      <c r="B482" s="71"/>
      <c r="C482" s="72" t="s">
        <v>807</v>
      </c>
      <c r="D482" s="73" t="s">
        <v>306</v>
      </c>
      <c r="E482" s="74" t="s">
        <v>808</v>
      </c>
      <c r="F482" s="75">
        <v>1</v>
      </c>
      <c r="G482" s="74">
        <v>2932.6400000000003</v>
      </c>
      <c r="H482" s="76"/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 t="e">
        <f>#REF!</f>
        <v>#REF!</v>
      </c>
      <c r="O482" s="25">
        <f t="shared" si="46"/>
        <v>1</v>
      </c>
      <c r="P482" s="25">
        <f t="shared" si="47"/>
        <v>2932.6400000000003</v>
      </c>
    </row>
    <row r="483" spans="1:16" s="26" customFormat="1" ht="13.2" x14ac:dyDescent="0.25">
      <c r="A483" s="70">
        <v>383</v>
      </c>
      <c r="B483" s="71"/>
      <c r="C483" s="72" t="s">
        <v>809</v>
      </c>
      <c r="D483" s="73" t="s">
        <v>533</v>
      </c>
      <c r="E483" s="74">
        <v>1</v>
      </c>
      <c r="F483" s="75">
        <v>27</v>
      </c>
      <c r="G483" s="74">
        <v>27</v>
      </c>
      <c r="H483" s="76"/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 t="e">
        <f>#REF!</f>
        <v>#REF!</v>
      </c>
      <c r="O483" s="25">
        <f t="shared" si="46"/>
        <v>27</v>
      </c>
      <c r="P483" s="25">
        <f t="shared" si="47"/>
        <v>27</v>
      </c>
    </row>
    <row r="484" spans="1:16" s="26" customFormat="1" ht="13.2" x14ac:dyDescent="0.25">
      <c r="A484" s="70">
        <v>384</v>
      </c>
      <c r="B484" s="71"/>
      <c r="C484" s="72" t="s">
        <v>810</v>
      </c>
      <c r="D484" s="73" t="s">
        <v>354</v>
      </c>
      <c r="E484" s="74">
        <v>1</v>
      </c>
      <c r="F484" s="75">
        <v>200</v>
      </c>
      <c r="G484" s="74">
        <v>200</v>
      </c>
      <c r="H484" s="76"/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 t="e">
        <f>#REF!</f>
        <v>#REF!</v>
      </c>
      <c r="O484" s="25">
        <f t="shared" si="46"/>
        <v>200</v>
      </c>
      <c r="P484" s="25">
        <f t="shared" si="47"/>
        <v>200</v>
      </c>
    </row>
    <row r="485" spans="1:16" s="26" customFormat="1" ht="26.4" x14ac:dyDescent="0.25">
      <c r="A485" s="70">
        <v>385</v>
      </c>
      <c r="B485" s="71"/>
      <c r="C485" s="72" t="s">
        <v>811</v>
      </c>
      <c r="D485" s="73" t="s">
        <v>306</v>
      </c>
      <c r="E485" s="74" t="s">
        <v>812</v>
      </c>
      <c r="F485" s="75">
        <v>72</v>
      </c>
      <c r="G485" s="74">
        <v>15687.310000000001</v>
      </c>
      <c r="H485" s="76"/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 t="e">
        <f>#REF!</f>
        <v>#REF!</v>
      </c>
      <c r="O485" s="25">
        <f t="shared" si="46"/>
        <v>72</v>
      </c>
      <c r="P485" s="25">
        <f t="shared" si="47"/>
        <v>15687.310000000001</v>
      </c>
    </row>
    <row r="486" spans="1:16" s="26" customFormat="1" ht="13.2" x14ac:dyDescent="0.25">
      <c r="A486" s="70">
        <v>386</v>
      </c>
      <c r="B486" s="71"/>
      <c r="C486" s="72" t="s">
        <v>813</v>
      </c>
      <c r="D486" s="73" t="s">
        <v>511</v>
      </c>
      <c r="E486" s="74" t="s">
        <v>814</v>
      </c>
      <c r="F486" s="75">
        <v>388</v>
      </c>
      <c r="G486" s="74">
        <v>418.40000000000003</v>
      </c>
      <c r="H486" s="76"/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 t="e">
        <f>#REF!</f>
        <v>#REF!</v>
      </c>
      <c r="O486" s="25">
        <f t="shared" si="46"/>
        <v>388</v>
      </c>
      <c r="P486" s="25">
        <f t="shared" si="47"/>
        <v>418.40000000000003</v>
      </c>
    </row>
    <row r="487" spans="1:16" s="26" customFormat="1" ht="26.4" x14ac:dyDescent="0.25">
      <c r="A487" s="70">
        <v>387</v>
      </c>
      <c r="B487" s="71"/>
      <c r="C487" s="72" t="s">
        <v>815</v>
      </c>
      <c r="D487" s="73" t="s">
        <v>304</v>
      </c>
      <c r="E487" s="74">
        <v>1</v>
      </c>
      <c r="F487" s="75">
        <v>2200</v>
      </c>
      <c r="G487" s="74">
        <v>2200</v>
      </c>
      <c r="H487" s="76"/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 t="e">
        <f>#REF!</f>
        <v>#REF!</v>
      </c>
      <c r="O487" s="25">
        <f t="shared" si="46"/>
        <v>2200</v>
      </c>
      <c r="P487" s="25">
        <f t="shared" si="47"/>
        <v>2200</v>
      </c>
    </row>
    <row r="488" spans="1:16" s="26" customFormat="1" ht="39.6" x14ac:dyDescent="0.25">
      <c r="A488" s="70">
        <v>388</v>
      </c>
      <c r="B488" s="71"/>
      <c r="C488" s="72" t="s">
        <v>816</v>
      </c>
      <c r="D488" s="73" t="s">
        <v>306</v>
      </c>
      <c r="E488" s="74" t="s">
        <v>406</v>
      </c>
      <c r="F488" s="75">
        <v>3</v>
      </c>
      <c r="G488" s="74">
        <v>3.0000000000000002E-2</v>
      </c>
      <c r="H488" s="76"/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 t="e">
        <f>#REF!</f>
        <v>#REF!</v>
      </c>
      <c r="O488" s="25">
        <f t="shared" si="46"/>
        <v>3</v>
      </c>
      <c r="P488" s="25">
        <f t="shared" si="47"/>
        <v>3.0000000000000002E-2</v>
      </c>
    </row>
    <row r="489" spans="1:16" s="26" customFormat="1" ht="26.4" x14ac:dyDescent="0.25">
      <c r="A489" s="70">
        <v>389</v>
      </c>
      <c r="B489" s="71"/>
      <c r="C489" s="72" t="s">
        <v>817</v>
      </c>
      <c r="D489" s="73" t="s">
        <v>332</v>
      </c>
      <c r="E489" s="74">
        <v>1</v>
      </c>
      <c r="F489" s="75">
        <v>1</v>
      </c>
      <c r="G489" s="74">
        <v>1</v>
      </c>
      <c r="H489" s="76"/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 t="e">
        <f>#REF!</f>
        <v>#REF!</v>
      </c>
      <c r="O489" s="25">
        <f t="shared" si="46"/>
        <v>1</v>
      </c>
      <c r="P489" s="25">
        <f t="shared" si="47"/>
        <v>1</v>
      </c>
    </row>
    <row r="490" spans="1:16" s="26" customFormat="1" ht="26.4" x14ac:dyDescent="0.25">
      <c r="A490" s="70">
        <v>390</v>
      </c>
      <c r="B490" s="71"/>
      <c r="C490" s="72" t="s">
        <v>818</v>
      </c>
      <c r="D490" s="73" t="s">
        <v>330</v>
      </c>
      <c r="E490" s="74">
        <v>1</v>
      </c>
      <c r="F490" s="75">
        <v>6000</v>
      </c>
      <c r="G490" s="74">
        <v>6000</v>
      </c>
      <c r="H490" s="76"/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 t="e">
        <f>#REF!</f>
        <v>#REF!</v>
      </c>
      <c r="O490" s="25">
        <f t="shared" si="46"/>
        <v>6000</v>
      </c>
      <c r="P490" s="25">
        <f t="shared" si="47"/>
        <v>6000</v>
      </c>
    </row>
    <row r="491" spans="1:16" s="26" customFormat="1" ht="26.4" x14ac:dyDescent="0.25">
      <c r="A491" s="70">
        <v>391</v>
      </c>
      <c r="B491" s="71"/>
      <c r="C491" s="72" t="s">
        <v>819</v>
      </c>
      <c r="D491" s="73" t="s">
        <v>332</v>
      </c>
      <c r="E491" s="74">
        <v>600</v>
      </c>
      <c r="F491" s="75">
        <v>15</v>
      </c>
      <c r="G491" s="74">
        <v>9000</v>
      </c>
      <c r="H491" s="76"/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 t="e">
        <f>#REF!</f>
        <v>#REF!</v>
      </c>
      <c r="O491" s="25">
        <f t="shared" si="46"/>
        <v>15</v>
      </c>
      <c r="P491" s="25">
        <f t="shared" si="47"/>
        <v>9000</v>
      </c>
    </row>
    <row r="492" spans="1:16" s="26" customFormat="1" ht="26.4" x14ac:dyDescent="0.25">
      <c r="A492" s="70">
        <v>392</v>
      </c>
      <c r="B492" s="71"/>
      <c r="C492" s="72" t="s">
        <v>820</v>
      </c>
      <c r="D492" s="73" t="s">
        <v>332</v>
      </c>
      <c r="E492" s="74">
        <v>1</v>
      </c>
      <c r="F492" s="75">
        <v>4</v>
      </c>
      <c r="G492" s="74">
        <v>4</v>
      </c>
      <c r="H492" s="76"/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 t="e">
        <f>#REF!</f>
        <v>#REF!</v>
      </c>
      <c r="O492" s="25">
        <f t="shared" si="46"/>
        <v>4</v>
      </c>
      <c r="P492" s="25">
        <f t="shared" si="47"/>
        <v>4</v>
      </c>
    </row>
    <row r="493" spans="1:16" s="17" customFormat="1" ht="13.5" customHeight="1" thickBot="1" x14ac:dyDescent="0.3"/>
    <row r="494" spans="1:16" s="17" customFormat="1" ht="26.25" customHeight="1" x14ac:dyDescent="0.25">
      <c r="A494" s="95" t="s">
        <v>139</v>
      </c>
      <c r="B494" s="89" t="s">
        <v>140</v>
      </c>
      <c r="C494" s="89" t="s">
        <v>32</v>
      </c>
      <c r="D494" s="100" t="s">
        <v>141</v>
      </c>
      <c r="E494" s="89" t="s">
        <v>142</v>
      </c>
      <c r="F494" s="89" t="s">
        <v>293</v>
      </c>
      <c r="G494" s="89"/>
      <c r="H494" s="90" t="s">
        <v>146</v>
      </c>
    </row>
    <row r="495" spans="1:16" s="17" customFormat="1" ht="12.75" customHeight="1" x14ac:dyDescent="0.25">
      <c r="A495" s="96"/>
      <c r="B495" s="98"/>
      <c r="C495" s="98"/>
      <c r="D495" s="101"/>
      <c r="E495" s="98"/>
      <c r="F495" s="93" t="s">
        <v>147</v>
      </c>
      <c r="G495" s="93" t="s">
        <v>148</v>
      </c>
      <c r="H495" s="91"/>
    </row>
    <row r="496" spans="1:16" s="17" customFormat="1" ht="13.5" customHeight="1" thickBot="1" x14ac:dyDescent="0.3">
      <c r="A496" s="97"/>
      <c r="B496" s="99"/>
      <c r="C496" s="99"/>
      <c r="D496" s="102"/>
      <c r="E496" s="99"/>
      <c r="F496" s="94"/>
      <c r="G496" s="94"/>
      <c r="H496" s="92"/>
    </row>
    <row r="497" spans="1:16" s="26" customFormat="1" ht="26.4" x14ac:dyDescent="0.25">
      <c r="A497" s="70">
        <v>393</v>
      </c>
      <c r="B497" s="71"/>
      <c r="C497" s="72" t="s">
        <v>821</v>
      </c>
      <c r="D497" s="73" t="s">
        <v>304</v>
      </c>
      <c r="E497" s="74">
        <v>10</v>
      </c>
      <c r="F497" s="75">
        <v>210</v>
      </c>
      <c r="G497" s="74">
        <v>2100</v>
      </c>
      <c r="H497" s="76"/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 t="e">
        <f>#REF!</f>
        <v>#REF!</v>
      </c>
      <c r="O497" s="25">
        <f t="shared" ref="O497:O516" si="48">F497</f>
        <v>210</v>
      </c>
      <c r="P497" s="25">
        <f t="shared" ref="P497:P516" si="49">G497</f>
        <v>2100</v>
      </c>
    </row>
    <row r="498" spans="1:16" s="26" customFormat="1" ht="26.4" x14ac:dyDescent="0.25">
      <c r="A498" s="70">
        <v>394</v>
      </c>
      <c r="B498" s="71"/>
      <c r="C498" s="72" t="s">
        <v>822</v>
      </c>
      <c r="D498" s="73" t="s">
        <v>533</v>
      </c>
      <c r="E498" s="74">
        <v>1</v>
      </c>
      <c r="F498" s="75">
        <v>5</v>
      </c>
      <c r="G498" s="74">
        <v>5</v>
      </c>
      <c r="H498" s="76"/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 t="e">
        <f>#REF!</f>
        <v>#REF!</v>
      </c>
      <c r="O498" s="25">
        <f t="shared" si="48"/>
        <v>5</v>
      </c>
      <c r="P498" s="25">
        <f t="shared" si="49"/>
        <v>5</v>
      </c>
    </row>
    <row r="499" spans="1:16" s="26" customFormat="1" ht="26.4" x14ac:dyDescent="0.25">
      <c r="A499" s="70">
        <v>395</v>
      </c>
      <c r="B499" s="71"/>
      <c r="C499" s="72" t="s">
        <v>823</v>
      </c>
      <c r="D499" s="73" t="s">
        <v>330</v>
      </c>
      <c r="E499" s="74" t="s">
        <v>824</v>
      </c>
      <c r="F499" s="75">
        <v>5500</v>
      </c>
      <c r="G499" s="74">
        <v>9680</v>
      </c>
      <c r="H499" s="76"/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 t="e">
        <f>#REF!</f>
        <v>#REF!</v>
      </c>
      <c r="O499" s="25">
        <f t="shared" si="48"/>
        <v>5500</v>
      </c>
      <c r="P499" s="25">
        <f t="shared" si="49"/>
        <v>9680</v>
      </c>
    </row>
    <row r="500" spans="1:16" s="26" customFormat="1" ht="26.4" x14ac:dyDescent="0.25">
      <c r="A500" s="70">
        <v>396</v>
      </c>
      <c r="B500" s="71"/>
      <c r="C500" s="72" t="s">
        <v>825</v>
      </c>
      <c r="D500" s="73" t="s">
        <v>463</v>
      </c>
      <c r="E500" s="74" t="s">
        <v>826</v>
      </c>
      <c r="F500" s="75">
        <v>990</v>
      </c>
      <c r="G500" s="74">
        <v>1861.2</v>
      </c>
      <c r="H500" s="76"/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 t="e">
        <f>#REF!</f>
        <v>#REF!</v>
      </c>
      <c r="O500" s="25">
        <f t="shared" si="48"/>
        <v>990</v>
      </c>
      <c r="P500" s="25">
        <f t="shared" si="49"/>
        <v>1861.2</v>
      </c>
    </row>
    <row r="501" spans="1:16" s="26" customFormat="1" ht="26.4" x14ac:dyDescent="0.25">
      <c r="A501" s="70">
        <v>397</v>
      </c>
      <c r="B501" s="71"/>
      <c r="C501" s="72" t="s">
        <v>827</v>
      </c>
      <c r="D501" s="73" t="s">
        <v>330</v>
      </c>
      <c r="E501" s="74" t="s">
        <v>828</v>
      </c>
      <c r="F501" s="75">
        <v>1740</v>
      </c>
      <c r="G501" s="74">
        <v>3288.6000000000004</v>
      </c>
      <c r="H501" s="76"/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 t="e">
        <f>#REF!</f>
        <v>#REF!</v>
      </c>
      <c r="O501" s="25">
        <f t="shared" si="48"/>
        <v>1740</v>
      </c>
      <c r="P501" s="25">
        <f t="shared" si="49"/>
        <v>3288.6000000000004</v>
      </c>
    </row>
    <row r="502" spans="1:16" s="26" customFormat="1" ht="13.2" x14ac:dyDescent="0.25">
      <c r="A502" s="70">
        <v>398</v>
      </c>
      <c r="B502" s="71"/>
      <c r="C502" s="72" t="s">
        <v>829</v>
      </c>
      <c r="D502" s="73" t="s">
        <v>332</v>
      </c>
      <c r="E502" s="74">
        <v>1</v>
      </c>
      <c r="F502" s="75">
        <v>7</v>
      </c>
      <c r="G502" s="74">
        <v>7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si="48"/>
        <v>7</v>
      </c>
      <c r="P502" s="25">
        <f t="shared" si="49"/>
        <v>7</v>
      </c>
    </row>
    <row r="503" spans="1:16" s="26" customFormat="1" ht="26.4" x14ac:dyDescent="0.25">
      <c r="A503" s="70">
        <v>399</v>
      </c>
      <c r="B503" s="71"/>
      <c r="C503" s="72" t="s">
        <v>830</v>
      </c>
      <c r="D503" s="73" t="s">
        <v>330</v>
      </c>
      <c r="E503" s="74" t="s">
        <v>831</v>
      </c>
      <c r="F503" s="75">
        <v>520</v>
      </c>
      <c r="G503" s="74">
        <v>249.60000000000002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48"/>
        <v>520</v>
      </c>
      <c r="P503" s="25">
        <f t="shared" si="49"/>
        <v>249.60000000000002</v>
      </c>
    </row>
    <row r="504" spans="1:16" s="26" customFormat="1" ht="26.4" x14ac:dyDescent="0.25">
      <c r="A504" s="70">
        <v>400</v>
      </c>
      <c r="B504" s="71"/>
      <c r="C504" s="72" t="s">
        <v>832</v>
      </c>
      <c r="D504" s="73" t="s">
        <v>332</v>
      </c>
      <c r="E504" s="74">
        <v>20</v>
      </c>
      <c r="F504" s="75">
        <v>718</v>
      </c>
      <c r="G504" s="74">
        <v>14360</v>
      </c>
      <c r="H504" s="76"/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 t="e">
        <f>#REF!</f>
        <v>#REF!</v>
      </c>
      <c r="O504" s="25">
        <f t="shared" si="48"/>
        <v>718</v>
      </c>
      <c r="P504" s="25">
        <f t="shared" si="49"/>
        <v>14360</v>
      </c>
    </row>
    <row r="505" spans="1:16" s="26" customFormat="1" ht="26.4" x14ac:dyDescent="0.25">
      <c r="A505" s="70">
        <v>401</v>
      </c>
      <c r="B505" s="71"/>
      <c r="C505" s="72" t="s">
        <v>833</v>
      </c>
      <c r="D505" s="73" t="s">
        <v>304</v>
      </c>
      <c r="E505" s="74">
        <v>1</v>
      </c>
      <c r="F505" s="75">
        <v>13</v>
      </c>
      <c r="G505" s="74">
        <v>13</v>
      </c>
      <c r="H505" s="76"/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 t="e">
        <f>#REF!</f>
        <v>#REF!</v>
      </c>
      <c r="O505" s="25">
        <f t="shared" si="48"/>
        <v>13</v>
      </c>
      <c r="P505" s="25">
        <f t="shared" si="49"/>
        <v>13</v>
      </c>
    </row>
    <row r="506" spans="1:16" s="26" customFormat="1" ht="26.4" x14ac:dyDescent="0.25">
      <c r="A506" s="70">
        <v>402</v>
      </c>
      <c r="B506" s="71"/>
      <c r="C506" s="72" t="s">
        <v>834</v>
      </c>
      <c r="D506" s="73" t="s">
        <v>408</v>
      </c>
      <c r="E506" s="74" t="s">
        <v>835</v>
      </c>
      <c r="F506" s="75"/>
      <c r="G506" s="74"/>
      <c r="H506" s="76"/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 t="e">
        <f>#REF!</f>
        <v>#REF!</v>
      </c>
      <c r="O506" s="25">
        <f t="shared" si="48"/>
        <v>0</v>
      </c>
      <c r="P506" s="25">
        <f t="shared" si="49"/>
        <v>0</v>
      </c>
    </row>
    <row r="507" spans="1:16" s="26" customFormat="1" ht="13.2" x14ac:dyDescent="0.25">
      <c r="A507" s="70">
        <v>403</v>
      </c>
      <c r="B507" s="71"/>
      <c r="C507" s="72" t="s">
        <v>836</v>
      </c>
      <c r="D507" s="73" t="s">
        <v>408</v>
      </c>
      <c r="E507" s="74">
        <v>45</v>
      </c>
      <c r="F507" s="75"/>
      <c r="G507" s="74"/>
      <c r="H507" s="76"/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 t="e">
        <f>#REF!</f>
        <v>#REF!</v>
      </c>
      <c r="O507" s="25">
        <f t="shared" si="48"/>
        <v>0</v>
      </c>
      <c r="P507" s="25">
        <f t="shared" si="49"/>
        <v>0</v>
      </c>
    </row>
    <row r="508" spans="1:16" s="26" customFormat="1" ht="39.6" x14ac:dyDescent="0.25">
      <c r="A508" s="70">
        <v>404</v>
      </c>
      <c r="B508" s="71"/>
      <c r="C508" s="72" t="s">
        <v>837</v>
      </c>
      <c r="D508" s="73" t="s">
        <v>348</v>
      </c>
      <c r="E508" s="74" t="s">
        <v>838</v>
      </c>
      <c r="F508" s="75">
        <v>20</v>
      </c>
      <c r="G508" s="74">
        <v>16862.57</v>
      </c>
      <c r="H508" s="76"/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 t="e">
        <f>#REF!</f>
        <v>#REF!</v>
      </c>
      <c r="O508" s="25">
        <f t="shared" si="48"/>
        <v>20</v>
      </c>
      <c r="P508" s="25">
        <f t="shared" si="49"/>
        <v>16862.57</v>
      </c>
    </row>
    <row r="509" spans="1:16" s="26" customFormat="1" ht="13.2" x14ac:dyDescent="0.25">
      <c r="A509" s="70">
        <v>405</v>
      </c>
      <c r="B509" s="71"/>
      <c r="C509" s="72" t="s">
        <v>839</v>
      </c>
      <c r="D509" s="73" t="s">
        <v>304</v>
      </c>
      <c r="E509" s="74">
        <v>320</v>
      </c>
      <c r="F509" s="75">
        <v>38</v>
      </c>
      <c r="G509" s="74">
        <v>12160</v>
      </c>
      <c r="H509" s="76"/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 t="e">
        <f>#REF!</f>
        <v>#REF!</v>
      </c>
      <c r="O509" s="25">
        <f t="shared" si="48"/>
        <v>38</v>
      </c>
      <c r="P509" s="25">
        <f t="shared" si="49"/>
        <v>12160</v>
      </c>
    </row>
    <row r="510" spans="1:16" s="26" customFormat="1" ht="26.4" x14ac:dyDescent="0.25">
      <c r="A510" s="70">
        <v>406</v>
      </c>
      <c r="B510" s="71"/>
      <c r="C510" s="72" t="s">
        <v>840</v>
      </c>
      <c r="D510" s="73" t="s">
        <v>304</v>
      </c>
      <c r="E510" s="74" t="s">
        <v>841</v>
      </c>
      <c r="F510" s="75">
        <v>1500</v>
      </c>
      <c r="G510" s="74">
        <v>7500.38</v>
      </c>
      <c r="H510" s="76"/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 t="e">
        <f>#REF!</f>
        <v>#REF!</v>
      </c>
      <c r="O510" s="25">
        <f t="shared" si="48"/>
        <v>1500</v>
      </c>
      <c r="P510" s="25">
        <f t="shared" si="49"/>
        <v>7500.38</v>
      </c>
    </row>
    <row r="511" spans="1:16" s="26" customFormat="1" ht="26.4" x14ac:dyDescent="0.25">
      <c r="A511" s="70">
        <v>407</v>
      </c>
      <c r="B511" s="71"/>
      <c r="C511" s="72" t="s">
        <v>842</v>
      </c>
      <c r="D511" s="73" t="s">
        <v>330</v>
      </c>
      <c r="E511" s="74" t="s">
        <v>843</v>
      </c>
      <c r="F511" s="75">
        <v>8350</v>
      </c>
      <c r="G511" s="74">
        <v>4926.5</v>
      </c>
      <c r="H511" s="76"/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 t="e">
        <f>#REF!</f>
        <v>#REF!</v>
      </c>
      <c r="O511" s="25">
        <f t="shared" si="48"/>
        <v>8350</v>
      </c>
      <c r="P511" s="25">
        <f t="shared" si="49"/>
        <v>4926.5</v>
      </c>
    </row>
    <row r="512" spans="1:16" s="26" customFormat="1" ht="26.4" x14ac:dyDescent="0.25">
      <c r="A512" s="70">
        <v>408</v>
      </c>
      <c r="B512" s="71"/>
      <c r="C512" s="72" t="s">
        <v>844</v>
      </c>
      <c r="D512" s="73" t="s">
        <v>330</v>
      </c>
      <c r="E512" s="74" t="s">
        <v>845</v>
      </c>
      <c r="F512" s="75">
        <v>1000</v>
      </c>
      <c r="G512" s="74">
        <v>390</v>
      </c>
      <c r="H512" s="76"/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 t="e">
        <f>#REF!</f>
        <v>#REF!</v>
      </c>
      <c r="O512" s="25">
        <f t="shared" si="48"/>
        <v>1000</v>
      </c>
      <c r="P512" s="25">
        <f t="shared" si="49"/>
        <v>390</v>
      </c>
    </row>
    <row r="513" spans="1:16" s="26" customFormat="1" ht="39.6" x14ac:dyDescent="0.25">
      <c r="A513" s="70">
        <v>409</v>
      </c>
      <c r="B513" s="71"/>
      <c r="C513" s="72" t="s">
        <v>846</v>
      </c>
      <c r="D513" s="73" t="s">
        <v>463</v>
      </c>
      <c r="E513" s="74" t="s">
        <v>843</v>
      </c>
      <c r="F513" s="75">
        <v>4100</v>
      </c>
      <c r="G513" s="74">
        <v>2419.5700000000002</v>
      </c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si="48"/>
        <v>4100</v>
      </c>
      <c r="P513" s="25">
        <f t="shared" si="49"/>
        <v>2419.5700000000002</v>
      </c>
    </row>
    <row r="514" spans="1:16" s="26" customFormat="1" ht="39.6" x14ac:dyDescent="0.25">
      <c r="A514" s="70">
        <v>410</v>
      </c>
      <c r="B514" s="71"/>
      <c r="C514" s="72" t="s">
        <v>847</v>
      </c>
      <c r="D514" s="73" t="s">
        <v>332</v>
      </c>
      <c r="E514" s="74">
        <v>1</v>
      </c>
      <c r="F514" s="75">
        <v>15</v>
      </c>
      <c r="G514" s="74">
        <v>15</v>
      </c>
      <c r="H514" s="76"/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 t="e">
        <f>#REF!</f>
        <v>#REF!</v>
      </c>
      <c r="O514" s="25">
        <f t="shared" si="48"/>
        <v>15</v>
      </c>
      <c r="P514" s="25">
        <f t="shared" si="49"/>
        <v>15</v>
      </c>
    </row>
    <row r="515" spans="1:16" s="26" customFormat="1" ht="39.6" x14ac:dyDescent="0.25">
      <c r="A515" s="70">
        <v>411</v>
      </c>
      <c r="B515" s="71"/>
      <c r="C515" s="72" t="s">
        <v>848</v>
      </c>
      <c r="D515" s="73" t="s">
        <v>354</v>
      </c>
      <c r="E515" s="74">
        <v>1</v>
      </c>
      <c r="F515" s="75">
        <v>7179</v>
      </c>
      <c r="G515" s="74">
        <v>7179</v>
      </c>
      <c r="H515" s="76"/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 t="e">
        <f>#REF!</f>
        <v>#REF!</v>
      </c>
      <c r="O515" s="25">
        <f t="shared" si="48"/>
        <v>7179</v>
      </c>
      <c r="P515" s="25">
        <f t="shared" si="49"/>
        <v>7179</v>
      </c>
    </row>
    <row r="516" spans="1:16" s="26" customFormat="1" ht="26.4" x14ac:dyDescent="0.25">
      <c r="A516" s="70">
        <v>412</v>
      </c>
      <c r="B516" s="71"/>
      <c r="C516" s="72" t="s">
        <v>849</v>
      </c>
      <c r="D516" s="73" t="s">
        <v>327</v>
      </c>
      <c r="E516" s="74">
        <v>1</v>
      </c>
      <c r="F516" s="75">
        <v>18</v>
      </c>
      <c r="G516" s="74">
        <v>18</v>
      </c>
      <c r="H516" s="76"/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 t="e">
        <f>#REF!</f>
        <v>#REF!</v>
      </c>
      <c r="O516" s="25">
        <f t="shared" si="48"/>
        <v>18</v>
      </c>
      <c r="P516" s="25">
        <f t="shared" si="49"/>
        <v>18</v>
      </c>
    </row>
    <row r="517" spans="1:16" s="17" customFormat="1" ht="13.5" customHeight="1" thickBot="1" x14ac:dyDescent="0.3"/>
    <row r="518" spans="1:16" s="17" customFormat="1" ht="26.25" customHeight="1" x14ac:dyDescent="0.25">
      <c r="A518" s="95" t="s">
        <v>139</v>
      </c>
      <c r="B518" s="89" t="s">
        <v>140</v>
      </c>
      <c r="C518" s="89" t="s">
        <v>32</v>
      </c>
      <c r="D518" s="100" t="s">
        <v>141</v>
      </c>
      <c r="E518" s="89" t="s">
        <v>142</v>
      </c>
      <c r="F518" s="89" t="s">
        <v>293</v>
      </c>
      <c r="G518" s="89"/>
      <c r="H518" s="90" t="s">
        <v>146</v>
      </c>
    </row>
    <row r="519" spans="1:16" s="17" customFormat="1" ht="12.75" customHeight="1" x14ac:dyDescent="0.25">
      <c r="A519" s="96"/>
      <c r="B519" s="98"/>
      <c r="C519" s="98"/>
      <c r="D519" s="101"/>
      <c r="E519" s="98"/>
      <c r="F519" s="93" t="s">
        <v>147</v>
      </c>
      <c r="G519" s="93" t="s">
        <v>148</v>
      </c>
      <c r="H519" s="91"/>
    </row>
    <row r="520" spans="1:16" s="17" customFormat="1" ht="13.5" customHeight="1" thickBot="1" x14ac:dyDescent="0.3">
      <c r="A520" s="97"/>
      <c r="B520" s="99"/>
      <c r="C520" s="99"/>
      <c r="D520" s="102"/>
      <c r="E520" s="99"/>
      <c r="F520" s="94"/>
      <c r="G520" s="94"/>
      <c r="H520" s="92"/>
    </row>
    <row r="521" spans="1:16" s="26" customFormat="1" ht="39.6" x14ac:dyDescent="0.25">
      <c r="A521" s="70">
        <v>413</v>
      </c>
      <c r="B521" s="71"/>
      <c r="C521" s="72" t="s">
        <v>850</v>
      </c>
      <c r="D521" s="73" t="s">
        <v>304</v>
      </c>
      <c r="E521" s="74">
        <v>1</v>
      </c>
      <c r="F521" s="75">
        <v>69</v>
      </c>
      <c r="G521" s="74">
        <v>69</v>
      </c>
      <c r="H521" s="76"/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 t="e">
        <f>#REF!</f>
        <v>#REF!</v>
      </c>
      <c r="O521" s="25">
        <f t="shared" ref="O521:O539" si="50">F521</f>
        <v>69</v>
      </c>
      <c r="P521" s="25">
        <f t="shared" ref="P521:P539" si="51">G521</f>
        <v>69</v>
      </c>
    </row>
    <row r="522" spans="1:16" s="26" customFormat="1" ht="26.4" x14ac:dyDescent="0.25">
      <c r="A522" s="70">
        <v>414</v>
      </c>
      <c r="B522" s="71"/>
      <c r="C522" s="72" t="s">
        <v>851</v>
      </c>
      <c r="D522" s="73" t="s">
        <v>304</v>
      </c>
      <c r="E522" s="74">
        <v>2</v>
      </c>
      <c r="F522" s="75">
        <v>100</v>
      </c>
      <c r="G522" s="74">
        <v>200</v>
      </c>
      <c r="H522" s="76"/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 t="e">
        <f>#REF!</f>
        <v>#REF!</v>
      </c>
      <c r="O522" s="25">
        <f t="shared" si="50"/>
        <v>100</v>
      </c>
      <c r="P522" s="25">
        <f t="shared" si="51"/>
        <v>200</v>
      </c>
    </row>
    <row r="523" spans="1:16" s="26" customFormat="1" ht="26.4" x14ac:dyDescent="0.25">
      <c r="A523" s="70">
        <v>415</v>
      </c>
      <c r="B523" s="71"/>
      <c r="C523" s="72" t="s">
        <v>852</v>
      </c>
      <c r="D523" s="73" t="s">
        <v>304</v>
      </c>
      <c r="E523" s="74" t="s">
        <v>853</v>
      </c>
      <c r="F523" s="75">
        <v>20050</v>
      </c>
      <c r="G523" s="74">
        <v>19809.400000000001</v>
      </c>
      <c r="H523" s="76"/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 t="e">
        <f>#REF!</f>
        <v>#REF!</v>
      </c>
      <c r="O523" s="25">
        <f t="shared" si="50"/>
        <v>20050</v>
      </c>
      <c r="P523" s="25">
        <f t="shared" si="51"/>
        <v>19809.400000000001</v>
      </c>
    </row>
    <row r="524" spans="1:16" s="26" customFormat="1" ht="13.2" x14ac:dyDescent="0.25">
      <c r="A524" s="70">
        <v>416</v>
      </c>
      <c r="B524" s="71"/>
      <c r="C524" s="72" t="s">
        <v>854</v>
      </c>
      <c r="D524" s="73" t="s">
        <v>304</v>
      </c>
      <c r="E524" s="74">
        <v>132</v>
      </c>
      <c r="F524" s="75">
        <v>1</v>
      </c>
      <c r="G524" s="74">
        <v>132</v>
      </c>
      <c r="H524" s="76"/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 t="e">
        <f>#REF!</f>
        <v>#REF!</v>
      </c>
      <c r="O524" s="25">
        <f t="shared" si="50"/>
        <v>1</v>
      </c>
      <c r="P524" s="25">
        <f t="shared" si="51"/>
        <v>132</v>
      </c>
    </row>
    <row r="525" spans="1:16" s="26" customFormat="1" ht="39.6" x14ac:dyDescent="0.25">
      <c r="A525" s="70">
        <v>417</v>
      </c>
      <c r="B525" s="71"/>
      <c r="C525" s="72" t="s">
        <v>855</v>
      </c>
      <c r="D525" s="73" t="s">
        <v>304</v>
      </c>
      <c r="E525" s="74">
        <v>1</v>
      </c>
      <c r="F525" s="75">
        <v>250</v>
      </c>
      <c r="G525" s="74">
        <v>250</v>
      </c>
      <c r="H525" s="76"/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 t="e">
        <f>#REF!</f>
        <v>#REF!</v>
      </c>
      <c r="O525" s="25">
        <f t="shared" si="50"/>
        <v>250</v>
      </c>
      <c r="P525" s="25">
        <f t="shared" si="51"/>
        <v>250</v>
      </c>
    </row>
    <row r="526" spans="1:16" s="26" customFormat="1" ht="26.4" x14ac:dyDescent="0.25">
      <c r="A526" s="70">
        <v>418</v>
      </c>
      <c r="B526" s="71"/>
      <c r="C526" s="72" t="s">
        <v>856</v>
      </c>
      <c r="D526" s="73" t="s">
        <v>304</v>
      </c>
      <c r="E526" s="74">
        <v>2</v>
      </c>
      <c r="F526" s="75">
        <v>4000</v>
      </c>
      <c r="G526" s="74">
        <v>8000</v>
      </c>
      <c r="H526" s="76"/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 t="e">
        <f>#REF!</f>
        <v>#REF!</v>
      </c>
      <c r="O526" s="25">
        <f t="shared" si="50"/>
        <v>4000</v>
      </c>
      <c r="P526" s="25">
        <f t="shared" si="51"/>
        <v>8000</v>
      </c>
    </row>
    <row r="527" spans="1:16" s="26" customFormat="1" ht="26.4" x14ac:dyDescent="0.25">
      <c r="A527" s="70">
        <v>419</v>
      </c>
      <c r="B527" s="71"/>
      <c r="C527" s="72" t="s">
        <v>857</v>
      </c>
      <c r="D527" s="73" t="s">
        <v>304</v>
      </c>
      <c r="E527" s="74">
        <v>1</v>
      </c>
      <c r="F527" s="75">
        <v>12400</v>
      </c>
      <c r="G527" s="74">
        <v>12400</v>
      </c>
      <c r="H527" s="76"/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 t="e">
        <f>#REF!</f>
        <v>#REF!</v>
      </c>
      <c r="O527" s="25">
        <f t="shared" si="50"/>
        <v>12400</v>
      </c>
      <c r="P527" s="25">
        <f t="shared" si="51"/>
        <v>12400</v>
      </c>
    </row>
    <row r="528" spans="1:16" s="26" customFormat="1" ht="39.6" x14ac:dyDescent="0.25">
      <c r="A528" s="70">
        <v>420</v>
      </c>
      <c r="B528" s="71"/>
      <c r="C528" s="72" t="s">
        <v>858</v>
      </c>
      <c r="D528" s="73" t="s">
        <v>304</v>
      </c>
      <c r="E528" s="74">
        <v>1</v>
      </c>
      <c r="F528" s="75">
        <v>6000</v>
      </c>
      <c r="G528" s="74">
        <v>6000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si="50"/>
        <v>6000</v>
      </c>
      <c r="P528" s="25">
        <f t="shared" si="51"/>
        <v>6000</v>
      </c>
    </row>
    <row r="529" spans="1:16" s="26" customFormat="1" ht="39.6" x14ac:dyDescent="0.25">
      <c r="A529" s="70">
        <v>421</v>
      </c>
      <c r="B529" s="71"/>
      <c r="C529" s="72" t="s">
        <v>859</v>
      </c>
      <c r="D529" s="73" t="s">
        <v>304</v>
      </c>
      <c r="E529" s="74" t="s">
        <v>860</v>
      </c>
      <c r="F529" s="75">
        <v>312</v>
      </c>
      <c r="G529" s="74">
        <v>82708.820000000007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50"/>
        <v>312</v>
      </c>
      <c r="P529" s="25">
        <f t="shared" si="51"/>
        <v>82708.820000000007</v>
      </c>
    </row>
    <row r="530" spans="1:16" s="26" customFormat="1" ht="13.2" x14ac:dyDescent="0.25">
      <c r="A530" s="70">
        <v>422</v>
      </c>
      <c r="B530" s="71"/>
      <c r="C530" s="72" t="s">
        <v>861</v>
      </c>
      <c r="D530" s="73" t="s">
        <v>330</v>
      </c>
      <c r="E530" s="74" t="s">
        <v>862</v>
      </c>
      <c r="F530" s="75">
        <v>2500</v>
      </c>
      <c r="G530" s="74">
        <v>2739.42</v>
      </c>
      <c r="H530" s="76"/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 t="e">
        <f>#REF!</f>
        <v>#REF!</v>
      </c>
      <c r="O530" s="25">
        <f t="shared" si="50"/>
        <v>2500</v>
      </c>
      <c r="P530" s="25">
        <f t="shared" si="51"/>
        <v>2739.42</v>
      </c>
    </row>
    <row r="531" spans="1:16" s="26" customFormat="1" ht="39.6" x14ac:dyDescent="0.25">
      <c r="A531" s="70">
        <v>423</v>
      </c>
      <c r="B531" s="71"/>
      <c r="C531" s="72" t="s">
        <v>863</v>
      </c>
      <c r="D531" s="73" t="s">
        <v>408</v>
      </c>
      <c r="E531" s="74">
        <v>1</v>
      </c>
      <c r="F531" s="75">
        <v>100</v>
      </c>
      <c r="G531" s="74">
        <v>100</v>
      </c>
      <c r="H531" s="76"/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 t="e">
        <f>#REF!</f>
        <v>#REF!</v>
      </c>
      <c r="O531" s="25">
        <f t="shared" si="50"/>
        <v>100</v>
      </c>
      <c r="P531" s="25">
        <f t="shared" si="51"/>
        <v>100</v>
      </c>
    </row>
    <row r="532" spans="1:16" s="26" customFormat="1" ht="39.6" x14ac:dyDescent="0.25">
      <c r="A532" s="70">
        <v>424</v>
      </c>
      <c r="B532" s="71"/>
      <c r="C532" s="72" t="s">
        <v>864</v>
      </c>
      <c r="D532" s="73" t="s">
        <v>304</v>
      </c>
      <c r="E532" s="74">
        <v>1</v>
      </c>
      <c r="F532" s="75">
        <v>3500</v>
      </c>
      <c r="G532" s="74">
        <v>3500</v>
      </c>
      <c r="H532" s="76"/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 t="e">
        <f>#REF!</f>
        <v>#REF!</v>
      </c>
      <c r="O532" s="25">
        <f t="shared" si="50"/>
        <v>3500</v>
      </c>
      <c r="P532" s="25">
        <f t="shared" si="51"/>
        <v>3500</v>
      </c>
    </row>
    <row r="533" spans="1:16" s="26" customFormat="1" ht="39.6" x14ac:dyDescent="0.25">
      <c r="A533" s="70">
        <v>425</v>
      </c>
      <c r="B533" s="71"/>
      <c r="C533" s="72" t="s">
        <v>865</v>
      </c>
      <c r="D533" s="73" t="s">
        <v>408</v>
      </c>
      <c r="E533" s="74">
        <v>1</v>
      </c>
      <c r="F533" s="75">
        <v>20</v>
      </c>
      <c r="G533" s="74">
        <v>20</v>
      </c>
      <c r="H533" s="76"/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 t="e">
        <f>#REF!</f>
        <v>#REF!</v>
      </c>
      <c r="O533" s="25">
        <f t="shared" si="50"/>
        <v>20</v>
      </c>
      <c r="P533" s="25">
        <f t="shared" si="51"/>
        <v>20</v>
      </c>
    </row>
    <row r="534" spans="1:16" s="26" customFormat="1" ht="39.6" x14ac:dyDescent="0.25">
      <c r="A534" s="70">
        <v>426</v>
      </c>
      <c r="B534" s="71"/>
      <c r="C534" s="72" t="s">
        <v>866</v>
      </c>
      <c r="D534" s="73" t="s">
        <v>304</v>
      </c>
      <c r="E534" s="74">
        <v>1</v>
      </c>
      <c r="F534" s="75">
        <v>500</v>
      </c>
      <c r="G534" s="74">
        <v>500</v>
      </c>
      <c r="H534" s="76"/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 t="e">
        <f>#REF!</f>
        <v>#REF!</v>
      </c>
      <c r="O534" s="25">
        <f t="shared" si="50"/>
        <v>500</v>
      </c>
      <c r="P534" s="25">
        <f t="shared" si="51"/>
        <v>500</v>
      </c>
    </row>
    <row r="535" spans="1:16" s="26" customFormat="1" ht="26.4" x14ac:dyDescent="0.25">
      <c r="A535" s="70">
        <v>427</v>
      </c>
      <c r="B535" s="71"/>
      <c r="C535" s="72" t="s">
        <v>867</v>
      </c>
      <c r="D535" s="73" t="s">
        <v>306</v>
      </c>
      <c r="E535" s="74" t="s">
        <v>868</v>
      </c>
      <c r="F535" s="75">
        <v>41</v>
      </c>
      <c r="G535" s="74">
        <v>22064.15</v>
      </c>
      <c r="H535" s="76"/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 t="e">
        <f>#REF!</f>
        <v>#REF!</v>
      </c>
      <c r="O535" s="25">
        <f t="shared" si="50"/>
        <v>41</v>
      </c>
      <c r="P535" s="25">
        <f t="shared" si="51"/>
        <v>22064.15</v>
      </c>
    </row>
    <row r="536" spans="1:16" s="26" customFormat="1" ht="13.2" x14ac:dyDescent="0.25">
      <c r="A536" s="70">
        <v>428</v>
      </c>
      <c r="B536" s="71"/>
      <c r="C536" s="72" t="s">
        <v>869</v>
      </c>
      <c r="D536" s="73" t="s">
        <v>330</v>
      </c>
      <c r="E536" s="74">
        <v>1</v>
      </c>
      <c r="F536" s="75">
        <v>1020</v>
      </c>
      <c r="G536" s="74">
        <v>1020</v>
      </c>
      <c r="H536" s="76"/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 t="e">
        <f>#REF!</f>
        <v>#REF!</v>
      </c>
      <c r="O536" s="25">
        <f t="shared" si="50"/>
        <v>1020</v>
      </c>
      <c r="P536" s="25">
        <f t="shared" si="51"/>
        <v>1020</v>
      </c>
    </row>
    <row r="537" spans="1:16" s="26" customFormat="1" ht="13.2" x14ac:dyDescent="0.25">
      <c r="A537" s="70">
        <v>429</v>
      </c>
      <c r="B537" s="71"/>
      <c r="C537" s="72" t="s">
        <v>870</v>
      </c>
      <c r="D537" s="73" t="s">
        <v>561</v>
      </c>
      <c r="E537" s="74" t="s">
        <v>871</v>
      </c>
      <c r="F537" s="75">
        <v>2190</v>
      </c>
      <c r="G537" s="74">
        <v>150549.37</v>
      </c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si="50"/>
        <v>2190</v>
      </c>
      <c r="P537" s="25">
        <f t="shared" si="51"/>
        <v>150549.37</v>
      </c>
    </row>
    <row r="538" spans="1:16" s="26" customFormat="1" ht="39.6" x14ac:dyDescent="0.25">
      <c r="A538" s="70">
        <v>430</v>
      </c>
      <c r="B538" s="71"/>
      <c r="C538" s="72" t="s">
        <v>872</v>
      </c>
      <c r="D538" s="73" t="s">
        <v>339</v>
      </c>
      <c r="E538" s="74">
        <v>1</v>
      </c>
      <c r="F538" s="75">
        <v>240</v>
      </c>
      <c r="G538" s="74">
        <v>240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50"/>
        <v>240</v>
      </c>
      <c r="P538" s="25">
        <f t="shared" si="51"/>
        <v>240</v>
      </c>
    </row>
    <row r="539" spans="1:16" s="26" customFormat="1" ht="13.2" x14ac:dyDescent="0.25">
      <c r="A539" s="70">
        <v>431</v>
      </c>
      <c r="B539" s="71"/>
      <c r="C539" s="72" t="s">
        <v>873</v>
      </c>
      <c r="D539" s="73" t="s">
        <v>310</v>
      </c>
      <c r="E539" s="74">
        <v>1</v>
      </c>
      <c r="F539" s="75">
        <v>96</v>
      </c>
      <c r="G539" s="74">
        <v>96</v>
      </c>
      <c r="H539" s="76"/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 t="e">
        <f>#REF!</f>
        <v>#REF!</v>
      </c>
      <c r="O539" s="25">
        <f t="shared" si="50"/>
        <v>96</v>
      </c>
      <c r="P539" s="25">
        <f t="shared" si="51"/>
        <v>96</v>
      </c>
    </row>
    <row r="540" spans="1:16" s="17" customFormat="1" ht="13.5" customHeight="1" thickBot="1" x14ac:dyDescent="0.3"/>
    <row r="541" spans="1:16" s="17" customFormat="1" ht="26.25" customHeight="1" x14ac:dyDescent="0.25">
      <c r="A541" s="95" t="s">
        <v>139</v>
      </c>
      <c r="B541" s="89" t="s">
        <v>140</v>
      </c>
      <c r="C541" s="89" t="s">
        <v>32</v>
      </c>
      <c r="D541" s="100" t="s">
        <v>141</v>
      </c>
      <c r="E541" s="89" t="s">
        <v>142</v>
      </c>
      <c r="F541" s="89" t="s">
        <v>293</v>
      </c>
      <c r="G541" s="89"/>
      <c r="H541" s="90" t="s">
        <v>146</v>
      </c>
    </row>
    <row r="542" spans="1:16" s="17" customFormat="1" ht="12.75" customHeight="1" x14ac:dyDescent="0.25">
      <c r="A542" s="96"/>
      <c r="B542" s="98"/>
      <c r="C542" s="98"/>
      <c r="D542" s="101"/>
      <c r="E542" s="98"/>
      <c r="F542" s="93" t="s">
        <v>147</v>
      </c>
      <c r="G542" s="93" t="s">
        <v>148</v>
      </c>
      <c r="H542" s="91"/>
    </row>
    <row r="543" spans="1:16" s="17" customFormat="1" ht="13.5" customHeight="1" thickBot="1" x14ac:dyDescent="0.3">
      <c r="A543" s="97"/>
      <c r="B543" s="99"/>
      <c r="C543" s="99"/>
      <c r="D543" s="102"/>
      <c r="E543" s="99"/>
      <c r="F543" s="94"/>
      <c r="G543" s="94"/>
      <c r="H543" s="92"/>
    </row>
    <row r="544" spans="1:16" s="26" customFormat="1" ht="26.4" x14ac:dyDescent="0.25">
      <c r="A544" s="70">
        <v>432</v>
      </c>
      <c r="B544" s="71"/>
      <c r="C544" s="72" t="s">
        <v>874</v>
      </c>
      <c r="D544" s="73" t="s">
        <v>310</v>
      </c>
      <c r="E544" s="74" t="s">
        <v>875</v>
      </c>
      <c r="F544" s="75"/>
      <c r="G544" s="74"/>
      <c r="H544" s="76"/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 t="e">
        <f>#REF!</f>
        <v>#REF!</v>
      </c>
      <c r="O544" s="25">
        <f t="shared" ref="O544:O563" si="52">F544</f>
        <v>0</v>
      </c>
      <c r="P544" s="25">
        <f t="shared" ref="P544:P563" si="53">G544</f>
        <v>0</v>
      </c>
    </row>
    <row r="545" spans="1:16" s="26" customFormat="1" ht="13.2" x14ac:dyDescent="0.25">
      <c r="A545" s="70">
        <v>433</v>
      </c>
      <c r="B545" s="71"/>
      <c r="C545" s="72" t="s">
        <v>876</v>
      </c>
      <c r="D545" s="73" t="s">
        <v>310</v>
      </c>
      <c r="E545" s="74">
        <v>1</v>
      </c>
      <c r="F545" s="75">
        <v>5893</v>
      </c>
      <c r="G545" s="74">
        <v>5893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si="52"/>
        <v>5893</v>
      </c>
      <c r="P545" s="25">
        <f t="shared" si="53"/>
        <v>5893</v>
      </c>
    </row>
    <row r="546" spans="1:16" s="26" customFormat="1" ht="13.2" x14ac:dyDescent="0.25">
      <c r="A546" s="70">
        <v>434</v>
      </c>
      <c r="B546" s="71"/>
      <c r="C546" s="72" t="s">
        <v>877</v>
      </c>
      <c r="D546" s="73" t="s">
        <v>310</v>
      </c>
      <c r="E546" s="74">
        <v>1</v>
      </c>
      <c r="F546" s="75">
        <v>500</v>
      </c>
      <c r="G546" s="74">
        <v>500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52"/>
        <v>500</v>
      </c>
      <c r="P546" s="25">
        <f t="shared" si="53"/>
        <v>500</v>
      </c>
    </row>
    <row r="547" spans="1:16" s="26" customFormat="1" ht="39.6" x14ac:dyDescent="0.25">
      <c r="A547" s="70">
        <v>435</v>
      </c>
      <c r="B547" s="71"/>
      <c r="C547" s="72" t="s">
        <v>878</v>
      </c>
      <c r="D547" s="73" t="s">
        <v>354</v>
      </c>
      <c r="E547" s="74">
        <v>1</v>
      </c>
      <c r="F547" s="75">
        <v>18030</v>
      </c>
      <c r="G547" s="74">
        <v>18030</v>
      </c>
      <c r="H547" s="76"/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 t="e">
        <f>#REF!</f>
        <v>#REF!</v>
      </c>
      <c r="O547" s="25">
        <f t="shared" si="52"/>
        <v>18030</v>
      </c>
      <c r="P547" s="25">
        <f t="shared" si="53"/>
        <v>18030</v>
      </c>
    </row>
    <row r="548" spans="1:16" s="26" customFormat="1" ht="26.4" x14ac:dyDescent="0.25">
      <c r="A548" s="70">
        <v>436</v>
      </c>
      <c r="B548" s="71"/>
      <c r="C548" s="72" t="s">
        <v>879</v>
      </c>
      <c r="D548" s="73" t="s">
        <v>304</v>
      </c>
      <c r="E548" s="74">
        <v>1</v>
      </c>
      <c r="F548" s="75">
        <v>120</v>
      </c>
      <c r="G548" s="74">
        <v>120</v>
      </c>
      <c r="H548" s="76"/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 t="e">
        <f>#REF!</f>
        <v>#REF!</v>
      </c>
      <c r="O548" s="25">
        <f t="shared" si="52"/>
        <v>120</v>
      </c>
      <c r="P548" s="25">
        <f t="shared" si="53"/>
        <v>120</v>
      </c>
    </row>
    <row r="549" spans="1:16" s="26" customFormat="1" ht="26.4" x14ac:dyDescent="0.25">
      <c r="A549" s="70">
        <v>437</v>
      </c>
      <c r="B549" s="71"/>
      <c r="C549" s="72" t="s">
        <v>880</v>
      </c>
      <c r="D549" s="73" t="s">
        <v>330</v>
      </c>
      <c r="E549" s="74">
        <v>1</v>
      </c>
      <c r="F549" s="75">
        <v>2000</v>
      </c>
      <c r="G549" s="74">
        <v>2000</v>
      </c>
      <c r="H549" s="76"/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 t="e">
        <f>#REF!</f>
        <v>#REF!</v>
      </c>
      <c r="O549" s="25">
        <f t="shared" si="52"/>
        <v>2000</v>
      </c>
      <c r="P549" s="25">
        <f t="shared" si="53"/>
        <v>2000</v>
      </c>
    </row>
    <row r="550" spans="1:16" s="26" customFormat="1" ht="26.4" x14ac:dyDescent="0.25">
      <c r="A550" s="70">
        <v>438</v>
      </c>
      <c r="B550" s="71"/>
      <c r="C550" s="72" t="s">
        <v>880</v>
      </c>
      <c r="D550" s="73" t="s">
        <v>304</v>
      </c>
      <c r="E550" s="74">
        <v>1</v>
      </c>
      <c r="F550" s="75">
        <v>200</v>
      </c>
      <c r="G550" s="74">
        <v>200</v>
      </c>
      <c r="H550" s="76"/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 t="e">
        <f>#REF!</f>
        <v>#REF!</v>
      </c>
      <c r="O550" s="25">
        <f t="shared" si="52"/>
        <v>200</v>
      </c>
      <c r="P550" s="25">
        <f t="shared" si="53"/>
        <v>200</v>
      </c>
    </row>
    <row r="551" spans="1:16" s="26" customFormat="1" ht="26.4" x14ac:dyDescent="0.25">
      <c r="A551" s="70">
        <v>439</v>
      </c>
      <c r="B551" s="71"/>
      <c r="C551" s="72" t="s">
        <v>880</v>
      </c>
      <c r="D551" s="73" t="s">
        <v>310</v>
      </c>
      <c r="E551" s="74">
        <v>1</v>
      </c>
      <c r="F551" s="75">
        <v>330</v>
      </c>
      <c r="G551" s="74">
        <v>330</v>
      </c>
      <c r="H551" s="76"/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 t="e">
        <f>#REF!</f>
        <v>#REF!</v>
      </c>
      <c r="O551" s="25">
        <f t="shared" si="52"/>
        <v>330</v>
      </c>
      <c r="P551" s="25">
        <f t="shared" si="53"/>
        <v>330</v>
      </c>
    </row>
    <row r="552" spans="1:16" s="26" customFormat="1" ht="26.4" x14ac:dyDescent="0.25">
      <c r="A552" s="70">
        <v>440</v>
      </c>
      <c r="B552" s="71"/>
      <c r="C552" s="72" t="s">
        <v>881</v>
      </c>
      <c r="D552" s="73" t="s">
        <v>327</v>
      </c>
      <c r="E552" s="74">
        <v>1</v>
      </c>
      <c r="F552" s="75">
        <v>153</v>
      </c>
      <c r="G552" s="74">
        <v>153</v>
      </c>
      <c r="H552" s="76"/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 t="e">
        <f>#REF!</f>
        <v>#REF!</v>
      </c>
      <c r="O552" s="25">
        <f t="shared" si="52"/>
        <v>153</v>
      </c>
      <c r="P552" s="25">
        <f t="shared" si="53"/>
        <v>153</v>
      </c>
    </row>
    <row r="553" spans="1:16" s="26" customFormat="1" ht="52.8" x14ac:dyDescent="0.25">
      <c r="A553" s="70">
        <v>441</v>
      </c>
      <c r="B553" s="71"/>
      <c r="C553" s="72" t="s">
        <v>882</v>
      </c>
      <c r="D553" s="73" t="s">
        <v>304</v>
      </c>
      <c r="E553" s="74">
        <v>1</v>
      </c>
      <c r="F553" s="75">
        <v>30</v>
      </c>
      <c r="G553" s="74">
        <v>30</v>
      </c>
      <c r="H553" s="76"/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 t="e">
        <f>#REF!</f>
        <v>#REF!</v>
      </c>
      <c r="O553" s="25">
        <f t="shared" si="52"/>
        <v>30</v>
      </c>
      <c r="P553" s="25">
        <f t="shared" si="53"/>
        <v>30</v>
      </c>
    </row>
    <row r="554" spans="1:16" s="26" customFormat="1" ht="26.4" x14ac:dyDescent="0.25">
      <c r="A554" s="70">
        <v>442</v>
      </c>
      <c r="B554" s="71"/>
      <c r="C554" s="72" t="s">
        <v>883</v>
      </c>
      <c r="D554" s="73" t="s">
        <v>351</v>
      </c>
      <c r="E554" s="74">
        <v>1</v>
      </c>
      <c r="F554" s="75">
        <v>17390</v>
      </c>
      <c r="G554" s="74">
        <v>17390</v>
      </c>
      <c r="H554" s="76"/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 t="e">
        <f>#REF!</f>
        <v>#REF!</v>
      </c>
      <c r="O554" s="25">
        <f t="shared" si="52"/>
        <v>17390</v>
      </c>
      <c r="P554" s="25">
        <f t="shared" si="53"/>
        <v>17390</v>
      </c>
    </row>
    <row r="555" spans="1:16" s="26" customFormat="1" ht="26.4" x14ac:dyDescent="0.25">
      <c r="A555" s="70">
        <v>443</v>
      </c>
      <c r="B555" s="71"/>
      <c r="C555" s="72" t="s">
        <v>884</v>
      </c>
      <c r="D555" s="73" t="s">
        <v>330</v>
      </c>
      <c r="E555" s="74" t="s">
        <v>885</v>
      </c>
      <c r="F555" s="75">
        <v>3000</v>
      </c>
      <c r="G555" s="74">
        <v>2140</v>
      </c>
      <c r="H555" s="76"/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 t="e">
        <f>#REF!</f>
        <v>#REF!</v>
      </c>
      <c r="O555" s="25">
        <f t="shared" si="52"/>
        <v>3000</v>
      </c>
      <c r="P555" s="25">
        <f t="shared" si="53"/>
        <v>2140</v>
      </c>
    </row>
    <row r="556" spans="1:16" s="26" customFormat="1" ht="39.6" x14ac:dyDescent="0.25">
      <c r="A556" s="70">
        <v>444</v>
      </c>
      <c r="B556" s="71"/>
      <c r="C556" s="72" t="s">
        <v>886</v>
      </c>
      <c r="D556" s="73" t="s">
        <v>354</v>
      </c>
      <c r="E556" s="74" t="s">
        <v>887</v>
      </c>
      <c r="F556" s="75">
        <v>710</v>
      </c>
      <c r="G556" s="74">
        <v>3770.1000000000004</v>
      </c>
      <c r="H556" s="76"/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 t="e">
        <f>#REF!</f>
        <v>#REF!</v>
      </c>
      <c r="O556" s="25">
        <f t="shared" si="52"/>
        <v>710</v>
      </c>
      <c r="P556" s="25">
        <f t="shared" si="53"/>
        <v>3770.1000000000004</v>
      </c>
    </row>
    <row r="557" spans="1:16" s="26" customFormat="1" ht="26.4" x14ac:dyDescent="0.25">
      <c r="A557" s="70">
        <v>445</v>
      </c>
      <c r="B557" s="71"/>
      <c r="C557" s="72" t="s">
        <v>888</v>
      </c>
      <c r="D557" s="73" t="s">
        <v>332</v>
      </c>
      <c r="E557" s="74">
        <v>250</v>
      </c>
      <c r="F557" s="75">
        <v>40</v>
      </c>
      <c r="G557" s="74">
        <v>10000</v>
      </c>
      <c r="H557" s="76"/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 t="e">
        <f>#REF!</f>
        <v>#REF!</v>
      </c>
      <c r="O557" s="25">
        <f t="shared" si="52"/>
        <v>40</v>
      </c>
      <c r="P557" s="25">
        <f t="shared" si="53"/>
        <v>10000</v>
      </c>
    </row>
    <row r="558" spans="1:16" s="26" customFormat="1" ht="26.4" x14ac:dyDescent="0.25">
      <c r="A558" s="70">
        <v>446</v>
      </c>
      <c r="B558" s="71"/>
      <c r="C558" s="72" t="s">
        <v>889</v>
      </c>
      <c r="D558" s="73" t="s">
        <v>332</v>
      </c>
      <c r="E558" s="74">
        <v>150</v>
      </c>
      <c r="F558" s="75">
        <v>11.200000000000001</v>
      </c>
      <c r="G558" s="74">
        <v>1680</v>
      </c>
      <c r="H558" s="76"/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 t="e">
        <f>#REF!</f>
        <v>#REF!</v>
      </c>
      <c r="O558" s="25">
        <f t="shared" si="52"/>
        <v>11.200000000000001</v>
      </c>
      <c r="P558" s="25">
        <f t="shared" si="53"/>
        <v>1680</v>
      </c>
    </row>
    <row r="559" spans="1:16" s="26" customFormat="1" ht="13.2" x14ac:dyDescent="0.25">
      <c r="A559" s="70">
        <v>447</v>
      </c>
      <c r="B559" s="71"/>
      <c r="C559" s="72" t="s">
        <v>890</v>
      </c>
      <c r="D559" s="73" t="s">
        <v>354</v>
      </c>
      <c r="E559" s="74">
        <v>1</v>
      </c>
      <c r="F559" s="75">
        <v>260</v>
      </c>
      <c r="G559" s="74">
        <v>260</v>
      </c>
      <c r="H559" s="76"/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 t="e">
        <f>#REF!</f>
        <v>#REF!</v>
      </c>
      <c r="O559" s="25">
        <f t="shared" si="52"/>
        <v>260</v>
      </c>
      <c r="P559" s="25">
        <f t="shared" si="53"/>
        <v>260</v>
      </c>
    </row>
    <row r="560" spans="1:16" s="26" customFormat="1" ht="26.4" x14ac:dyDescent="0.25">
      <c r="A560" s="70">
        <v>448</v>
      </c>
      <c r="B560" s="71"/>
      <c r="C560" s="72" t="s">
        <v>891</v>
      </c>
      <c r="D560" s="73" t="s">
        <v>332</v>
      </c>
      <c r="E560" s="74">
        <v>240</v>
      </c>
      <c r="F560" s="75">
        <v>12</v>
      </c>
      <c r="G560" s="74">
        <v>2880</v>
      </c>
      <c r="H560" s="76"/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 t="e">
        <f>#REF!</f>
        <v>#REF!</v>
      </c>
      <c r="O560" s="25">
        <f t="shared" si="52"/>
        <v>12</v>
      </c>
      <c r="P560" s="25">
        <f t="shared" si="53"/>
        <v>2880</v>
      </c>
    </row>
    <row r="561" spans="1:16" s="26" customFormat="1" ht="26.4" x14ac:dyDescent="0.25">
      <c r="A561" s="70">
        <v>449</v>
      </c>
      <c r="B561" s="71"/>
      <c r="C561" s="72" t="s">
        <v>892</v>
      </c>
      <c r="D561" s="73" t="s">
        <v>332</v>
      </c>
      <c r="E561" s="74">
        <v>1</v>
      </c>
      <c r="F561" s="75">
        <v>2</v>
      </c>
      <c r="G561" s="74">
        <v>2</v>
      </c>
      <c r="H561" s="76"/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 t="e">
        <f>#REF!</f>
        <v>#REF!</v>
      </c>
      <c r="O561" s="25">
        <f t="shared" si="52"/>
        <v>2</v>
      </c>
      <c r="P561" s="25">
        <f t="shared" si="53"/>
        <v>2</v>
      </c>
    </row>
    <row r="562" spans="1:16" s="26" customFormat="1" ht="26.4" x14ac:dyDescent="0.25">
      <c r="A562" s="70">
        <v>450</v>
      </c>
      <c r="B562" s="71"/>
      <c r="C562" s="72" t="s">
        <v>893</v>
      </c>
      <c r="D562" s="73" t="s">
        <v>332</v>
      </c>
      <c r="E562" s="74">
        <v>250</v>
      </c>
      <c r="F562" s="75">
        <v>4</v>
      </c>
      <c r="G562" s="74">
        <v>1000</v>
      </c>
      <c r="H562" s="76"/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 t="e">
        <f>#REF!</f>
        <v>#REF!</v>
      </c>
      <c r="O562" s="25">
        <f t="shared" si="52"/>
        <v>4</v>
      </c>
      <c r="P562" s="25">
        <f t="shared" si="53"/>
        <v>1000</v>
      </c>
    </row>
    <row r="563" spans="1:16" s="26" customFormat="1" ht="26.4" x14ac:dyDescent="0.25">
      <c r="A563" s="70">
        <v>451</v>
      </c>
      <c r="B563" s="71"/>
      <c r="C563" s="72" t="s">
        <v>894</v>
      </c>
      <c r="D563" s="73" t="s">
        <v>332</v>
      </c>
      <c r="E563" s="74">
        <v>200</v>
      </c>
      <c r="F563" s="75">
        <v>1</v>
      </c>
      <c r="G563" s="74">
        <v>200</v>
      </c>
      <c r="H563" s="76"/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 t="e">
        <f>#REF!</f>
        <v>#REF!</v>
      </c>
      <c r="O563" s="25">
        <f t="shared" si="52"/>
        <v>1</v>
      </c>
      <c r="P563" s="25">
        <f t="shared" si="53"/>
        <v>200</v>
      </c>
    </row>
    <row r="564" spans="1:16" s="17" customFormat="1" ht="13.5" customHeight="1" thickBot="1" x14ac:dyDescent="0.3"/>
    <row r="565" spans="1:16" s="17" customFormat="1" ht="26.25" customHeight="1" x14ac:dyDescent="0.25">
      <c r="A565" s="95" t="s">
        <v>139</v>
      </c>
      <c r="B565" s="89" t="s">
        <v>140</v>
      </c>
      <c r="C565" s="89" t="s">
        <v>32</v>
      </c>
      <c r="D565" s="100" t="s">
        <v>141</v>
      </c>
      <c r="E565" s="89" t="s">
        <v>142</v>
      </c>
      <c r="F565" s="89" t="s">
        <v>293</v>
      </c>
      <c r="G565" s="89"/>
      <c r="H565" s="90" t="s">
        <v>146</v>
      </c>
    </row>
    <row r="566" spans="1:16" s="17" customFormat="1" ht="12.75" customHeight="1" x14ac:dyDescent="0.25">
      <c r="A566" s="96"/>
      <c r="B566" s="98"/>
      <c r="C566" s="98"/>
      <c r="D566" s="101"/>
      <c r="E566" s="98"/>
      <c r="F566" s="93" t="s">
        <v>147</v>
      </c>
      <c r="G566" s="93" t="s">
        <v>148</v>
      </c>
      <c r="H566" s="91"/>
    </row>
    <row r="567" spans="1:16" s="17" customFormat="1" ht="13.5" customHeight="1" thickBot="1" x14ac:dyDescent="0.3">
      <c r="A567" s="97"/>
      <c r="B567" s="99"/>
      <c r="C567" s="99"/>
      <c r="D567" s="102"/>
      <c r="E567" s="99"/>
      <c r="F567" s="94"/>
      <c r="G567" s="94"/>
      <c r="H567" s="92"/>
    </row>
    <row r="568" spans="1:16" s="26" customFormat="1" ht="26.4" x14ac:dyDescent="0.25">
      <c r="A568" s="70">
        <v>452</v>
      </c>
      <c r="B568" s="71"/>
      <c r="C568" s="72" t="s">
        <v>895</v>
      </c>
      <c r="D568" s="73" t="s">
        <v>306</v>
      </c>
      <c r="E568" s="74">
        <v>1</v>
      </c>
      <c r="F568" s="75">
        <v>48</v>
      </c>
      <c r="G568" s="74">
        <v>48</v>
      </c>
      <c r="H568" s="76"/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 t="e">
        <f>#REF!</f>
        <v>#REF!</v>
      </c>
      <c r="O568" s="25">
        <f t="shared" ref="O568:O582" si="54">F568</f>
        <v>48</v>
      </c>
      <c r="P568" s="25">
        <f t="shared" ref="P568:P582" si="55">G568</f>
        <v>48</v>
      </c>
    </row>
    <row r="569" spans="1:16" s="26" customFormat="1" ht="39.6" x14ac:dyDescent="0.25">
      <c r="A569" s="70">
        <v>453</v>
      </c>
      <c r="B569" s="71"/>
      <c r="C569" s="72" t="s">
        <v>896</v>
      </c>
      <c r="D569" s="73" t="s">
        <v>306</v>
      </c>
      <c r="E569" s="74">
        <v>200</v>
      </c>
      <c r="F569" s="75">
        <v>15.96</v>
      </c>
      <c r="G569" s="74">
        <v>3192</v>
      </c>
      <c r="H569" s="76"/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 t="e">
        <f>#REF!</f>
        <v>#REF!</v>
      </c>
      <c r="O569" s="25">
        <f t="shared" si="54"/>
        <v>15.96</v>
      </c>
      <c r="P569" s="25">
        <f t="shared" si="55"/>
        <v>3192</v>
      </c>
    </row>
    <row r="570" spans="1:16" s="26" customFormat="1" ht="26.4" x14ac:dyDescent="0.25">
      <c r="A570" s="70">
        <v>454</v>
      </c>
      <c r="B570" s="71"/>
      <c r="C570" s="72" t="s">
        <v>897</v>
      </c>
      <c r="D570" s="73" t="s">
        <v>330</v>
      </c>
      <c r="E570" s="74">
        <v>1</v>
      </c>
      <c r="F570" s="75">
        <v>500</v>
      </c>
      <c r="G570" s="74">
        <v>500</v>
      </c>
      <c r="H570" s="76"/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 t="e">
        <f>#REF!</f>
        <v>#REF!</v>
      </c>
      <c r="O570" s="25">
        <f t="shared" si="54"/>
        <v>500</v>
      </c>
      <c r="P570" s="25">
        <f t="shared" si="55"/>
        <v>500</v>
      </c>
    </row>
    <row r="571" spans="1:16" s="26" customFormat="1" ht="26.4" x14ac:dyDescent="0.25">
      <c r="A571" s="70">
        <v>455</v>
      </c>
      <c r="B571" s="71"/>
      <c r="C571" s="72" t="s">
        <v>898</v>
      </c>
      <c r="D571" s="73" t="s">
        <v>327</v>
      </c>
      <c r="E571" s="74">
        <v>1</v>
      </c>
      <c r="F571" s="75">
        <v>122</v>
      </c>
      <c r="G571" s="74">
        <v>122</v>
      </c>
      <c r="H571" s="76"/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 t="e">
        <f>#REF!</f>
        <v>#REF!</v>
      </c>
      <c r="O571" s="25">
        <f t="shared" si="54"/>
        <v>122</v>
      </c>
      <c r="P571" s="25">
        <f t="shared" si="55"/>
        <v>122</v>
      </c>
    </row>
    <row r="572" spans="1:16" s="26" customFormat="1" ht="26.4" x14ac:dyDescent="0.25">
      <c r="A572" s="70">
        <v>456</v>
      </c>
      <c r="B572" s="71"/>
      <c r="C572" s="72" t="s">
        <v>899</v>
      </c>
      <c r="D572" s="73" t="s">
        <v>327</v>
      </c>
      <c r="E572" s="74" t="s">
        <v>900</v>
      </c>
      <c r="F572" s="75">
        <v>142</v>
      </c>
      <c r="G572" s="74">
        <v>2104.1800000000003</v>
      </c>
      <c r="H572" s="76"/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 t="e">
        <f>#REF!</f>
        <v>#REF!</v>
      </c>
      <c r="O572" s="25">
        <f t="shared" si="54"/>
        <v>142</v>
      </c>
      <c r="P572" s="25">
        <f t="shared" si="55"/>
        <v>2104.1800000000003</v>
      </c>
    </row>
    <row r="573" spans="1:16" s="26" customFormat="1" ht="26.4" x14ac:dyDescent="0.25">
      <c r="A573" s="70">
        <v>457</v>
      </c>
      <c r="B573" s="71"/>
      <c r="C573" s="72" t="s">
        <v>901</v>
      </c>
      <c r="D573" s="73" t="s">
        <v>463</v>
      </c>
      <c r="E573" s="74">
        <v>1</v>
      </c>
      <c r="F573" s="75">
        <v>1740</v>
      </c>
      <c r="G573" s="74">
        <v>1740</v>
      </c>
      <c r="H573" s="76"/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 t="e">
        <f>#REF!</f>
        <v>#REF!</v>
      </c>
      <c r="O573" s="25">
        <f t="shared" si="54"/>
        <v>1740</v>
      </c>
      <c r="P573" s="25">
        <f t="shared" si="55"/>
        <v>1740</v>
      </c>
    </row>
    <row r="574" spans="1:16" s="26" customFormat="1" ht="26.4" x14ac:dyDescent="0.25">
      <c r="A574" s="70">
        <v>458</v>
      </c>
      <c r="B574" s="71"/>
      <c r="C574" s="72" t="s">
        <v>902</v>
      </c>
      <c r="D574" s="73" t="s">
        <v>354</v>
      </c>
      <c r="E574" s="74">
        <v>1</v>
      </c>
      <c r="F574" s="75">
        <v>80</v>
      </c>
      <c r="G574" s="74">
        <v>80</v>
      </c>
      <c r="H574" s="76"/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 t="e">
        <f>#REF!</f>
        <v>#REF!</v>
      </c>
      <c r="O574" s="25">
        <f t="shared" si="54"/>
        <v>80</v>
      </c>
      <c r="P574" s="25">
        <f t="shared" si="55"/>
        <v>80</v>
      </c>
    </row>
    <row r="575" spans="1:16" s="26" customFormat="1" ht="39.6" x14ac:dyDescent="0.25">
      <c r="A575" s="70">
        <v>459</v>
      </c>
      <c r="B575" s="71"/>
      <c r="C575" s="72" t="s">
        <v>903</v>
      </c>
      <c r="D575" s="73" t="s">
        <v>310</v>
      </c>
      <c r="E575" s="74">
        <v>1</v>
      </c>
      <c r="F575" s="75">
        <v>80</v>
      </c>
      <c r="G575" s="74">
        <v>80</v>
      </c>
      <c r="H575" s="76"/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 t="e">
        <f>#REF!</f>
        <v>#REF!</v>
      </c>
      <c r="O575" s="25">
        <f t="shared" si="54"/>
        <v>80</v>
      </c>
      <c r="P575" s="25">
        <f t="shared" si="55"/>
        <v>80</v>
      </c>
    </row>
    <row r="576" spans="1:16" s="26" customFormat="1" ht="52.8" x14ac:dyDescent="0.25">
      <c r="A576" s="70">
        <v>460</v>
      </c>
      <c r="B576" s="71"/>
      <c r="C576" s="72" t="s">
        <v>904</v>
      </c>
      <c r="D576" s="73" t="s">
        <v>297</v>
      </c>
      <c r="E576" s="74" t="s">
        <v>905</v>
      </c>
      <c r="F576" s="75">
        <v>1180</v>
      </c>
      <c r="G576" s="74">
        <v>24682.690000000002</v>
      </c>
      <c r="H576" s="76"/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 t="e">
        <f>#REF!</f>
        <v>#REF!</v>
      </c>
      <c r="O576" s="25">
        <f t="shared" si="54"/>
        <v>1180</v>
      </c>
      <c r="P576" s="25">
        <f t="shared" si="55"/>
        <v>24682.690000000002</v>
      </c>
    </row>
    <row r="577" spans="1:16" s="26" customFormat="1" ht="39.6" x14ac:dyDescent="0.25">
      <c r="A577" s="70">
        <v>461</v>
      </c>
      <c r="B577" s="71"/>
      <c r="C577" s="72" t="s">
        <v>906</v>
      </c>
      <c r="D577" s="73" t="s">
        <v>316</v>
      </c>
      <c r="E577" s="74" t="s">
        <v>907</v>
      </c>
      <c r="F577" s="75">
        <v>3</v>
      </c>
      <c r="G577" s="74">
        <v>52230.86</v>
      </c>
      <c r="H577" s="76"/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 t="e">
        <f>#REF!</f>
        <v>#REF!</v>
      </c>
      <c r="O577" s="25">
        <f t="shared" si="54"/>
        <v>3</v>
      </c>
      <c r="P577" s="25">
        <f t="shared" si="55"/>
        <v>52230.86</v>
      </c>
    </row>
    <row r="578" spans="1:16" s="26" customFormat="1" ht="26.4" x14ac:dyDescent="0.25">
      <c r="A578" s="70">
        <v>462</v>
      </c>
      <c r="B578" s="71"/>
      <c r="C578" s="72" t="s">
        <v>908</v>
      </c>
      <c r="D578" s="73" t="s">
        <v>909</v>
      </c>
      <c r="E578" s="74">
        <v>53835</v>
      </c>
      <c r="F578" s="75">
        <v>4</v>
      </c>
      <c r="G578" s="74">
        <v>215340</v>
      </c>
      <c r="H578" s="76"/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 t="e">
        <f>#REF!</f>
        <v>#REF!</v>
      </c>
      <c r="O578" s="25">
        <f t="shared" si="54"/>
        <v>4</v>
      </c>
      <c r="P578" s="25">
        <f t="shared" si="55"/>
        <v>215340</v>
      </c>
    </row>
    <row r="579" spans="1:16" s="26" customFormat="1" ht="39.6" x14ac:dyDescent="0.25">
      <c r="A579" s="70">
        <v>463</v>
      </c>
      <c r="B579" s="71"/>
      <c r="C579" s="72" t="s">
        <v>910</v>
      </c>
      <c r="D579" s="73" t="s">
        <v>909</v>
      </c>
      <c r="E579" s="74" t="s">
        <v>911</v>
      </c>
      <c r="F579" s="75">
        <v>10</v>
      </c>
      <c r="G579" s="74">
        <v>189702.7</v>
      </c>
      <c r="H579" s="76"/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 t="e">
        <f>#REF!</f>
        <v>#REF!</v>
      </c>
      <c r="O579" s="25">
        <f t="shared" si="54"/>
        <v>10</v>
      </c>
      <c r="P579" s="25">
        <f t="shared" si="55"/>
        <v>189702.7</v>
      </c>
    </row>
    <row r="580" spans="1:16" s="26" customFormat="1" ht="39.6" x14ac:dyDescent="0.25">
      <c r="A580" s="70">
        <v>464</v>
      </c>
      <c r="B580" s="71"/>
      <c r="C580" s="72" t="s">
        <v>912</v>
      </c>
      <c r="D580" s="73" t="s">
        <v>909</v>
      </c>
      <c r="E580" s="74" t="s">
        <v>913</v>
      </c>
      <c r="F580" s="75">
        <v>5</v>
      </c>
      <c r="G580" s="74">
        <v>65506.65</v>
      </c>
      <c r="H580" s="76"/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 t="e">
        <f>#REF!</f>
        <v>#REF!</v>
      </c>
      <c r="O580" s="25">
        <f t="shared" si="54"/>
        <v>5</v>
      </c>
      <c r="P580" s="25">
        <f t="shared" si="55"/>
        <v>65506.65</v>
      </c>
    </row>
    <row r="581" spans="1:16" s="26" customFormat="1" ht="39.6" x14ac:dyDescent="0.25">
      <c r="A581" s="70">
        <v>465</v>
      </c>
      <c r="B581" s="71"/>
      <c r="C581" s="72" t="s">
        <v>914</v>
      </c>
      <c r="D581" s="73" t="s">
        <v>316</v>
      </c>
      <c r="E581" s="74" t="s">
        <v>915</v>
      </c>
      <c r="F581" s="75">
        <v>2</v>
      </c>
      <c r="G581" s="74">
        <v>11961.6</v>
      </c>
      <c r="H581" s="76"/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 t="e">
        <f>#REF!</f>
        <v>#REF!</v>
      </c>
      <c r="O581" s="25">
        <f t="shared" si="54"/>
        <v>2</v>
      </c>
      <c r="P581" s="25">
        <f t="shared" si="55"/>
        <v>11961.6</v>
      </c>
    </row>
    <row r="582" spans="1:16" s="26" customFormat="1" ht="52.8" x14ac:dyDescent="0.25">
      <c r="A582" s="70">
        <v>466</v>
      </c>
      <c r="B582" s="71"/>
      <c r="C582" s="72" t="s">
        <v>916</v>
      </c>
      <c r="D582" s="73" t="s">
        <v>463</v>
      </c>
      <c r="E582" s="74">
        <v>1</v>
      </c>
      <c r="F582" s="75">
        <v>170</v>
      </c>
      <c r="G582" s="74">
        <v>170</v>
      </c>
      <c r="H582" s="76"/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 t="e">
        <f>#REF!</f>
        <v>#REF!</v>
      </c>
      <c r="O582" s="25">
        <f t="shared" si="54"/>
        <v>170</v>
      </c>
      <c r="P582" s="25">
        <f t="shared" si="55"/>
        <v>170</v>
      </c>
    </row>
    <row r="583" spans="1:16" s="17" customFormat="1" ht="13.5" customHeight="1" thickBot="1" x14ac:dyDescent="0.3"/>
    <row r="584" spans="1:16" s="17" customFormat="1" ht="26.25" customHeight="1" x14ac:dyDescent="0.25">
      <c r="A584" s="95" t="s">
        <v>139</v>
      </c>
      <c r="B584" s="89" t="s">
        <v>140</v>
      </c>
      <c r="C584" s="89" t="s">
        <v>32</v>
      </c>
      <c r="D584" s="100" t="s">
        <v>141</v>
      </c>
      <c r="E584" s="89" t="s">
        <v>142</v>
      </c>
      <c r="F584" s="89" t="s">
        <v>293</v>
      </c>
      <c r="G584" s="89"/>
      <c r="H584" s="90" t="s">
        <v>146</v>
      </c>
    </row>
    <row r="585" spans="1:16" s="17" customFormat="1" ht="12.75" customHeight="1" x14ac:dyDescent="0.25">
      <c r="A585" s="96"/>
      <c r="B585" s="98"/>
      <c r="C585" s="98"/>
      <c r="D585" s="101"/>
      <c r="E585" s="98"/>
      <c r="F585" s="93" t="s">
        <v>147</v>
      </c>
      <c r="G585" s="93" t="s">
        <v>148</v>
      </c>
      <c r="H585" s="91"/>
    </row>
    <row r="586" spans="1:16" s="17" customFormat="1" ht="13.5" customHeight="1" thickBot="1" x14ac:dyDescent="0.3">
      <c r="A586" s="97"/>
      <c r="B586" s="99"/>
      <c r="C586" s="99"/>
      <c r="D586" s="102"/>
      <c r="E586" s="99"/>
      <c r="F586" s="94"/>
      <c r="G586" s="94"/>
      <c r="H586" s="92"/>
    </row>
    <row r="587" spans="1:16" s="26" customFormat="1" ht="39.6" x14ac:dyDescent="0.25">
      <c r="A587" s="70">
        <v>467</v>
      </c>
      <c r="B587" s="71"/>
      <c r="C587" s="72" t="s">
        <v>917</v>
      </c>
      <c r="D587" s="73" t="s">
        <v>351</v>
      </c>
      <c r="E587" s="74" t="s">
        <v>918</v>
      </c>
      <c r="F587" s="75">
        <v>378</v>
      </c>
      <c r="G587" s="74">
        <v>20242.650000000001</v>
      </c>
      <c r="H587" s="76"/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 t="e">
        <f>#REF!</f>
        <v>#REF!</v>
      </c>
      <c r="O587" s="25">
        <f t="shared" ref="O587:O598" si="56">F587</f>
        <v>378</v>
      </c>
      <c r="P587" s="25">
        <f t="shared" ref="P587:P598" si="57">G587</f>
        <v>20242.650000000001</v>
      </c>
    </row>
    <row r="588" spans="1:16" s="26" customFormat="1" ht="52.8" x14ac:dyDescent="0.25">
      <c r="A588" s="70">
        <v>468</v>
      </c>
      <c r="B588" s="71"/>
      <c r="C588" s="72" t="s">
        <v>919</v>
      </c>
      <c r="D588" s="73" t="s">
        <v>408</v>
      </c>
      <c r="E588" s="74" t="s">
        <v>920</v>
      </c>
      <c r="F588" s="75">
        <v>6</v>
      </c>
      <c r="G588" s="74">
        <v>80.25</v>
      </c>
      <c r="H588" s="76"/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 t="e">
        <f>#REF!</f>
        <v>#REF!</v>
      </c>
      <c r="O588" s="25">
        <f t="shared" si="56"/>
        <v>6</v>
      </c>
      <c r="P588" s="25">
        <f t="shared" si="57"/>
        <v>80.25</v>
      </c>
    </row>
    <row r="589" spans="1:16" s="26" customFormat="1" ht="26.4" x14ac:dyDescent="0.25">
      <c r="A589" s="70">
        <v>469</v>
      </c>
      <c r="B589" s="71"/>
      <c r="C589" s="72" t="s">
        <v>921</v>
      </c>
      <c r="D589" s="73" t="s">
        <v>348</v>
      </c>
      <c r="E589" s="74">
        <v>1</v>
      </c>
      <c r="F589" s="75">
        <v>79</v>
      </c>
      <c r="G589" s="74">
        <v>79</v>
      </c>
      <c r="H589" s="76"/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 t="e">
        <f>#REF!</f>
        <v>#REF!</v>
      </c>
      <c r="O589" s="25">
        <f t="shared" si="56"/>
        <v>79</v>
      </c>
      <c r="P589" s="25">
        <f t="shared" si="57"/>
        <v>79</v>
      </c>
    </row>
    <row r="590" spans="1:16" s="26" customFormat="1" ht="26.4" x14ac:dyDescent="0.25">
      <c r="A590" s="70">
        <v>470</v>
      </c>
      <c r="B590" s="71"/>
      <c r="C590" s="72" t="s">
        <v>921</v>
      </c>
      <c r="D590" s="73" t="s">
        <v>330</v>
      </c>
      <c r="E590" s="74">
        <v>1</v>
      </c>
      <c r="F590" s="75">
        <v>1170</v>
      </c>
      <c r="G590" s="74">
        <v>1170</v>
      </c>
      <c r="H590" s="76"/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 t="e">
        <f>#REF!</f>
        <v>#REF!</v>
      </c>
      <c r="O590" s="25">
        <f t="shared" si="56"/>
        <v>1170</v>
      </c>
      <c r="P590" s="25">
        <f t="shared" si="57"/>
        <v>1170</v>
      </c>
    </row>
    <row r="591" spans="1:16" s="26" customFormat="1" ht="39.6" x14ac:dyDescent="0.25">
      <c r="A591" s="70">
        <v>471</v>
      </c>
      <c r="B591" s="71"/>
      <c r="C591" s="72" t="s">
        <v>922</v>
      </c>
      <c r="D591" s="73" t="s">
        <v>463</v>
      </c>
      <c r="E591" s="74" t="s">
        <v>923</v>
      </c>
      <c r="F591" s="75">
        <v>1150</v>
      </c>
      <c r="G591" s="74">
        <v>333.5</v>
      </c>
      <c r="H591" s="76"/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 t="e">
        <f>#REF!</f>
        <v>#REF!</v>
      </c>
      <c r="O591" s="25">
        <f t="shared" si="56"/>
        <v>1150</v>
      </c>
      <c r="P591" s="25">
        <f t="shared" si="57"/>
        <v>333.5</v>
      </c>
    </row>
    <row r="592" spans="1:16" s="26" customFormat="1" ht="26.4" x14ac:dyDescent="0.25">
      <c r="A592" s="70">
        <v>472</v>
      </c>
      <c r="B592" s="71"/>
      <c r="C592" s="72" t="s">
        <v>924</v>
      </c>
      <c r="D592" s="73" t="s">
        <v>330</v>
      </c>
      <c r="E592" s="74" t="s">
        <v>923</v>
      </c>
      <c r="F592" s="75">
        <v>1000</v>
      </c>
      <c r="G592" s="74">
        <v>290</v>
      </c>
      <c r="H592" s="76"/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 t="e">
        <f>#REF!</f>
        <v>#REF!</v>
      </c>
      <c r="O592" s="25">
        <f t="shared" si="56"/>
        <v>1000</v>
      </c>
      <c r="P592" s="25">
        <f t="shared" si="57"/>
        <v>290</v>
      </c>
    </row>
    <row r="593" spans="1:16" s="26" customFormat="1" ht="26.4" x14ac:dyDescent="0.25">
      <c r="A593" s="70">
        <v>473</v>
      </c>
      <c r="B593" s="71"/>
      <c r="C593" s="72" t="s">
        <v>925</v>
      </c>
      <c r="D593" s="73" t="s">
        <v>463</v>
      </c>
      <c r="E593" s="74" t="s">
        <v>926</v>
      </c>
      <c r="F593" s="75">
        <v>200</v>
      </c>
      <c r="G593" s="74">
        <v>5066</v>
      </c>
      <c r="H593" s="76"/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 t="e">
        <f>#REF!</f>
        <v>#REF!</v>
      </c>
      <c r="O593" s="25">
        <f t="shared" si="56"/>
        <v>200</v>
      </c>
      <c r="P593" s="25">
        <f t="shared" si="57"/>
        <v>5066</v>
      </c>
    </row>
    <row r="594" spans="1:16" s="26" customFormat="1" ht="66" x14ac:dyDescent="0.25">
      <c r="A594" s="70">
        <v>474</v>
      </c>
      <c r="B594" s="71"/>
      <c r="C594" s="72" t="s">
        <v>927</v>
      </c>
      <c r="D594" s="73" t="s">
        <v>323</v>
      </c>
      <c r="E594" s="74" t="s">
        <v>928</v>
      </c>
      <c r="F594" s="75">
        <v>250</v>
      </c>
      <c r="G594" s="74">
        <v>12997.2</v>
      </c>
      <c r="H594" s="76"/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 t="e">
        <f>#REF!</f>
        <v>#REF!</v>
      </c>
      <c r="O594" s="25">
        <f t="shared" si="56"/>
        <v>250</v>
      </c>
      <c r="P594" s="25">
        <f t="shared" si="57"/>
        <v>12997.2</v>
      </c>
    </row>
    <row r="595" spans="1:16" s="26" customFormat="1" ht="39.6" x14ac:dyDescent="0.25">
      <c r="A595" s="70">
        <v>475</v>
      </c>
      <c r="B595" s="71"/>
      <c r="C595" s="72" t="s">
        <v>929</v>
      </c>
      <c r="D595" s="73" t="s">
        <v>316</v>
      </c>
      <c r="E595" s="74" t="s">
        <v>930</v>
      </c>
      <c r="F595" s="75">
        <v>7</v>
      </c>
      <c r="G595" s="74">
        <v>38770.67</v>
      </c>
      <c r="H595" s="76"/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 t="e">
        <f>#REF!</f>
        <v>#REF!</v>
      </c>
      <c r="O595" s="25">
        <f t="shared" si="56"/>
        <v>7</v>
      </c>
      <c r="P595" s="25">
        <f t="shared" si="57"/>
        <v>38770.67</v>
      </c>
    </row>
    <row r="596" spans="1:16" s="26" customFormat="1" ht="66" x14ac:dyDescent="0.25">
      <c r="A596" s="70">
        <v>476</v>
      </c>
      <c r="B596" s="71"/>
      <c r="C596" s="72" t="s">
        <v>931</v>
      </c>
      <c r="D596" s="73" t="s">
        <v>304</v>
      </c>
      <c r="E596" s="74" t="s">
        <v>932</v>
      </c>
      <c r="F596" s="75">
        <v>1</v>
      </c>
      <c r="G596" s="74">
        <v>994.5</v>
      </c>
      <c r="H596" s="76"/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 t="e">
        <f>#REF!</f>
        <v>#REF!</v>
      </c>
      <c r="O596" s="25">
        <f t="shared" si="56"/>
        <v>1</v>
      </c>
      <c r="P596" s="25">
        <f t="shared" si="57"/>
        <v>994.5</v>
      </c>
    </row>
    <row r="597" spans="1:16" s="26" customFormat="1" ht="39.6" x14ac:dyDescent="0.25">
      <c r="A597" s="70">
        <v>477</v>
      </c>
      <c r="B597" s="71">
        <v>0</v>
      </c>
      <c r="C597" s="72" t="s">
        <v>933</v>
      </c>
      <c r="D597" s="73" t="s">
        <v>332</v>
      </c>
      <c r="E597" s="74">
        <v>250</v>
      </c>
      <c r="F597" s="75">
        <v>5</v>
      </c>
      <c r="G597" s="74">
        <v>1250</v>
      </c>
      <c r="H597" s="76"/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 t="e">
        <f>#REF!</f>
        <v>#REF!</v>
      </c>
      <c r="O597" s="25">
        <f t="shared" si="56"/>
        <v>5</v>
      </c>
      <c r="P597" s="25">
        <f t="shared" si="57"/>
        <v>1250</v>
      </c>
    </row>
    <row r="598" spans="1:16" s="26" customFormat="1" ht="39.6" x14ac:dyDescent="0.25">
      <c r="A598" s="70">
        <v>478</v>
      </c>
      <c r="B598" s="71"/>
      <c r="C598" s="72" t="s">
        <v>934</v>
      </c>
      <c r="D598" s="73" t="s">
        <v>316</v>
      </c>
      <c r="E598" s="74" t="s">
        <v>935</v>
      </c>
      <c r="F598" s="75">
        <v>1</v>
      </c>
      <c r="G598" s="74">
        <v>48980.4</v>
      </c>
      <c r="H598" s="76"/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 t="e">
        <f>#REF!</f>
        <v>#REF!</v>
      </c>
      <c r="O598" s="25">
        <f t="shared" si="56"/>
        <v>1</v>
      </c>
      <c r="P598" s="25">
        <f t="shared" si="57"/>
        <v>48980.4</v>
      </c>
    </row>
    <row r="599" spans="1:16" s="17" customFormat="1" ht="13.5" customHeight="1" thickBot="1" x14ac:dyDescent="0.3"/>
    <row r="600" spans="1:16" s="17" customFormat="1" ht="26.25" customHeight="1" x14ac:dyDescent="0.25">
      <c r="A600" s="95" t="s">
        <v>139</v>
      </c>
      <c r="B600" s="89" t="s">
        <v>140</v>
      </c>
      <c r="C600" s="89" t="s">
        <v>32</v>
      </c>
      <c r="D600" s="100" t="s">
        <v>141</v>
      </c>
      <c r="E600" s="89" t="s">
        <v>142</v>
      </c>
      <c r="F600" s="89" t="s">
        <v>293</v>
      </c>
      <c r="G600" s="89"/>
      <c r="H600" s="90" t="s">
        <v>146</v>
      </c>
    </row>
    <row r="601" spans="1:16" s="17" customFormat="1" ht="12.75" customHeight="1" x14ac:dyDescent="0.25">
      <c r="A601" s="96"/>
      <c r="B601" s="98"/>
      <c r="C601" s="98"/>
      <c r="D601" s="101"/>
      <c r="E601" s="98"/>
      <c r="F601" s="93" t="s">
        <v>147</v>
      </c>
      <c r="G601" s="93" t="s">
        <v>148</v>
      </c>
      <c r="H601" s="91"/>
    </row>
    <row r="602" spans="1:16" s="17" customFormat="1" ht="13.5" customHeight="1" thickBot="1" x14ac:dyDescent="0.3">
      <c r="A602" s="97"/>
      <c r="B602" s="99"/>
      <c r="C602" s="99"/>
      <c r="D602" s="102"/>
      <c r="E602" s="99"/>
      <c r="F602" s="94"/>
      <c r="G602" s="94"/>
      <c r="H602" s="92"/>
    </row>
    <row r="603" spans="1:16" s="26" customFormat="1" ht="39.6" x14ac:dyDescent="0.25">
      <c r="A603" s="70">
        <v>479</v>
      </c>
      <c r="B603" s="71"/>
      <c r="C603" s="72" t="s">
        <v>936</v>
      </c>
      <c r="D603" s="73" t="s">
        <v>304</v>
      </c>
      <c r="E603" s="74">
        <v>1</v>
      </c>
      <c r="F603" s="75">
        <v>9</v>
      </c>
      <c r="G603" s="74">
        <v>9</v>
      </c>
      <c r="H603" s="76"/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 t="e">
        <f>#REF!</f>
        <v>#REF!</v>
      </c>
      <c r="O603" s="25">
        <f t="shared" ref="O603:P609" si="58">F603</f>
        <v>9</v>
      </c>
      <c r="P603" s="25">
        <f t="shared" si="58"/>
        <v>9</v>
      </c>
    </row>
    <row r="604" spans="1:16" s="26" customFormat="1" ht="145.19999999999999" x14ac:dyDescent="0.25">
      <c r="A604" s="70">
        <v>480</v>
      </c>
      <c r="B604" s="71"/>
      <c r="C604" s="72" t="s">
        <v>937</v>
      </c>
      <c r="D604" s="73" t="s">
        <v>323</v>
      </c>
      <c r="E604" s="74">
        <v>87875</v>
      </c>
      <c r="F604" s="75">
        <v>1</v>
      </c>
      <c r="G604" s="74">
        <v>87875</v>
      </c>
      <c r="H604" s="76"/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 t="e">
        <f>#REF!</f>
        <v>#REF!</v>
      </c>
      <c r="O604" s="25">
        <f t="shared" si="58"/>
        <v>1</v>
      </c>
      <c r="P604" s="25">
        <f t="shared" si="58"/>
        <v>87875</v>
      </c>
    </row>
    <row r="605" spans="1:16" s="26" customFormat="1" ht="39.6" x14ac:dyDescent="0.25">
      <c r="A605" s="70">
        <v>481</v>
      </c>
      <c r="B605" s="71"/>
      <c r="C605" s="72" t="s">
        <v>938</v>
      </c>
      <c r="D605" s="73" t="s">
        <v>304</v>
      </c>
      <c r="E605" s="74">
        <v>1</v>
      </c>
      <c r="F605" s="75">
        <v>170</v>
      </c>
      <c r="G605" s="74">
        <v>170</v>
      </c>
      <c r="H605" s="76"/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 t="e">
        <f>#REF!</f>
        <v>#REF!</v>
      </c>
      <c r="O605" s="25">
        <f t="shared" si="58"/>
        <v>170</v>
      </c>
      <c r="P605" s="25">
        <f t="shared" si="58"/>
        <v>170</v>
      </c>
    </row>
    <row r="606" spans="1:16" s="26" customFormat="1" ht="118.8" x14ac:dyDescent="0.25">
      <c r="A606" s="70">
        <v>482</v>
      </c>
      <c r="B606" s="71"/>
      <c r="C606" s="72" t="s">
        <v>939</v>
      </c>
      <c r="D606" s="73" t="s">
        <v>533</v>
      </c>
      <c r="E606" s="74">
        <v>1</v>
      </c>
      <c r="F606" s="75">
        <v>30</v>
      </c>
      <c r="G606" s="74">
        <v>30</v>
      </c>
      <c r="H606" s="76"/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 t="e">
        <f>#REF!</f>
        <v>#REF!</v>
      </c>
      <c r="O606" s="25">
        <f t="shared" si="58"/>
        <v>30</v>
      </c>
      <c r="P606" s="25">
        <f t="shared" si="58"/>
        <v>30</v>
      </c>
    </row>
    <row r="607" spans="1:16" s="26" customFormat="1" ht="79.2" x14ac:dyDescent="0.25">
      <c r="A607" s="70">
        <v>483</v>
      </c>
      <c r="B607" s="71"/>
      <c r="C607" s="72" t="s">
        <v>940</v>
      </c>
      <c r="D607" s="73" t="s">
        <v>304</v>
      </c>
      <c r="E607" s="74">
        <v>1</v>
      </c>
      <c r="F607" s="75">
        <v>1</v>
      </c>
      <c r="G607" s="74">
        <v>1</v>
      </c>
      <c r="H607" s="76"/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 t="e">
        <f>#REF!</f>
        <v>#REF!</v>
      </c>
      <c r="O607" s="25">
        <f t="shared" si="58"/>
        <v>1</v>
      </c>
      <c r="P607" s="25">
        <f t="shared" si="58"/>
        <v>1</v>
      </c>
    </row>
    <row r="608" spans="1:16" s="26" customFormat="1" ht="66" x14ac:dyDescent="0.25">
      <c r="A608" s="70">
        <v>484</v>
      </c>
      <c r="B608" s="71"/>
      <c r="C608" s="72" t="s">
        <v>941</v>
      </c>
      <c r="D608" s="73" t="s">
        <v>304</v>
      </c>
      <c r="E608" s="74">
        <v>1</v>
      </c>
      <c r="F608" s="75">
        <v>4</v>
      </c>
      <c r="G608" s="74">
        <v>4</v>
      </c>
      <c r="H608" s="76"/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 t="e">
        <f>#REF!</f>
        <v>#REF!</v>
      </c>
      <c r="O608" s="25">
        <f t="shared" si="58"/>
        <v>4</v>
      </c>
      <c r="P608" s="25">
        <f t="shared" si="58"/>
        <v>4</v>
      </c>
    </row>
    <row r="609" spans="1:16" s="26" customFormat="1" ht="52.8" x14ac:dyDescent="0.25">
      <c r="A609" s="70">
        <v>485</v>
      </c>
      <c r="B609" s="71"/>
      <c r="C609" s="72" t="s">
        <v>942</v>
      </c>
      <c r="D609" s="73" t="s">
        <v>304</v>
      </c>
      <c r="E609" s="74" t="s">
        <v>943</v>
      </c>
      <c r="F609" s="75">
        <v>217</v>
      </c>
      <c r="G609" s="74">
        <v>112356.47</v>
      </c>
      <c r="H609" s="76"/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 t="e">
        <f>#REF!</f>
        <v>#REF!</v>
      </c>
      <c r="O609" s="25">
        <f t="shared" si="58"/>
        <v>217</v>
      </c>
      <c r="P609" s="25">
        <f t="shared" si="58"/>
        <v>112356.47</v>
      </c>
    </row>
    <row r="610" spans="1:16" s="17" customFormat="1" ht="13.5" customHeight="1" thickBot="1" x14ac:dyDescent="0.3"/>
    <row r="611" spans="1:16" s="17" customFormat="1" ht="26.25" customHeight="1" x14ac:dyDescent="0.25">
      <c r="A611" s="95" t="s">
        <v>139</v>
      </c>
      <c r="B611" s="89" t="s">
        <v>140</v>
      </c>
      <c r="C611" s="89" t="s">
        <v>32</v>
      </c>
      <c r="D611" s="100" t="s">
        <v>141</v>
      </c>
      <c r="E611" s="89" t="s">
        <v>142</v>
      </c>
      <c r="F611" s="89" t="s">
        <v>293</v>
      </c>
      <c r="G611" s="89"/>
      <c r="H611" s="90" t="s">
        <v>146</v>
      </c>
    </row>
    <row r="612" spans="1:16" s="17" customFormat="1" ht="12.75" customHeight="1" x14ac:dyDescent="0.25">
      <c r="A612" s="96"/>
      <c r="B612" s="98"/>
      <c r="C612" s="98"/>
      <c r="D612" s="101"/>
      <c r="E612" s="98"/>
      <c r="F612" s="93" t="s">
        <v>147</v>
      </c>
      <c r="G612" s="93" t="s">
        <v>148</v>
      </c>
      <c r="H612" s="91"/>
    </row>
    <row r="613" spans="1:16" s="17" customFormat="1" ht="13.5" customHeight="1" thickBot="1" x14ac:dyDescent="0.3">
      <c r="A613" s="97"/>
      <c r="B613" s="99"/>
      <c r="C613" s="99"/>
      <c r="D613" s="102"/>
      <c r="E613" s="99"/>
      <c r="F613" s="94"/>
      <c r="G613" s="94"/>
      <c r="H613" s="92"/>
    </row>
    <row r="614" spans="1:16" s="26" customFormat="1" ht="39.6" x14ac:dyDescent="0.25">
      <c r="A614" s="70">
        <v>486</v>
      </c>
      <c r="B614" s="71"/>
      <c r="C614" s="72" t="s">
        <v>944</v>
      </c>
      <c r="D614" s="73" t="s">
        <v>316</v>
      </c>
      <c r="E614" s="74" t="s">
        <v>945</v>
      </c>
      <c r="F614" s="75">
        <v>62</v>
      </c>
      <c r="G614" s="74">
        <v>263301.78000000003</v>
      </c>
      <c r="H614" s="76"/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 t="e">
        <f>#REF!</f>
        <v>#REF!</v>
      </c>
      <c r="O614" s="25">
        <f t="shared" ref="O614:P621" si="59">F614</f>
        <v>62</v>
      </c>
      <c r="P614" s="25">
        <f t="shared" si="59"/>
        <v>263301.78000000003</v>
      </c>
    </row>
    <row r="615" spans="1:16" s="26" customFormat="1" ht="105.6" x14ac:dyDescent="0.25">
      <c r="A615" s="70">
        <v>487</v>
      </c>
      <c r="B615" s="71"/>
      <c r="C615" s="72" t="s">
        <v>946</v>
      </c>
      <c r="D615" s="73" t="s">
        <v>304</v>
      </c>
      <c r="E615" s="74" t="s">
        <v>947</v>
      </c>
      <c r="F615" s="75">
        <v>3</v>
      </c>
      <c r="G615" s="74">
        <v>73414.8</v>
      </c>
      <c r="H615" s="76"/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 t="e">
        <f>#REF!</f>
        <v>#REF!</v>
      </c>
      <c r="O615" s="25">
        <f t="shared" si="59"/>
        <v>3</v>
      </c>
      <c r="P615" s="25">
        <f t="shared" si="59"/>
        <v>73414.8</v>
      </c>
    </row>
    <row r="616" spans="1:16" s="26" customFormat="1" ht="26.4" x14ac:dyDescent="0.25">
      <c r="A616" s="70">
        <v>488</v>
      </c>
      <c r="B616" s="71"/>
      <c r="C616" s="72" t="s">
        <v>948</v>
      </c>
      <c r="D616" s="73" t="s">
        <v>408</v>
      </c>
      <c r="E616" s="74" t="s">
        <v>949</v>
      </c>
      <c r="F616" s="75">
        <v>1</v>
      </c>
      <c r="G616" s="74">
        <v>48.150000000000006</v>
      </c>
      <c r="H616" s="76"/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 t="e">
        <f>#REF!</f>
        <v>#REF!</v>
      </c>
      <c r="O616" s="25">
        <f t="shared" si="59"/>
        <v>1</v>
      </c>
      <c r="P616" s="25">
        <f t="shared" si="59"/>
        <v>48.150000000000006</v>
      </c>
    </row>
    <row r="617" spans="1:16" s="26" customFormat="1" ht="105.6" x14ac:dyDescent="0.25">
      <c r="A617" s="70">
        <v>489</v>
      </c>
      <c r="B617" s="71"/>
      <c r="C617" s="72" t="s">
        <v>950</v>
      </c>
      <c r="D617" s="73" t="s">
        <v>323</v>
      </c>
      <c r="E617" s="74" t="s">
        <v>951</v>
      </c>
      <c r="F617" s="75">
        <v>2</v>
      </c>
      <c r="G617" s="74">
        <v>54536.94</v>
      </c>
      <c r="H617" s="76"/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 t="e">
        <f>#REF!</f>
        <v>#REF!</v>
      </c>
      <c r="O617" s="25">
        <f t="shared" si="59"/>
        <v>2</v>
      </c>
      <c r="P617" s="25">
        <f t="shared" si="59"/>
        <v>54536.94</v>
      </c>
    </row>
    <row r="618" spans="1:16" s="26" customFormat="1" ht="105.6" x14ac:dyDescent="0.25">
      <c r="A618" s="70">
        <v>490</v>
      </c>
      <c r="B618" s="71"/>
      <c r="C618" s="72" t="s">
        <v>952</v>
      </c>
      <c r="D618" s="73" t="s">
        <v>323</v>
      </c>
      <c r="E618" s="74" t="s">
        <v>953</v>
      </c>
      <c r="F618" s="75">
        <v>2</v>
      </c>
      <c r="G618" s="74">
        <v>154105.73000000001</v>
      </c>
      <c r="H618" s="76"/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 t="e">
        <f>#REF!</f>
        <v>#REF!</v>
      </c>
      <c r="O618" s="25">
        <f t="shared" si="59"/>
        <v>2</v>
      </c>
      <c r="P618" s="25">
        <f t="shared" si="59"/>
        <v>154105.73000000001</v>
      </c>
    </row>
    <row r="619" spans="1:16" s="26" customFormat="1" ht="26.4" x14ac:dyDescent="0.25">
      <c r="A619" s="70">
        <v>491</v>
      </c>
      <c r="B619" s="71"/>
      <c r="C619" s="72" t="s">
        <v>954</v>
      </c>
      <c r="D619" s="73" t="s">
        <v>909</v>
      </c>
      <c r="E619" s="74" t="s">
        <v>955</v>
      </c>
      <c r="F619" s="75">
        <v>1</v>
      </c>
      <c r="G619" s="74">
        <v>5246.4000000000005</v>
      </c>
      <c r="H619" s="76"/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 t="e">
        <f>#REF!</f>
        <v>#REF!</v>
      </c>
      <c r="O619" s="25">
        <f t="shared" si="59"/>
        <v>1</v>
      </c>
      <c r="P619" s="25">
        <f t="shared" si="59"/>
        <v>5246.4000000000005</v>
      </c>
    </row>
    <row r="620" spans="1:16" s="26" customFormat="1" ht="66" x14ac:dyDescent="0.25">
      <c r="A620" s="70">
        <v>492</v>
      </c>
      <c r="B620" s="71"/>
      <c r="C620" s="72" t="s">
        <v>956</v>
      </c>
      <c r="D620" s="73" t="s">
        <v>909</v>
      </c>
      <c r="E620" s="74">
        <v>11882</v>
      </c>
      <c r="F620" s="75">
        <v>11</v>
      </c>
      <c r="G620" s="74">
        <v>130702</v>
      </c>
      <c r="H620" s="76"/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 t="e">
        <f>#REF!</f>
        <v>#REF!</v>
      </c>
      <c r="O620" s="25">
        <f t="shared" si="59"/>
        <v>11</v>
      </c>
      <c r="P620" s="25">
        <f t="shared" si="59"/>
        <v>130702</v>
      </c>
    </row>
    <row r="621" spans="1:16" s="26" customFormat="1" ht="39.6" x14ac:dyDescent="0.25">
      <c r="A621" s="70">
        <v>493</v>
      </c>
      <c r="B621" s="71"/>
      <c r="C621" s="72" t="s">
        <v>957</v>
      </c>
      <c r="D621" s="73" t="s">
        <v>909</v>
      </c>
      <c r="E621" s="74" t="s">
        <v>958</v>
      </c>
      <c r="F621" s="75">
        <v>5</v>
      </c>
      <c r="G621" s="74">
        <v>24133.440000000002</v>
      </c>
      <c r="H621" s="76"/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 t="e">
        <f>#REF!</f>
        <v>#REF!</v>
      </c>
      <c r="O621" s="25">
        <f t="shared" si="59"/>
        <v>5</v>
      </c>
      <c r="P621" s="25">
        <f t="shared" si="59"/>
        <v>24133.440000000002</v>
      </c>
    </row>
    <row r="622" spans="1:16" s="17" customFormat="1" ht="13.5" customHeight="1" thickBot="1" x14ac:dyDescent="0.3"/>
    <row r="623" spans="1:16" s="17" customFormat="1" ht="26.25" customHeight="1" x14ac:dyDescent="0.25">
      <c r="A623" s="95" t="s">
        <v>139</v>
      </c>
      <c r="B623" s="89" t="s">
        <v>140</v>
      </c>
      <c r="C623" s="89" t="s">
        <v>32</v>
      </c>
      <c r="D623" s="100" t="s">
        <v>141</v>
      </c>
      <c r="E623" s="89" t="s">
        <v>142</v>
      </c>
      <c r="F623" s="89" t="s">
        <v>293</v>
      </c>
      <c r="G623" s="89"/>
      <c r="H623" s="90" t="s">
        <v>146</v>
      </c>
    </row>
    <row r="624" spans="1:16" s="17" customFormat="1" ht="12.75" customHeight="1" x14ac:dyDescent="0.25">
      <c r="A624" s="96"/>
      <c r="B624" s="98"/>
      <c r="C624" s="98"/>
      <c r="D624" s="101"/>
      <c r="E624" s="98"/>
      <c r="F624" s="93" t="s">
        <v>147</v>
      </c>
      <c r="G624" s="93" t="s">
        <v>148</v>
      </c>
      <c r="H624" s="91"/>
    </row>
    <row r="625" spans="1:16" s="17" customFormat="1" ht="13.5" customHeight="1" thickBot="1" x14ac:dyDescent="0.3">
      <c r="A625" s="97"/>
      <c r="B625" s="99"/>
      <c r="C625" s="99"/>
      <c r="D625" s="102"/>
      <c r="E625" s="99"/>
      <c r="F625" s="94"/>
      <c r="G625" s="94"/>
      <c r="H625" s="92"/>
    </row>
    <row r="626" spans="1:16" s="26" customFormat="1" ht="52.8" x14ac:dyDescent="0.25">
      <c r="A626" s="70">
        <v>494</v>
      </c>
      <c r="B626" s="71"/>
      <c r="C626" s="72" t="s">
        <v>959</v>
      </c>
      <c r="D626" s="73" t="s">
        <v>909</v>
      </c>
      <c r="E626" s="74">
        <v>8510</v>
      </c>
      <c r="F626" s="75">
        <v>1</v>
      </c>
      <c r="G626" s="74">
        <v>8510</v>
      </c>
      <c r="H626" s="76"/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 t="e">
        <f>#REF!</f>
        <v>#REF!</v>
      </c>
      <c r="O626" s="25">
        <f t="shared" ref="O626:O634" si="60">F626</f>
        <v>1</v>
      </c>
      <c r="P626" s="25">
        <f t="shared" ref="P626:P634" si="61">G626</f>
        <v>8510</v>
      </c>
    </row>
    <row r="627" spans="1:16" s="26" customFormat="1" ht="52.8" x14ac:dyDescent="0.25">
      <c r="A627" s="70">
        <v>495</v>
      </c>
      <c r="B627" s="71"/>
      <c r="C627" s="72" t="s">
        <v>960</v>
      </c>
      <c r="D627" s="73" t="s">
        <v>323</v>
      </c>
      <c r="E627" s="74">
        <v>8510</v>
      </c>
      <c r="F627" s="75">
        <v>3</v>
      </c>
      <c r="G627" s="74">
        <v>25530</v>
      </c>
      <c r="H627" s="76"/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 t="e">
        <f>#REF!</f>
        <v>#REF!</v>
      </c>
      <c r="O627" s="25">
        <f t="shared" si="60"/>
        <v>3</v>
      </c>
      <c r="P627" s="25">
        <f t="shared" si="61"/>
        <v>25530</v>
      </c>
    </row>
    <row r="628" spans="1:16" s="26" customFormat="1" ht="66" x14ac:dyDescent="0.25">
      <c r="A628" s="70">
        <v>496</v>
      </c>
      <c r="B628" s="71"/>
      <c r="C628" s="72" t="s">
        <v>961</v>
      </c>
      <c r="D628" s="73" t="s">
        <v>323</v>
      </c>
      <c r="E628" s="74">
        <v>12506</v>
      </c>
      <c r="F628" s="75">
        <v>1</v>
      </c>
      <c r="G628" s="74">
        <v>12506</v>
      </c>
      <c r="H628" s="76"/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 t="e">
        <f>#REF!</f>
        <v>#REF!</v>
      </c>
      <c r="O628" s="25">
        <f t="shared" si="60"/>
        <v>1</v>
      </c>
      <c r="P628" s="25">
        <f t="shared" si="61"/>
        <v>12506</v>
      </c>
    </row>
    <row r="629" spans="1:16" s="26" customFormat="1" ht="52.8" x14ac:dyDescent="0.25">
      <c r="A629" s="70">
        <v>497</v>
      </c>
      <c r="B629" s="71"/>
      <c r="C629" s="72" t="s">
        <v>962</v>
      </c>
      <c r="D629" s="73" t="s">
        <v>323</v>
      </c>
      <c r="E629" s="74" t="s">
        <v>963</v>
      </c>
      <c r="F629" s="75">
        <v>1</v>
      </c>
      <c r="G629" s="74">
        <v>30581.58</v>
      </c>
      <c r="H629" s="76"/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 t="e">
        <f>#REF!</f>
        <v>#REF!</v>
      </c>
      <c r="O629" s="25">
        <f t="shared" si="60"/>
        <v>1</v>
      </c>
      <c r="P629" s="25">
        <f t="shared" si="61"/>
        <v>30581.58</v>
      </c>
    </row>
    <row r="630" spans="1:16" s="26" customFormat="1" ht="39.6" x14ac:dyDescent="0.25">
      <c r="A630" s="70">
        <v>498</v>
      </c>
      <c r="B630" s="71"/>
      <c r="C630" s="72" t="s">
        <v>964</v>
      </c>
      <c r="D630" s="73" t="s">
        <v>909</v>
      </c>
      <c r="E630" s="74" t="s">
        <v>965</v>
      </c>
      <c r="F630" s="75">
        <v>1</v>
      </c>
      <c r="G630" s="74">
        <v>15785.570000000002</v>
      </c>
      <c r="H630" s="76"/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 t="e">
        <f>#REF!</f>
        <v>#REF!</v>
      </c>
      <c r="O630" s="25">
        <f t="shared" si="60"/>
        <v>1</v>
      </c>
      <c r="P630" s="25">
        <f t="shared" si="61"/>
        <v>15785.570000000002</v>
      </c>
    </row>
    <row r="631" spans="1:16" s="26" customFormat="1" ht="52.8" x14ac:dyDescent="0.25">
      <c r="A631" s="70">
        <v>499</v>
      </c>
      <c r="B631" s="88">
        <v>0</v>
      </c>
      <c r="C631" s="72" t="s">
        <v>966</v>
      </c>
      <c r="D631" s="73" t="s">
        <v>313</v>
      </c>
      <c r="E631" s="74">
        <v>33000</v>
      </c>
      <c r="F631" s="75">
        <v>3</v>
      </c>
      <c r="G631" s="74">
        <v>99000</v>
      </c>
      <c r="H631" s="76"/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 t="e">
        <f>#REF!</f>
        <v>#REF!</v>
      </c>
      <c r="O631" s="25">
        <f t="shared" si="60"/>
        <v>3</v>
      </c>
      <c r="P631" s="25">
        <f t="shared" si="61"/>
        <v>99000</v>
      </c>
    </row>
    <row r="632" spans="1:16" s="26" customFormat="1" ht="66" x14ac:dyDescent="0.25">
      <c r="A632" s="70">
        <v>500</v>
      </c>
      <c r="B632" s="88">
        <v>0</v>
      </c>
      <c r="C632" s="72" t="s">
        <v>967</v>
      </c>
      <c r="D632" s="73" t="s">
        <v>313</v>
      </c>
      <c r="E632" s="74">
        <v>102200</v>
      </c>
      <c r="F632" s="75">
        <v>3</v>
      </c>
      <c r="G632" s="74">
        <v>306600</v>
      </c>
      <c r="H632" s="76"/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 t="e">
        <f>#REF!</f>
        <v>#REF!</v>
      </c>
      <c r="O632" s="25">
        <f t="shared" si="60"/>
        <v>3</v>
      </c>
      <c r="P632" s="25">
        <f t="shared" si="61"/>
        <v>306600</v>
      </c>
    </row>
    <row r="633" spans="1:16" s="26" customFormat="1" ht="39.6" x14ac:dyDescent="0.25">
      <c r="A633" s="70">
        <v>501</v>
      </c>
      <c r="B633" s="88">
        <v>0</v>
      </c>
      <c r="C633" s="72" t="s">
        <v>968</v>
      </c>
      <c r="D633" s="73" t="s">
        <v>313</v>
      </c>
      <c r="E633" s="74">
        <v>35040</v>
      </c>
      <c r="F633" s="75">
        <v>3</v>
      </c>
      <c r="G633" s="74">
        <v>105120</v>
      </c>
      <c r="H633" s="76"/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 t="e">
        <f>#REF!</f>
        <v>#REF!</v>
      </c>
      <c r="O633" s="25">
        <f t="shared" si="60"/>
        <v>3</v>
      </c>
      <c r="P633" s="25">
        <f t="shared" si="61"/>
        <v>105120</v>
      </c>
    </row>
    <row r="634" spans="1:16" s="26" customFormat="1" ht="52.8" x14ac:dyDescent="0.25">
      <c r="A634" s="70">
        <v>502</v>
      </c>
      <c r="B634" s="71"/>
      <c r="C634" s="72" t="s">
        <v>969</v>
      </c>
      <c r="D634" s="73" t="s">
        <v>304</v>
      </c>
      <c r="E634" s="74" t="s">
        <v>970</v>
      </c>
      <c r="F634" s="75">
        <v>65</v>
      </c>
      <c r="G634" s="74">
        <v>64</v>
      </c>
      <c r="H634" s="76"/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 t="e">
        <f>#REF!</f>
        <v>#REF!</v>
      </c>
      <c r="O634" s="25">
        <f t="shared" si="60"/>
        <v>65</v>
      </c>
      <c r="P634" s="25">
        <f t="shared" si="61"/>
        <v>64</v>
      </c>
    </row>
    <row r="635" spans="1:16" s="17" customFormat="1" ht="13.5" customHeight="1" thickBot="1" x14ac:dyDescent="0.3"/>
    <row r="636" spans="1:16" s="17" customFormat="1" ht="26.25" customHeight="1" x14ac:dyDescent="0.25">
      <c r="A636" s="95" t="s">
        <v>139</v>
      </c>
      <c r="B636" s="89" t="s">
        <v>140</v>
      </c>
      <c r="C636" s="89" t="s">
        <v>32</v>
      </c>
      <c r="D636" s="100" t="s">
        <v>141</v>
      </c>
      <c r="E636" s="89" t="s">
        <v>142</v>
      </c>
      <c r="F636" s="89" t="s">
        <v>293</v>
      </c>
      <c r="G636" s="89"/>
      <c r="H636" s="90" t="s">
        <v>146</v>
      </c>
    </row>
    <row r="637" spans="1:16" s="17" customFormat="1" ht="12.75" customHeight="1" x14ac:dyDescent="0.25">
      <c r="A637" s="96"/>
      <c r="B637" s="98"/>
      <c r="C637" s="98"/>
      <c r="D637" s="101"/>
      <c r="E637" s="98"/>
      <c r="F637" s="93" t="s">
        <v>147</v>
      </c>
      <c r="G637" s="93" t="s">
        <v>148</v>
      </c>
      <c r="H637" s="91"/>
    </row>
    <row r="638" spans="1:16" s="17" customFormat="1" ht="13.5" customHeight="1" thickBot="1" x14ac:dyDescent="0.3">
      <c r="A638" s="97"/>
      <c r="B638" s="99"/>
      <c r="C638" s="99"/>
      <c r="D638" s="102"/>
      <c r="E638" s="99"/>
      <c r="F638" s="94"/>
      <c r="G638" s="94"/>
      <c r="H638" s="92"/>
    </row>
    <row r="639" spans="1:16" s="26" customFormat="1" ht="66" x14ac:dyDescent="0.25">
      <c r="A639" s="70">
        <v>503</v>
      </c>
      <c r="B639" s="71"/>
      <c r="C639" s="72" t="s">
        <v>971</v>
      </c>
      <c r="D639" s="73" t="s">
        <v>304</v>
      </c>
      <c r="E639" s="74">
        <v>1350</v>
      </c>
      <c r="F639" s="75">
        <v>1</v>
      </c>
      <c r="G639" s="74">
        <v>1350</v>
      </c>
      <c r="H639" s="76"/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 t="e">
        <f>#REF!</f>
        <v>#REF!</v>
      </c>
      <c r="O639" s="25">
        <f t="shared" ref="O639:O654" si="62">F639</f>
        <v>1</v>
      </c>
      <c r="P639" s="25">
        <f t="shared" ref="P639:P654" si="63">G639</f>
        <v>1350</v>
      </c>
    </row>
    <row r="640" spans="1:16" s="26" customFormat="1" ht="52.8" x14ac:dyDescent="0.25">
      <c r="A640" s="70">
        <v>504</v>
      </c>
      <c r="B640" s="71"/>
      <c r="C640" s="72" t="s">
        <v>972</v>
      </c>
      <c r="D640" s="73" t="s">
        <v>323</v>
      </c>
      <c r="E640" s="74">
        <v>243275</v>
      </c>
      <c r="F640" s="75">
        <v>1</v>
      </c>
      <c r="G640" s="74">
        <v>243275</v>
      </c>
      <c r="H640" s="76"/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 t="e">
        <f>#REF!</f>
        <v>#REF!</v>
      </c>
      <c r="O640" s="25">
        <f t="shared" si="62"/>
        <v>1</v>
      </c>
      <c r="P640" s="25">
        <f t="shared" si="63"/>
        <v>243275</v>
      </c>
    </row>
    <row r="641" spans="1:16" s="26" customFormat="1" ht="26.4" x14ac:dyDescent="0.25">
      <c r="A641" s="70">
        <v>505</v>
      </c>
      <c r="B641" s="71"/>
      <c r="C641" s="72" t="s">
        <v>973</v>
      </c>
      <c r="D641" s="73" t="s">
        <v>332</v>
      </c>
      <c r="E641" s="74" t="s">
        <v>974</v>
      </c>
      <c r="F641" s="75">
        <v>67</v>
      </c>
      <c r="G641" s="74">
        <v>57800</v>
      </c>
      <c r="H641" s="76"/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 t="e">
        <f>#REF!</f>
        <v>#REF!</v>
      </c>
      <c r="O641" s="25">
        <f t="shared" si="62"/>
        <v>67</v>
      </c>
      <c r="P641" s="25">
        <f t="shared" si="63"/>
        <v>57800</v>
      </c>
    </row>
    <row r="642" spans="1:16" s="26" customFormat="1" ht="13.2" x14ac:dyDescent="0.25">
      <c r="A642" s="70">
        <v>506</v>
      </c>
      <c r="B642" s="71"/>
      <c r="C642" s="72" t="s">
        <v>975</v>
      </c>
      <c r="D642" s="73" t="s">
        <v>332</v>
      </c>
      <c r="E642" s="74">
        <v>1</v>
      </c>
      <c r="F642" s="75">
        <v>223</v>
      </c>
      <c r="G642" s="74">
        <v>223</v>
      </c>
      <c r="H642" s="76"/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 t="e">
        <f>#REF!</f>
        <v>#REF!</v>
      </c>
      <c r="O642" s="25">
        <f t="shared" si="62"/>
        <v>223</v>
      </c>
      <c r="P642" s="25">
        <f t="shared" si="63"/>
        <v>223</v>
      </c>
    </row>
    <row r="643" spans="1:16" s="26" customFormat="1" ht="26.4" x14ac:dyDescent="0.25">
      <c r="A643" s="70">
        <v>507</v>
      </c>
      <c r="B643" s="71"/>
      <c r="C643" s="72" t="s">
        <v>976</v>
      </c>
      <c r="D643" s="73" t="s">
        <v>304</v>
      </c>
      <c r="E643" s="74">
        <v>1</v>
      </c>
      <c r="F643" s="75">
        <v>60</v>
      </c>
      <c r="G643" s="74">
        <v>60</v>
      </c>
      <c r="H643" s="76"/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 t="e">
        <f>#REF!</f>
        <v>#REF!</v>
      </c>
      <c r="O643" s="25">
        <f t="shared" si="62"/>
        <v>60</v>
      </c>
      <c r="P643" s="25">
        <f t="shared" si="63"/>
        <v>60</v>
      </c>
    </row>
    <row r="644" spans="1:16" s="26" customFormat="1" ht="66" x14ac:dyDescent="0.25">
      <c r="A644" s="70">
        <v>508</v>
      </c>
      <c r="B644" s="71"/>
      <c r="C644" s="72" t="s">
        <v>977</v>
      </c>
      <c r="D644" s="73" t="s">
        <v>306</v>
      </c>
      <c r="E644" s="74" t="s">
        <v>978</v>
      </c>
      <c r="F644" s="75">
        <v>37</v>
      </c>
      <c r="G644" s="74">
        <v>12328.32</v>
      </c>
      <c r="H644" s="76"/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 t="e">
        <f>#REF!</f>
        <v>#REF!</v>
      </c>
      <c r="O644" s="25">
        <f t="shared" si="62"/>
        <v>37</v>
      </c>
      <c r="P644" s="25">
        <f t="shared" si="63"/>
        <v>12328.32</v>
      </c>
    </row>
    <row r="645" spans="1:16" s="26" customFormat="1" ht="26.4" x14ac:dyDescent="0.25">
      <c r="A645" s="70">
        <v>509</v>
      </c>
      <c r="B645" s="71"/>
      <c r="C645" s="72" t="s">
        <v>979</v>
      </c>
      <c r="D645" s="73" t="s">
        <v>408</v>
      </c>
      <c r="E645" s="74">
        <v>1</v>
      </c>
      <c r="F645" s="75">
        <v>40</v>
      </c>
      <c r="G645" s="74">
        <v>40</v>
      </c>
      <c r="H645" s="76"/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 t="e">
        <f>#REF!</f>
        <v>#REF!</v>
      </c>
      <c r="O645" s="25">
        <f t="shared" si="62"/>
        <v>40</v>
      </c>
      <c r="P645" s="25">
        <f t="shared" si="63"/>
        <v>40</v>
      </c>
    </row>
    <row r="646" spans="1:16" s="26" customFormat="1" ht="13.2" x14ac:dyDescent="0.25">
      <c r="A646" s="70">
        <v>510</v>
      </c>
      <c r="B646" s="71"/>
      <c r="C646" s="72" t="s">
        <v>980</v>
      </c>
      <c r="D646" s="73" t="s">
        <v>354</v>
      </c>
      <c r="E646" s="74">
        <v>1</v>
      </c>
      <c r="F646" s="75">
        <v>20</v>
      </c>
      <c r="G646" s="74">
        <v>20</v>
      </c>
      <c r="H646" s="76"/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 t="e">
        <f>#REF!</f>
        <v>#REF!</v>
      </c>
      <c r="O646" s="25">
        <f t="shared" si="62"/>
        <v>20</v>
      </c>
      <c r="P646" s="25">
        <f t="shared" si="63"/>
        <v>20</v>
      </c>
    </row>
    <row r="647" spans="1:16" s="26" customFormat="1" ht="13.2" x14ac:dyDescent="0.25">
      <c r="A647" s="70">
        <v>511</v>
      </c>
      <c r="B647" s="71"/>
      <c r="C647" s="72" t="s">
        <v>981</v>
      </c>
      <c r="D647" s="73" t="s">
        <v>330</v>
      </c>
      <c r="E647" s="74" t="s">
        <v>982</v>
      </c>
      <c r="F647" s="75">
        <v>600</v>
      </c>
      <c r="G647" s="74">
        <v>5196</v>
      </c>
      <c r="H647" s="76"/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 t="e">
        <f>#REF!</f>
        <v>#REF!</v>
      </c>
      <c r="O647" s="25">
        <f t="shared" si="62"/>
        <v>600</v>
      </c>
      <c r="P647" s="25">
        <f t="shared" si="63"/>
        <v>5196</v>
      </c>
    </row>
    <row r="648" spans="1:16" s="26" customFormat="1" ht="26.4" x14ac:dyDescent="0.25">
      <c r="A648" s="70">
        <v>512</v>
      </c>
      <c r="B648" s="71"/>
      <c r="C648" s="72" t="s">
        <v>983</v>
      </c>
      <c r="D648" s="73" t="s">
        <v>454</v>
      </c>
      <c r="E648" s="74">
        <v>1</v>
      </c>
      <c r="F648" s="75">
        <v>40</v>
      </c>
      <c r="G648" s="74">
        <v>40</v>
      </c>
      <c r="H648" s="76"/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 t="e">
        <f>#REF!</f>
        <v>#REF!</v>
      </c>
      <c r="O648" s="25">
        <f t="shared" si="62"/>
        <v>40</v>
      </c>
      <c r="P648" s="25">
        <f t="shared" si="63"/>
        <v>40</v>
      </c>
    </row>
    <row r="649" spans="1:16" s="26" customFormat="1" ht="26.4" x14ac:dyDescent="0.25">
      <c r="A649" s="70">
        <v>513</v>
      </c>
      <c r="B649" s="71"/>
      <c r="C649" s="72" t="s">
        <v>984</v>
      </c>
      <c r="D649" s="73" t="s">
        <v>327</v>
      </c>
      <c r="E649" s="74" t="s">
        <v>985</v>
      </c>
      <c r="F649" s="75">
        <v>120</v>
      </c>
      <c r="G649" s="74">
        <v>432.73</v>
      </c>
      <c r="H649" s="76"/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 t="e">
        <f>#REF!</f>
        <v>#REF!</v>
      </c>
      <c r="O649" s="25">
        <f t="shared" si="62"/>
        <v>120</v>
      </c>
      <c r="P649" s="25">
        <f t="shared" si="63"/>
        <v>432.73</v>
      </c>
    </row>
    <row r="650" spans="1:16" s="26" customFormat="1" ht="13.2" x14ac:dyDescent="0.25">
      <c r="A650" s="70">
        <v>514</v>
      </c>
      <c r="B650" s="71"/>
      <c r="C650" s="72" t="s">
        <v>986</v>
      </c>
      <c r="D650" s="73" t="s">
        <v>304</v>
      </c>
      <c r="E650" s="74">
        <v>1</v>
      </c>
      <c r="F650" s="75">
        <v>288</v>
      </c>
      <c r="G650" s="74">
        <v>288</v>
      </c>
      <c r="H650" s="76"/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 t="e">
        <f>#REF!</f>
        <v>#REF!</v>
      </c>
      <c r="O650" s="25">
        <f t="shared" si="62"/>
        <v>288</v>
      </c>
      <c r="P650" s="25">
        <f t="shared" si="63"/>
        <v>288</v>
      </c>
    </row>
    <row r="651" spans="1:16" s="26" customFormat="1" ht="39.6" x14ac:dyDescent="0.25">
      <c r="A651" s="70">
        <v>515</v>
      </c>
      <c r="B651" s="71"/>
      <c r="C651" s="72" t="s">
        <v>987</v>
      </c>
      <c r="D651" s="73" t="s">
        <v>533</v>
      </c>
      <c r="E651" s="74" t="s">
        <v>988</v>
      </c>
      <c r="F651" s="75">
        <v>85</v>
      </c>
      <c r="G651" s="74">
        <v>2727.65</v>
      </c>
      <c r="H651" s="76"/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 t="e">
        <f>#REF!</f>
        <v>#REF!</v>
      </c>
      <c r="O651" s="25">
        <f t="shared" si="62"/>
        <v>85</v>
      </c>
      <c r="P651" s="25">
        <f t="shared" si="63"/>
        <v>2727.65</v>
      </c>
    </row>
    <row r="652" spans="1:16" s="26" customFormat="1" ht="26.4" x14ac:dyDescent="0.25">
      <c r="A652" s="70">
        <v>516</v>
      </c>
      <c r="B652" s="71"/>
      <c r="C652" s="72" t="s">
        <v>989</v>
      </c>
      <c r="D652" s="73" t="s">
        <v>348</v>
      </c>
      <c r="E652" s="74" t="s">
        <v>990</v>
      </c>
      <c r="F652" s="75">
        <v>16</v>
      </c>
      <c r="G652" s="74">
        <v>4049.01</v>
      </c>
      <c r="H652" s="76"/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 t="e">
        <f>#REF!</f>
        <v>#REF!</v>
      </c>
      <c r="O652" s="25">
        <f t="shared" si="62"/>
        <v>16</v>
      </c>
      <c r="P652" s="25">
        <f t="shared" si="63"/>
        <v>4049.01</v>
      </c>
    </row>
    <row r="653" spans="1:16" s="26" customFormat="1" ht="26.4" x14ac:dyDescent="0.25">
      <c r="A653" s="70">
        <v>517</v>
      </c>
      <c r="B653" s="71"/>
      <c r="C653" s="72" t="s">
        <v>991</v>
      </c>
      <c r="D653" s="73" t="s">
        <v>370</v>
      </c>
      <c r="E653" s="74">
        <v>1</v>
      </c>
      <c r="F653" s="75">
        <v>195</v>
      </c>
      <c r="G653" s="74">
        <v>195</v>
      </c>
      <c r="H653" s="76"/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 t="e">
        <f>#REF!</f>
        <v>#REF!</v>
      </c>
      <c r="O653" s="25">
        <f t="shared" si="62"/>
        <v>195</v>
      </c>
      <c r="P653" s="25">
        <f t="shared" si="63"/>
        <v>195</v>
      </c>
    </row>
    <row r="654" spans="1:16" s="26" customFormat="1" ht="26.4" x14ac:dyDescent="0.25">
      <c r="A654" s="70">
        <v>518</v>
      </c>
      <c r="B654" s="71"/>
      <c r="C654" s="72" t="s">
        <v>992</v>
      </c>
      <c r="D654" s="73" t="s">
        <v>370</v>
      </c>
      <c r="E654" s="74">
        <v>1</v>
      </c>
      <c r="F654" s="75">
        <v>250</v>
      </c>
      <c r="G654" s="74">
        <v>250</v>
      </c>
      <c r="H654" s="76"/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 t="e">
        <f>#REF!</f>
        <v>#REF!</v>
      </c>
      <c r="O654" s="25">
        <f t="shared" si="62"/>
        <v>250</v>
      </c>
      <c r="P654" s="25">
        <f t="shared" si="63"/>
        <v>250</v>
      </c>
    </row>
    <row r="655" spans="1:16" s="17" customFormat="1" ht="13.5" customHeight="1" thickBot="1" x14ac:dyDescent="0.3"/>
    <row r="656" spans="1:16" s="17" customFormat="1" ht="26.25" customHeight="1" x14ac:dyDescent="0.25">
      <c r="A656" s="95" t="s">
        <v>139</v>
      </c>
      <c r="B656" s="89" t="s">
        <v>140</v>
      </c>
      <c r="C656" s="89" t="s">
        <v>32</v>
      </c>
      <c r="D656" s="100" t="s">
        <v>141</v>
      </c>
      <c r="E656" s="89" t="s">
        <v>142</v>
      </c>
      <c r="F656" s="89" t="s">
        <v>293</v>
      </c>
      <c r="G656" s="89"/>
      <c r="H656" s="90" t="s">
        <v>146</v>
      </c>
    </row>
    <row r="657" spans="1:16" s="17" customFormat="1" ht="12.75" customHeight="1" x14ac:dyDescent="0.25">
      <c r="A657" s="96"/>
      <c r="B657" s="98"/>
      <c r="C657" s="98"/>
      <c r="D657" s="101"/>
      <c r="E657" s="98"/>
      <c r="F657" s="93" t="s">
        <v>147</v>
      </c>
      <c r="G657" s="93" t="s">
        <v>148</v>
      </c>
      <c r="H657" s="91"/>
    </row>
    <row r="658" spans="1:16" s="17" customFormat="1" ht="13.5" customHeight="1" thickBot="1" x14ac:dyDescent="0.3">
      <c r="A658" s="97"/>
      <c r="B658" s="99"/>
      <c r="C658" s="99"/>
      <c r="D658" s="102"/>
      <c r="E658" s="99"/>
      <c r="F658" s="94"/>
      <c r="G658" s="94"/>
      <c r="H658" s="92"/>
    </row>
    <row r="659" spans="1:16" s="26" customFormat="1" ht="79.2" x14ac:dyDescent="0.25">
      <c r="A659" s="70">
        <v>519</v>
      </c>
      <c r="B659" s="71"/>
      <c r="C659" s="72" t="s">
        <v>993</v>
      </c>
      <c r="D659" s="73" t="s">
        <v>306</v>
      </c>
      <c r="E659" s="74" t="s">
        <v>406</v>
      </c>
      <c r="F659" s="75">
        <v>10</v>
      </c>
      <c r="G659" s="74">
        <v>0.1</v>
      </c>
      <c r="H659" s="76"/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 t="e">
        <f>#REF!</f>
        <v>#REF!</v>
      </c>
      <c r="O659" s="25">
        <f t="shared" ref="O659:O674" si="64">F659</f>
        <v>10</v>
      </c>
      <c r="P659" s="25">
        <f t="shared" ref="P659:P674" si="65">G659</f>
        <v>0.1</v>
      </c>
    </row>
    <row r="660" spans="1:16" s="26" customFormat="1" ht="39.6" x14ac:dyDescent="0.25">
      <c r="A660" s="70">
        <v>520</v>
      </c>
      <c r="B660" s="71"/>
      <c r="C660" s="72" t="s">
        <v>994</v>
      </c>
      <c r="D660" s="73" t="s">
        <v>306</v>
      </c>
      <c r="E660" s="74" t="s">
        <v>995</v>
      </c>
      <c r="F660" s="75">
        <v>30</v>
      </c>
      <c r="G660" s="74">
        <v>2598.3000000000002</v>
      </c>
      <c r="H660" s="76"/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 t="e">
        <f>#REF!</f>
        <v>#REF!</v>
      </c>
      <c r="O660" s="25">
        <f t="shared" si="64"/>
        <v>30</v>
      </c>
      <c r="P660" s="25">
        <f t="shared" si="65"/>
        <v>2598.3000000000002</v>
      </c>
    </row>
    <row r="661" spans="1:16" s="26" customFormat="1" ht="26.4" x14ac:dyDescent="0.25">
      <c r="A661" s="70">
        <v>521</v>
      </c>
      <c r="B661" s="71"/>
      <c r="C661" s="72" t="s">
        <v>996</v>
      </c>
      <c r="D661" s="73" t="s">
        <v>304</v>
      </c>
      <c r="E661" s="74">
        <v>1</v>
      </c>
      <c r="F661" s="75">
        <v>20</v>
      </c>
      <c r="G661" s="74">
        <v>20</v>
      </c>
      <c r="H661" s="76"/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 t="e">
        <f>#REF!</f>
        <v>#REF!</v>
      </c>
      <c r="O661" s="25">
        <f t="shared" si="64"/>
        <v>20</v>
      </c>
      <c r="P661" s="25">
        <f t="shared" si="65"/>
        <v>20</v>
      </c>
    </row>
    <row r="662" spans="1:16" s="26" customFormat="1" ht="26.4" x14ac:dyDescent="0.25">
      <c r="A662" s="70">
        <v>522</v>
      </c>
      <c r="B662" s="71"/>
      <c r="C662" s="72" t="s">
        <v>997</v>
      </c>
      <c r="D662" s="73" t="s">
        <v>304</v>
      </c>
      <c r="E662" s="74">
        <v>10</v>
      </c>
      <c r="F662" s="75">
        <v>20</v>
      </c>
      <c r="G662" s="74">
        <v>200</v>
      </c>
      <c r="H662" s="76"/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 t="e">
        <f>#REF!</f>
        <v>#REF!</v>
      </c>
      <c r="O662" s="25">
        <f t="shared" si="64"/>
        <v>20</v>
      </c>
      <c r="P662" s="25">
        <f t="shared" si="65"/>
        <v>200</v>
      </c>
    </row>
    <row r="663" spans="1:16" s="26" customFormat="1" ht="26.4" x14ac:dyDescent="0.25">
      <c r="A663" s="70">
        <v>523</v>
      </c>
      <c r="B663" s="71"/>
      <c r="C663" s="72" t="s">
        <v>998</v>
      </c>
      <c r="D663" s="73" t="s">
        <v>304</v>
      </c>
      <c r="E663" s="74">
        <v>10</v>
      </c>
      <c r="F663" s="75">
        <v>20</v>
      </c>
      <c r="G663" s="74">
        <v>200</v>
      </c>
      <c r="H663" s="76"/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 t="e">
        <f>#REF!</f>
        <v>#REF!</v>
      </c>
      <c r="O663" s="25">
        <f t="shared" si="64"/>
        <v>20</v>
      </c>
      <c r="P663" s="25">
        <f t="shared" si="65"/>
        <v>200</v>
      </c>
    </row>
    <row r="664" spans="1:16" s="26" customFormat="1" ht="13.2" x14ac:dyDescent="0.25">
      <c r="A664" s="70">
        <v>524</v>
      </c>
      <c r="B664" s="71"/>
      <c r="C664" s="72" t="s">
        <v>999</v>
      </c>
      <c r="D664" s="73" t="s">
        <v>304</v>
      </c>
      <c r="E664" s="74">
        <v>1</v>
      </c>
      <c r="F664" s="75">
        <v>1</v>
      </c>
      <c r="G664" s="74">
        <v>1</v>
      </c>
      <c r="H664" s="76"/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 t="e">
        <f>#REF!</f>
        <v>#REF!</v>
      </c>
      <c r="O664" s="25">
        <f t="shared" si="64"/>
        <v>1</v>
      </c>
      <c r="P664" s="25">
        <f t="shared" si="65"/>
        <v>1</v>
      </c>
    </row>
    <row r="665" spans="1:16" s="26" customFormat="1" ht="26.4" x14ac:dyDescent="0.25">
      <c r="A665" s="70">
        <v>525</v>
      </c>
      <c r="B665" s="71"/>
      <c r="C665" s="72" t="s">
        <v>1000</v>
      </c>
      <c r="D665" s="73" t="s">
        <v>332</v>
      </c>
      <c r="E665" s="74">
        <v>1</v>
      </c>
      <c r="F665" s="75">
        <v>1</v>
      </c>
      <c r="G665" s="74">
        <v>1</v>
      </c>
      <c r="H665" s="76"/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 t="e">
        <f>#REF!</f>
        <v>#REF!</v>
      </c>
      <c r="O665" s="25">
        <f t="shared" si="64"/>
        <v>1</v>
      </c>
      <c r="P665" s="25">
        <f t="shared" si="65"/>
        <v>1</v>
      </c>
    </row>
    <row r="666" spans="1:16" s="26" customFormat="1" ht="26.4" x14ac:dyDescent="0.25">
      <c r="A666" s="70">
        <v>526</v>
      </c>
      <c r="B666" s="71"/>
      <c r="C666" s="72" t="s">
        <v>1001</v>
      </c>
      <c r="D666" s="73" t="s">
        <v>1002</v>
      </c>
      <c r="E666" s="74">
        <v>1</v>
      </c>
      <c r="F666" s="75">
        <v>160</v>
      </c>
      <c r="G666" s="74">
        <v>160</v>
      </c>
      <c r="H666" s="76"/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 t="e">
        <f>#REF!</f>
        <v>#REF!</v>
      </c>
      <c r="O666" s="25">
        <f t="shared" si="64"/>
        <v>160</v>
      </c>
      <c r="P666" s="25">
        <f t="shared" si="65"/>
        <v>160</v>
      </c>
    </row>
    <row r="667" spans="1:16" s="26" customFormat="1" ht="39.6" x14ac:dyDescent="0.25">
      <c r="A667" s="70">
        <v>527</v>
      </c>
      <c r="B667" s="71"/>
      <c r="C667" s="72" t="s">
        <v>1003</v>
      </c>
      <c r="D667" s="73" t="s">
        <v>408</v>
      </c>
      <c r="E667" s="74">
        <v>1</v>
      </c>
      <c r="F667" s="75">
        <v>120</v>
      </c>
      <c r="G667" s="74">
        <v>120</v>
      </c>
      <c r="H667" s="76"/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 t="e">
        <f>#REF!</f>
        <v>#REF!</v>
      </c>
      <c r="O667" s="25">
        <f t="shared" si="64"/>
        <v>120</v>
      </c>
      <c r="P667" s="25">
        <f t="shared" si="65"/>
        <v>120</v>
      </c>
    </row>
    <row r="668" spans="1:16" s="26" customFormat="1" ht="39.6" x14ac:dyDescent="0.25">
      <c r="A668" s="70">
        <v>528</v>
      </c>
      <c r="B668" s="71"/>
      <c r="C668" s="72" t="s">
        <v>1004</v>
      </c>
      <c r="D668" s="73" t="s">
        <v>408</v>
      </c>
      <c r="E668" s="74">
        <v>1</v>
      </c>
      <c r="F668" s="75">
        <v>1110</v>
      </c>
      <c r="G668" s="74">
        <v>1110</v>
      </c>
      <c r="H668" s="76"/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 t="e">
        <f>#REF!</f>
        <v>#REF!</v>
      </c>
      <c r="O668" s="25">
        <f t="shared" si="64"/>
        <v>1110</v>
      </c>
      <c r="P668" s="25">
        <f t="shared" si="65"/>
        <v>1110</v>
      </c>
    </row>
    <row r="669" spans="1:16" s="26" customFormat="1" ht="39.6" x14ac:dyDescent="0.25">
      <c r="A669" s="70">
        <v>529</v>
      </c>
      <c r="B669" s="71"/>
      <c r="C669" s="72" t="s">
        <v>1005</v>
      </c>
      <c r="D669" s="73" t="s">
        <v>408</v>
      </c>
      <c r="E669" s="74">
        <v>1</v>
      </c>
      <c r="F669" s="75">
        <v>180</v>
      </c>
      <c r="G669" s="74">
        <v>180</v>
      </c>
      <c r="H669" s="76"/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 t="e">
        <f>#REF!</f>
        <v>#REF!</v>
      </c>
      <c r="O669" s="25">
        <f t="shared" si="64"/>
        <v>180</v>
      </c>
      <c r="P669" s="25">
        <f t="shared" si="65"/>
        <v>180</v>
      </c>
    </row>
    <row r="670" spans="1:16" s="26" customFormat="1" ht="52.8" x14ac:dyDescent="0.25">
      <c r="A670" s="70">
        <v>530</v>
      </c>
      <c r="B670" s="71"/>
      <c r="C670" s="72" t="s">
        <v>1006</v>
      </c>
      <c r="D670" s="73" t="s">
        <v>408</v>
      </c>
      <c r="E670" s="74">
        <v>1</v>
      </c>
      <c r="F670" s="75">
        <v>100</v>
      </c>
      <c r="G670" s="74">
        <v>100</v>
      </c>
      <c r="H670" s="76"/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 t="e">
        <f>#REF!</f>
        <v>#REF!</v>
      </c>
      <c r="O670" s="25">
        <f t="shared" si="64"/>
        <v>100</v>
      </c>
      <c r="P670" s="25">
        <f t="shared" si="65"/>
        <v>100</v>
      </c>
    </row>
    <row r="671" spans="1:16" s="26" customFormat="1" ht="52.8" x14ac:dyDescent="0.25">
      <c r="A671" s="70">
        <v>531</v>
      </c>
      <c r="B671" s="71"/>
      <c r="C671" s="72" t="s">
        <v>1007</v>
      </c>
      <c r="D671" s="73" t="s">
        <v>408</v>
      </c>
      <c r="E671" s="74">
        <v>1</v>
      </c>
      <c r="F671" s="75">
        <v>1200</v>
      </c>
      <c r="G671" s="74">
        <v>1200</v>
      </c>
      <c r="H671" s="76"/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 t="e">
        <f>#REF!</f>
        <v>#REF!</v>
      </c>
      <c r="O671" s="25">
        <f t="shared" si="64"/>
        <v>1200</v>
      </c>
      <c r="P671" s="25">
        <f t="shared" si="65"/>
        <v>1200</v>
      </c>
    </row>
    <row r="672" spans="1:16" s="26" customFormat="1" ht="13.2" x14ac:dyDescent="0.25">
      <c r="A672" s="70">
        <v>532</v>
      </c>
      <c r="B672" s="71"/>
      <c r="C672" s="72" t="s">
        <v>1008</v>
      </c>
      <c r="D672" s="73" t="s">
        <v>297</v>
      </c>
      <c r="E672" s="74">
        <v>100</v>
      </c>
      <c r="F672" s="75">
        <v>12</v>
      </c>
      <c r="G672" s="74">
        <v>1200</v>
      </c>
      <c r="H672" s="76"/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 t="e">
        <f>#REF!</f>
        <v>#REF!</v>
      </c>
      <c r="O672" s="25">
        <f t="shared" si="64"/>
        <v>12</v>
      </c>
      <c r="P672" s="25">
        <f t="shared" si="65"/>
        <v>1200</v>
      </c>
    </row>
    <row r="673" spans="1:16" s="26" customFormat="1" ht="13.2" x14ac:dyDescent="0.25">
      <c r="A673" s="70">
        <v>533</v>
      </c>
      <c r="B673" s="71"/>
      <c r="C673" s="72" t="s">
        <v>1009</v>
      </c>
      <c r="D673" s="73" t="s">
        <v>310</v>
      </c>
      <c r="E673" s="74">
        <v>1</v>
      </c>
      <c r="F673" s="75">
        <v>77</v>
      </c>
      <c r="G673" s="74">
        <v>77</v>
      </c>
      <c r="H673" s="76"/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 t="e">
        <f>#REF!</f>
        <v>#REF!</v>
      </c>
      <c r="O673" s="25">
        <f t="shared" si="64"/>
        <v>77</v>
      </c>
      <c r="P673" s="25">
        <f t="shared" si="65"/>
        <v>77</v>
      </c>
    </row>
    <row r="674" spans="1:16" s="26" customFormat="1" ht="13.2" x14ac:dyDescent="0.25">
      <c r="A674" s="70">
        <v>534</v>
      </c>
      <c r="B674" s="71"/>
      <c r="C674" s="72" t="s">
        <v>1010</v>
      </c>
      <c r="D674" s="73" t="s">
        <v>304</v>
      </c>
      <c r="E674" s="74" t="s">
        <v>1011</v>
      </c>
      <c r="F674" s="75">
        <v>50</v>
      </c>
      <c r="G674" s="74">
        <v>5878.1</v>
      </c>
      <c r="H674" s="76"/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 t="e">
        <f>#REF!</f>
        <v>#REF!</v>
      </c>
      <c r="O674" s="25">
        <f t="shared" si="64"/>
        <v>50</v>
      </c>
      <c r="P674" s="25">
        <f t="shared" si="65"/>
        <v>5878.1</v>
      </c>
    </row>
    <row r="675" spans="1:16" s="17" customFormat="1" ht="13.5" customHeight="1" thickBot="1" x14ac:dyDescent="0.3"/>
    <row r="676" spans="1:16" s="17" customFormat="1" ht="26.25" customHeight="1" x14ac:dyDescent="0.25">
      <c r="A676" s="95" t="s">
        <v>139</v>
      </c>
      <c r="B676" s="89" t="s">
        <v>140</v>
      </c>
      <c r="C676" s="89" t="s">
        <v>32</v>
      </c>
      <c r="D676" s="100" t="s">
        <v>141</v>
      </c>
      <c r="E676" s="89" t="s">
        <v>142</v>
      </c>
      <c r="F676" s="89" t="s">
        <v>293</v>
      </c>
      <c r="G676" s="89"/>
      <c r="H676" s="90" t="s">
        <v>146</v>
      </c>
    </row>
    <row r="677" spans="1:16" s="17" customFormat="1" ht="12.75" customHeight="1" x14ac:dyDescent="0.25">
      <c r="A677" s="96"/>
      <c r="B677" s="98"/>
      <c r="C677" s="98"/>
      <c r="D677" s="101"/>
      <c r="E677" s="98"/>
      <c r="F677" s="93" t="s">
        <v>147</v>
      </c>
      <c r="G677" s="93" t="s">
        <v>148</v>
      </c>
      <c r="H677" s="91"/>
    </row>
    <row r="678" spans="1:16" s="17" customFormat="1" ht="13.5" customHeight="1" thickBot="1" x14ac:dyDescent="0.3">
      <c r="A678" s="97"/>
      <c r="B678" s="99"/>
      <c r="C678" s="99"/>
      <c r="D678" s="102"/>
      <c r="E678" s="99"/>
      <c r="F678" s="94"/>
      <c r="G678" s="94"/>
      <c r="H678" s="92"/>
    </row>
    <row r="679" spans="1:16" s="26" customFormat="1" ht="13.2" x14ac:dyDescent="0.25">
      <c r="A679" s="70">
        <v>535</v>
      </c>
      <c r="B679" s="71"/>
      <c r="C679" s="72" t="s">
        <v>1012</v>
      </c>
      <c r="D679" s="73" t="s">
        <v>304</v>
      </c>
      <c r="E679" s="74" t="s">
        <v>1013</v>
      </c>
      <c r="F679" s="75">
        <v>27</v>
      </c>
      <c r="G679" s="74">
        <v>2465.7200000000003</v>
      </c>
      <c r="H679" s="76"/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 t="e">
        <f>#REF!</f>
        <v>#REF!</v>
      </c>
      <c r="O679" s="25">
        <f t="shared" ref="O679:O698" si="66">F679</f>
        <v>27</v>
      </c>
      <c r="P679" s="25">
        <f t="shared" ref="P679:P698" si="67">G679</f>
        <v>2465.7200000000003</v>
      </c>
    </row>
    <row r="680" spans="1:16" s="26" customFormat="1" ht="52.8" x14ac:dyDescent="0.25">
      <c r="A680" s="70">
        <v>536</v>
      </c>
      <c r="B680" s="71"/>
      <c r="C680" s="72" t="s">
        <v>1014</v>
      </c>
      <c r="D680" s="73" t="s">
        <v>304</v>
      </c>
      <c r="E680" s="74" t="s">
        <v>1015</v>
      </c>
      <c r="F680" s="75">
        <v>88</v>
      </c>
      <c r="G680" s="74">
        <v>3135.44</v>
      </c>
      <c r="H680" s="76"/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 t="e">
        <f>#REF!</f>
        <v>#REF!</v>
      </c>
      <c r="O680" s="25">
        <f t="shared" si="66"/>
        <v>88</v>
      </c>
      <c r="P680" s="25">
        <f t="shared" si="67"/>
        <v>3135.44</v>
      </c>
    </row>
    <row r="681" spans="1:16" s="26" customFormat="1" ht="26.4" x14ac:dyDescent="0.25">
      <c r="A681" s="70">
        <v>537</v>
      </c>
      <c r="B681" s="71"/>
      <c r="C681" s="72" t="s">
        <v>1016</v>
      </c>
      <c r="D681" s="73" t="s">
        <v>304</v>
      </c>
      <c r="E681" s="74">
        <v>1</v>
      </c>
      <c r="F681" s="75">
        <v>290</v>
      </c>
      <c r="G681" s="74">
        <v>290</v>
      </c>
      <c r="H681" s="76"/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 t="e">
        <f>#REF!</f>
        <v>#REF!</v>
      </c>
      <c r="O681" s="25">
        <f t="shared" si="66"/>
        <v>290</v>
      </c>
      <c r="P681" s="25">
        <f t="shared" si="67"/>
        <v>290</v>
      </c>
    </row>
    <row r="682" spans="1:16" s="26" customFormat="1" ht="26.4" x14ac:dyDescent="0.25">
      <c r="A682" s="70">
        <v>538</v>
      </c>
      <c r="B682" s="71"/>
      <c r="C682" s="72" t="s">
        <v>1017</v>
      </c>
      <c r="D682" s="73" t="s">
        <v>306</v>
      </c>
      <c r="E682" s="74">
        <v>80</v>
      </c>
      <c r="F682" s="75">
        <v>4</v>
      </c>
      <c r="G682" s="74">
        <v>320</v>
      </c>
      <c r="H682" s="76"/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 t="e">
        <f>#REF!</f>
        <v>#REF!</v>
      </c>
      <c r="O682" s="25">
        <f t="shared" si="66"/>
        <v>4</v>
      </c>
      <c r="P682" s="25">
        <f t="shared" si="67"/>
        <v>320</v>
      </c>
    </row>
    <row r="683" spans="1:16" s="26" customFormat="1" ht="13.2" x14ac:dyDescent="0.25">
      <c r="A683" s="70">
        <v>539</v>
      </c>
      <c r="B683" s="71"/>
      <c r="C683" s="72" t="s">
        <v>1018</v>
      </c>
      <c r="D683" s="73" t="s">
        <v>304</v>
      </c>
      <c r="E683" s="74">
        <v>1</v>
      </c>
      <c r="F683" s="75">
        <v>2555</v>
      </c>
      <c r="G683" s="74">
        <v>2555</v>
      </c>
      <c r="H683" s="76"/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 t="e">
        <f>#REF!</f>
        <v>#REF!</v>
      </c>
      <c r="O683" s="25">
        <f t="shared" si="66"/>
        <v>2555</v>
      </c>
      <c r="P683" s="25">
        <f t="shared" si="67"/>
        <v>2555</v>
      </c>
    </row>
    <row r="684" spans="1:16" s="26" customFormat="1" ht="13.2" x14ac:dyDescent="0.25">
      <c r="A684" s="70">
        <v>540</v>
      </c>
      <c r="B684" s="71"/>
      <c r="C684" s="72" t="s">
        <v>1019</v>
      </c>
      <c r="D684" s="73" t="s">
        <v>354</v>
      </c>
      <c r="E684" s="74">
        <v>1</v>
      </c>
      <c r="F684" s="75">
        <v>3581</v>
      </c>
      <c r="G684" s="74">
        <v>3581</v>
      </c>
      <c r="H684" s="76"/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 t="e">
        <f>#REF!</f>
        <v>#REF!</v>
      </c>
      <c r="O684" s="25">
        <f t="shared" si="66"/>
        <v>3581</v>
      </c>
      <c r="P684" s="25">
        <f t="shared" si="67"/>
        <v>3581</v>
      </c>
    </row>
    <row r="685" spans="1:16" s="26" customFormat="1" ht="26.4" x14ac:dyDescent="0.25">
      <c r="A685" s="70">
        <v>541</v>
      </c>
      <c r="B685" s="71"/>
      <c r="C685" s="72" t="s">
        <v>1020</v>
      </c>
      <c r="D685" s="73" t="s">
        <v>304</v>
      </c>
      <c r="E685" s="74">
        <v>1</v>
      </c>
      <c r="F685" s="75">
        <v>20</v>
      </c>
      <c r="G685" s="74">
        <v>20</v>
      </c>
      <c r="H685" s="76"/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 t="e">
        <f>#REF!</f>
        <v>#REF!</v>
      </c>
      <c r="O685" s="25">
        <f t="shared" si="66"/>
        <v>20</v>
      </c>
      <c r="P685" s="25">
        <f t="shared" si="67"/>
        <v>20</v>
      </c>
    </row>
    <row r="686" spans="1:16" s="26" customFormat="1" ht="39.6" x14ac:dyDescent="0.25">
      <c r="A686" s="70">
        <v>542</v>
      </c>
      <c r="B686" s="88">
        <v>0</v>
      </c>
      <c r="C686" s="72" t="s">
        <v>1021</v>
      </c>
      <c r="D686" s="73" t="s">
        <v>304</v>
      </c>
      <c r="E686" s="74">
        <v>300</v>
      </c>
      <c r="F686" s="75">
        <v>10</v>
      </c>
      <c r="G686" s="74">
        <v>3000</v>
      </c>
      <c r="H686" s="76"/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 t="e">
        <f>#REF!</f>
        <v>#REF!</v>
      </c>
      <c r="O686" s="25">
        <f t="shared" si="66"/>
        <v>10</v>
      </c>
      <c r="P686" s="25">
        <f t="shared" si="67"/>
        <v>3000</v>
      </c>
    </row>
    <row r="687" spans="1:16" s="26" customFormat="1" ht="39.6" x14ac:dyDescent="0.25">
      <c r="A687" s="70">
        <v>543</v>
      </c>
      <c r="B687" s="71"/>
      <c r="C687" s="72" t="s">
        <v>1022</v>
      </c>
      <c r="D687" s="73" t="s">
        <v>332</v>
      </c>
      <c r="E687" s="74">
        <v>1</v>
      </c>
      <c r="F687" s="75">
        <v>35</v>
      </c>
      <c r="G687" s="74">
        <v>35</v>
      </c>
      <c r="H687" s="76"/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 t="e">
        <f>#REF!</f>
        <v>#REF!</v>
      </c>
      <c r="O687" s="25">
        <f t="shared" si="66"/>
        <v>35</v>
      </c>
      <c r="P687" s="25">
        <f t="shared" si="67"/>
        <v>35</v>
      </c>
    </row>
    <row r="688" spans="1:16" s="26" customFormat="1" ht="26.4" x14ac:dyDescent="0.25">
      <c r="A688" s="70">
        <v>544</v>
      </c>
      <c r="B688" s="71"/>
      <c r="C688" s="72" t="s">
        <v>1023</v>
      </c>
      <c r="D688" s="73" t="s">
        <v>304</v>
      </c>
      <c r="E688" s="74">
        <v>1</v>
      </c>
      <c r="F688" s="75">
        <v>1</v>
      </c>
      <c r="G688" s="74">
        <v>1</v>
      </c>
      <c r="H688" s="76"/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 t="e">
        <f>#REF!</f>
        <v>#REF!</v>
      </c>
      <c r="O688" s="25">
        <f t="shared" si="66"/>
        <v>1</v>
      </c>
      <c r="P688" s="25">
        <f t="shared" si="67"/>
        <v>1</v>
      </c>
    </row>
    <row r="689" spans="1:16" s="26" customFormat="1" ht="39.6" x14ac:dyDescent="0.25">
      <c r="A689" s="70">
        <v>545</v>
      </c>
      <c r="B689" s="71"/>
      <c r="C689" s="72" t="s">
        <v>1024</v>
      </c>
      <c r="D689" s="73" t="s">
        <v>306</v>
      </c>
      <c r="E689" s="74" t="s">
        <v>1025</v>
      </c>
      <c r="F689" s="75">
        <v>170</v>
      </c>
      <c r="G689" s="74">
        <v>7354.22</v>
      </c>
      <c r="H689" s="76"/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 t="e">
        <f>#REF!</f>
        <v>#REF!</v>
      </c>
      <c r="O689" s="25">
        <f t="shared" si="66"/>
        <v>170</v>
      </c>
      <c r="P689" s="25">
        <f t="shared" si="67"/>
        <v>7354.22</v>
      </c>
    </row>
    <row r="690" spans="1:16" s="26" customFormat="1" ht="26.4" x14ac:dyDescent="0.25">
      <c r="A690" s="70">
        <v>546</v>
      </c>
      <c r="B690" s="71"/>
      <c r="C690" s="72" t="s">
        <v>1026</v>
      </c>
      <c r="D690" s="73" t="s">
        <v>297</v>
      </c>
      <c r="E690" s="74">
        <v>100</v>
      </c>
      <c r="F690" s="75">
        <v>5</v>
      </c>
      <c r="G690" s="74">
        <v>500</v>
      </c>
      <c r="H690" s="76"/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 t="e">
        <f>#REF!</f>
        <v>#REF!</v>
      </c>
      <c r="O690" s="25">
        <f t="shared" si="66"/>
        <v>5</v>
      </c>
      <c r="P690" s="25">
        <f t="shared" si="67"/>
        <v>500</v>
      </c>
    </row>
    <row r="691" spans="1:16" s="26" customFormat="1" ht="26.4" x14ac:dyDescent="0.25">
      <c r="A691" s="70">
        <v>547</v>
      </c>
      <c r="B691" s="71"/>
      <c r="C691" s="72" t="s">
        <v>1027</v>
      </c>
      <c r="D691" s="73" t="s">
        <v>304</v>
      </c>
      <c r="E691" s="74">
        <v>15</v>
      </c>
      <c r="F691" s="75">
        <v>300</v>
      </c>
      <c r="G691" s="74">
        <v>4500</v>
      </c>
      <c r="H691" s="76"/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 t="e">
        <f>#REF!</f>
        <v>#REF!</v>
      </c>
      <c r="O691" s="25">
        <f t="shared" si="66"/>
        <v>300</v>
      </c>
      <c r="P691" s="25">
        <f t="shared" si="67"/>
        <v>4500</v>
      </c>
    </row>
    <row r="692" spans="1:16" s="26" customFormat="1" ht="39.6" x14ac:dyDescent="0.25">
      <c r="A692" s="70">
        <v>548</v>
      </c>
      <c r="B692" s="71"/>
      <c r="C692" s="72" t="s">
        <v>1028</v>
      </c>
      <c r="D692" s="73" t="s">
        <v>310</v>
      </c>
      <c r="E692" s="74">
        <v>1</v>
      </c>
      <c r="F692" s="75">
        <v>439</v>
      </c>
      <c r="G692" s="74">
        <v>439</v>
      </c>
      <c r="H692" s="76"/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 t="e">
        <f>#REF!</f>
        <v>#REF!</v>
      </c>
      <c r="O692" s="25">
        <f t="shared" si="66"/>
        <v>439</v>
      </c>
      <c r="P692" s="25">
        <f t="shared" si="67"/>
        <v>439</v>
      </c>
    </row>
    <row r="693" spans="1:16" s="26" customFormat="1" ht="13.2" x14ac:dyDescent="0.25">
      <c r="A693" s="70">
        <v>549</v>
      </c>
      <c r="B693" s="71"/>
      <c r="C693" s="72" t="s">
        <v>1029</v>
      </c>
      <c r="D693" s="73" t="s">
        <v>330</v>
      </c>
      <c r="E693" s="74" t="s">
        <v>1030</v>
      </c>
      <c r="F693" s="75">
        <v>7000</v>
      </c>
      <c r="G693" s="74">
        <v>40420</v>
      </c>
      <c r="H693" s="76"/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 t="e">
        <f>#REF!</f>
        <v>#REF!</v>
      </c>
      <c r="O693" s="25">
        <f t="shared" si="66"/>
        <v>7000</v>
      </c>
      <c r="P693" s="25">
        <f t="shared" si="67"/>
        <v>40420</v>
      </c>
    </row>
    <row r="694" spans="1:16" s="26" customFormat="1" ht="52.8" x14ac:dyDescent="0.25">
      <c r="A694" s="70">
        <v>550</v>
      </c>
      <c r="B694" s="71"/>
      <c r="C694" s="72" t="s">
        <v>1031</v>
      </c>
      <c r="D694" s="73" t="s">
        <v>463</v>
      </c>
      <c r="E694" s="74" t="s">
        <v>1032</v>
      </c>
      <c r="F694" s="75">
        <v>1580</v>
      </c>
      <c r="G694" s="74">
        <v>6272.6</v>
      </c>
      <c r="H694" s="76"/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 t="e">
        <f>#REF!</f>
        <v>#REF!</v>
      </c>
      <c r="O694" s="25">
        <f t="shared" si="66"/>
        <v>1580</v>
      </c>
      <c r="P694" s="25">
        <f t="shared" si="67"/>
        <v>6272.6</v>
      </c>
    </row>
    <row r="695" spans="1:16" s="26" customFormat="1" ht="26.4" x14ac:dyDescent="0.25">
      <c r="A695" s="70">
        <v>551</v>
      </c>
      <c r="B695" s="71"/>
      <c r="C695" s="72" t="s">
        <v>1033</v>
      </c>
      <c r="D695" s="73" t="s">
        <v>332</v>
      </c>
      <c r="E695" s="74">
        <v>500</v>
      </c>
      <c r="F695" s="75">
        <v>32</v>
      </c>
      <c r="G695" s="74">
        <v>16000</v>
      </c>
      <c r="H695" s="76"/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 t="e">
        <f>#REF!</f>
        <v>#REF!</v>
      </c>
      <c r="O695" s="25">
        <f t="shared" si="66"/>
        <v>32</v>
      </c>
      <c r="P695" s="25">
        <f t="shared" si="67"/>
        <v>16000</v>
      </c>
    </row>
    <row r="696" spans="1:16" s="26" customFormat="1" ht="26.4" x14ac:dyDescent="0.25">
      <c r="A696" s="70">
        <v>552</v>
      </c>
      <c r="B696" s="71"/>
      <c r="C696" s="72" t="s">
        <v>1034</v>
      </c>
      <c r="D696" s="73" t="s">
        <v>332</v>
      </c>
      <c r="E696" s="74">
        <v>250</v>
      </c>
      <c r="F696" s="75">
        <v>32</v>
      </c>
      <c r="G696" s="74">
        <v>8000</v>
      </c>
      <c r="H696" s="76"/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 t="e">
        <f>#REF!</f>
        <v>#REF!</v>
      </c>
      <c r="O696" s="25">
        <f t="shared" si="66"/>
        <v>32</v>
      </c>
      <c r="P696" s="25">
        <f t="shared" si="67"/>
        <v>8000</v>
      </c>
    </row>
    <row r="697" spans="1:16" s="26" customFormat="1" ht="26.4" x14ac:dyDescent="0.25">
      <c r="A697" s="70">
        <v>553</v>
      </c>
      <c r="B697" s="71"/>
      <c r="C697" s="72" t="s">
        <v>1035</v>
      </c>
      <c r="D697" s="73" t="s">
        <v>332</v>
      </c>
      <c r="E697" s="74">
        <v>350</v>
      </c>
      <c r="F697" s="75">
        <v>32</v>
      </c>
      <c r="G697" s="74">
        <v>11200</v>
      </c>
      <c r="H697" s="76"/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 t="e">
        <f>#REF!</f>
        <v>#REF!</v>
      </c>
      <c r="O697" s="25">
        <f t="shared" si="66"/>
        <v>32</v>
      </c>
      <c r="P697" s="25">
        <f t="shared" si="67"/>
        <v>11200</v>
      </c>
    </row>
    <row r="698" spans="1:16" s="26" customFormat="1" ht="26.4" x14ac:dyDescent="0.25">
      <c r="A698" s="70">
        <v>554</v>
      </c>
      <c r="B698" s="71"/>
      <c r="C698" s="72" t="s">
        <v>1036</v>
      </c>
      <c r="D698" s="73" t="s">
        <v>332</v>
      </c>
      <c r="E698" s="74">
        <v>1</v>
      </c>
      <c r="F698" s="75">
        <v>31</v>
      </c>
      <c r="G698" s="74">
        <v>31</v>
      </c>
      <c r="H698" s="76"/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 t="e">
        <f>#REF!</f>
        <v>#REF!</v>
      </c>
      <c r="O698" s="25">
        <f t="shared" si="66"/>
        <v>31</v>
      </c>
      <c r="P698" s="25">
        <f t="shared" si="67"/>
        <v>31</v>
      </c>
    </row>
    <row r="699" spans="1:16" s="17" customFormat="1" ht="13.5" customHeight="1" thickBot="1" x14ac:dyDescent="0.3"/>
    <row r="700" spans="1:16" s="17" customFormat="1" ht="26.25" customHeight="1" x14ac:dyDescent="0.25">
      <c r="A700" s="95" t="s">
        <v>139</v>
      </c>
      <c r="B700" s="89" t="s">
        <v>140</v>
      </c>
      <c r="C700" s="89" t="s">
        <v>32</v>
      </c>
      <c r="D700" s="100" t="s">
        <v>141</v>
      </c>
      <c r="E700" s="89" t="s">
        <v>142</v>
      </c>
      <c r="F700" s="89" t="s">
        <v>293</v>
      </c>
      <c r="G700" s="89"/>
      <c r="H700" s="90" t="s">
        <v>146</v>
      </c>
    </row>
    <row r="701" spans="1:16" s="17" customFormat="1" ht="12.75" customHeight="1" x14ac:dyDescent="0.25">
      <c r="A701" s="96"/>
      <c r="B701" s="98"/>
      <c r="C701" s="98"/>
      <c r="D701" s="101"/>
      <c r="E701" s="98"/>
      <c r="F701" s="93" t="s">
        <v>147</v>
      </c>
      <c r="G701" s="93" t="s">
        <v>148</v>
      </c>
      <c r="H701" s="91"/>
    </row>
    <row r="702" spans="1:16" s="17" customFormat="1" ht="13.5" customHeight="1" thickBot="1" x14ac:dyDescent="0.3">
      <c r="A702" s="97"/>
      <c r="B702" s="99"/>
      <c r="C702" s="99"/>
      <c r="D702" s="102"/>
      <c r="E702" s="99"/>
      <c r="F702" s="94"/>
      <c r="G702" s="94"/>
      <c r="H702" s="92"/>
    </row>
    <row r="703" spans="1:16" s="26" customFormat="1" ht="13.2" x14ac:dyDescent="0.25">
      <c r="A703" s="70">
        <v>555</v>
      </c>
      <c r="B703" s="71"/>
      <c r="C703" s="72" t="s">
        <v>1037</v>
      </c>
      <c r="D703" s="73" t="s">
        <v>348</v>
      </c>
      <c r="E703" s="74" t="s">
        <v>1038</v>
      </c>
      <c r="F703" s="75">
        <v>163</v>
      </c>
      <c r="G703" s="74">
        <v>10955.640000000001</v>
      </c>
      <c r="H703" s="76"/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 t="e">
        <f>#REF!</f>
        <v>#REF!</v>
      </c>
      <c r="O703" s="25">
        <f t="shared" ref="O703:O725" si="68">F703</f>
        <v>163</v>
      </c>
      <c r="P703" s="25">
        <f t="shared" ref="P703:P725" si="69">G703</f>
        <v>10955.640000000001</v>
      </c>
    </row>
    <row r="704" spans="1:16" s="26" customFormat="1" ht="26.4" x14ac:dyDescent="0.25">
      <c r="A704" s="70">
        <v>556</v>
      </c>
      <c r="B704" s="71"/>
      <c r="C704" s="72" t="s">
        <v>1039</v>
      </c>
      <c r="D704" s="73" t="s">
        <v>332</v>
      </c>
      <c r="E704" s="74">
        <v>40</v>
      </c>
      <c r="F704" s="75">
        <v>1100</v>
      </c>
      <c r="G704" s="74">
        <v>44000</v>
      </c>
      <c r="H704" s="76"/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 t="e">
        <f>#REF!</f>
        <v>#REF!</v>
      </c>
      <c r="O704" s="25">
        <f t="shared" si="68"/>
        <v>1100</v>
      </c>
      <c r="P704" s="25">
        <f t="shared" si="69"/>
        <v>44000</v>
      </c>
    </row>
    <row r="705" spans="1:16" s="26" customFormat="1" ht="26.4" x14ac:dyDescent="0.25">
      <c r="A705" s="70">
        <v>557</v>
      </c>
      <c r="B705" s="71"/>
      <c r="C705" s="72" t="s">
        <v>1040</v>
      </c>
      <c r="D705" s="73" t="s">
        <v>332</v>
      </c>
      <c r="E705" s="74">
        <v>25</v>
      </c>
      <c r="F705" s="75">
        <v>30</v>
      </c>
      <c r="G705" s="74">
        <v>750</v>
      </c>
      <c r="H705" s="76"/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 t="e">
        <f>#REF!</f>
        <v>#REF!</v>
      </c>
      <c r="O705" s="25">
        <f t="shared" si="68"/>
        <v>30</v>
      </c>
      <c r="P705" s="25">
        <f t="shared" si="69"/>
        <v>750</v>
      </c>
    </row>
    <row r="706" spans="1:16" s="26" customFormat="1" ht="26.4" x14ac:dyDescent="0.25">
      <c r="A706" s="70">
        <v>558</v>
      </c>
      <c r="B706" s="71"/>
      <c r="C706" s="72" t="s">
        <v>1041</v>
      </c>
      <c r="D706" s="73" t="s">
        <v>408</v>
      </c>
      <c r="E706" s="74">
        <v>1</v>
      </c>
      <c r="F706" s="75">
        <v>406</v>
      </c>
      <c r="G706" s="74">
        <v>406</v>
      </c>
      <c r="H706" s="76"/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 t="e">
        <f>#REF!</f>
        <v>#REF!</v>
      </c>
      <c r="O706" s="25">
        <f t="shared" si="68"/>
        <v>406</v>
      </c>
      <c r="P706" s="25">
        <f t="shared" si="69"/>
        <v>406</v>
      </c>
    </row>
    <row r="707" spans="1:16" s="26" customFormat="1" ht="26.4" x14ac:dyDescent="0.25">
      <c r="A707" s="70">
        <v>559</v>
      </c>
      <c r="B707" s="71"/>
      <c r="C707" s="72" t="s">
        <v>1042</v>
      </c>
      <c r="D707" s="73" t="s">
        <v>533</v>
      </c>
      <c r="E707" s="74">
        <v>1</v>
      </c>
      <c r="F707" s="75">
        <v>200</v>
      </c>
      <c r="G707" s="74">
        <v>200</v>
      </c>
      <c r="H707" s="76"/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 t="e">
        <f>#REF!</f>
        <v>#REF!</v>
      </c>
      <c r="O707" s="25">
        <f t="shared" si="68"/>
        <v>200</v>
      </c>
      <c r="P707" s="25">
        <f t="shared" si="69"/>
        <v>200</v>
      </c>
    </row>
    <row r="708" spans="1:16" s="26" customFormat="1" ht="26.4" x14ac:dyDescent="0.25">
      <c r="A708" s="70">
        <v>560</v>
      </c>
      <c r="B708" s="71"/>
      <c r="C708" s="72" t="s">
        <v>1043</v>
      </c>
      <c r="D708" s="73" t="s">
        <v>354</v>
      </c>
      <c r="E708" s="74">
        <v>1</v>
      </c>
      <c r="F708" s="75">
        <v>26</v>
      </c>
      <c r="G708" s="74">
        <v>26</v>
      </c>
      <c r="H708" s="76"/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 t="e">
        <f>#REF!</f>
        <v>#REF!</v>
      </c>
      <c r="O708" s="25">
        <f t="shared" si="68"/>
        <v>26</v>
      </c>
      <c r="P708" s="25">
        <f t="shared" si="69"/>
        <v>26</v>
      </c>
    </row>
    <row r="709" spans="1:16" s="26" customFormat="1" ht="13.2" x14ac:dyDescent="0.25">
      <c r="A709" s="70">
        <v>561</v>
      </c>
      <c r="B709" s="71"/>
      <c r="C709" s="72" t="s">
        <v>1044</v>
      </c>
      <c r="D709" s="73" t="s">
        <v>330</v>
      </c>
      <c r="E709" s="74">
        <v>1</v>
      </c>
      <c r="F709" s="75">
        <v>1000</v>
      </c>
      <c r="G709" s="74">
        <v>1000</v>
      </c>
      <c r="H709" s="76"/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 t="e">
        <f>#REF!</f>
        <v>#REF!</v>
      </c>
      <c r="O709" s="25">
        <f t="shared" si="68"/>
        <v>1000</v>
      </c>
      <c r="P709" s="25">
        <f t="shared" si="69"/>
        <v>1000</v>
      </c>
    </row>
    <row r="710" spans="1:16" s="26" customFormat="1" ht="13.2" x14ac:dyDescent="0.25">
      <c r="A710" s="70">
        <v>562</v>
      </c>
      <c r="B710" s="71"/>
      <c r="C710" s="72" t="s">
        <v>1045</v>
      </c>
      <c r="D710" s="73" t="s">
        <v>330</v>
      </c>
      <c r="E710" s="74" t="s">
        <v>1046</v>
      </c>
      <c r="F710" s="75">
        <v>1120</v>
      </c>
      <c r="G710" s="74">
        <v>5415.72</v>
      </c>
      <c r="H710" s="76"/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 t="e">
        <f>#REF!</f>
        <v>#REF!</v>
      </c>
      <c r="O710" s="25">
        <f t="shared" si="68"/>
        <v>1120</v>
      </c>
      <c r="P710" s="25">
        <f t="shared" si="69"/>
        <v>5415.72</v>
      </c>
    </row>
    <row r="711" spans="1:16" s="26" customFormat="1" ht="26.4" x14ac:dyDescent="0.25">
      <c r="A711" s="70">
        <v>563</v>
      </c>
      <c r="B711" s="71"/>
      <c r="C711" s="72" t="s">
        <v>1047</v>
      </c>
      <c r="D711" s="73" t="s">
        <v>330</v>
      </c>
      <c r="E711" s="74">
        <v>1</v>
      </c>
      <c r="F711" s="75">
        <v>520</v>
      </c>
      <c r="G711" s="74">
        <v>520</v>
      </c>
      <c r="H711" s="76"/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 t="e">
        <f>#REF!</f>
        <v>#REF!</v>
      </c>
      <c r="O711" s="25">
        <f t="shared" si="68"/>
        <v>520</v>
      </c>
      <c r="P711" s="25">
        <f t="shared" si="69"/>
        <v>520</v>
      </c>
    </row>
    <row r="712" spans="1:16" s="26" customFormat="1" ht="13.2" x14ac:dyDescent="0.25">
      <c r="A712" s="70">
        <v>564</v>
      </c>
      <c r="B712" s="71"/>
      <c r="C712" s="72" t="s">
        <v>1048</v>
      </c>
      <c r="D712" s="73" t="s">
        <v>330</v>
      </c>
      <c r="E712" s="74">
        <v>1</v>
      </c>
      <c r="F712" s="75">
        <v>1000</v>
      </c>
      <c r="G712" s="74">
        <v>1000</v>
      </c>
      <c r="H712" s="76"/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 t="e">
        <f>#REF!</f>
        <v>#REF!</v>
      </c>
      <c r="O712" s="25">
        <f t="shared" si="68"/>
        <v>1000</v>
      </c>
      <c r="P712" s="25">
        <f t="shared" si="69"/>
        <v>1000</v>
      </c>
    </row>
    <row r="713" spans="1:16" s="26" customFormat="1" ht="26.4" x14ac:dyDescent="0.25">
      <c r="A713" s="70">
        <v>565</v>
      </c>
      <c r="B713" s="71"/>
      <c r="C713" s="72" t="s">
        <v>1049</v>
      </c>
      <c r="D713" s="73" t="s">
        <v>332</v>
      </c>
      <c r="E713" s="74">
        <v>250</v>
      </c>
      <c r="F713" s="75">
        <v>30</v>
      </c>
      <c r="G713" s="74">
        <v>7500</v>
      </c>
      <c r="H713" s="76"/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 t="e">
        <f>#REF!</f>
        <v>#REF!</v>
      </c>
      <c r="O713" s="25">
        <f t="shared" si="68"/>
        <v>30</v>
      </c>
      <c r="P713" s="25">
        <f t="shared" si="69"/>
        <v>7500</v>
      </c>
    </row>
    <row r="714" spans="1:16" s="26" customFormat="1" ht="26.4" x14ac:dyDescent="0.25">
      <c r="A714" s="70">
        <v>566</v>
      </c>
      <c r="B714" s="71"/>
      <c r="C714" s="72" t="s">
        <v>1050</v>
      </c>
      <c r="D714" s="73" t="s">
        <v>332</v>
      </c>
      <c r="E714" s="74">
        <v>150</v>
      </c>
      <c r="F714" s="75">
        <v>157</v>
      </c>
      <c r="G714" s="74">
        <v>23550</v>
      </c>
      <c r="H714" s="76"/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 t="e">
        <f>#REF!</f>
        <v>#REF!</v>
      </c>
      <c r="O714" s="25">
        <f t="shared" si="68"/>
        <v>157</v>
      </c>
      <c r="P714" s="25">
        <f t="shared" si="69"/>
        <v>23550</v>
      </c>
    </row>
    <row r="715" spans="1:16" s="26" customFormat="1" ht="26.4" x14ac:dyDescent="0.25">
      <c r="A715" s="70">
        <v>567</v>
      </c>
      <c r="B715" s="71"/>
      <c r="C715" s="72" t="s">
        <v>1051</v>
      </c>
      <c r="D715" s="73" t="s">
        <v>330</v>
      </c>
      <c r="E715" s="74">
        <v>1</v>
      </c>
      <c r="F715" s="75">
        <v>17000</v>
      </c>
      <c r="G715" s="74">
        <v>17000</v>
      </c>
      <c r="H715" s="76"/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 t="e">
        <f>#REF!</f>
        <v>#REF!</v>
      </c>
      <c r="O715" s="25">
        <f t="shared" si="68"/>
        <v>17000</v>
      </c>
      <c r="P715" s="25">
        <f t="shared" si="69"/>
        <v>17000</v>
      </c>
    </row>
    <row r="716" spans="1:16" s="26" customFormat="1" ht="26.4" x14ac:dyDescent="0.25">
      <c r="A716" s="70">
        <v>568</v>
      </c>
      <c r="B716" s="71"/>
      <c r="C716" s="72" t="s">
        <v>1052</v>
      </c>
      <c r="D716" s="73" t="s">
        <v>332</v>
      </c>
      <c r="E716" s="74">
        <v>1</v>
      </c>
      <c r="F716" s="75">
        <v>24</v>
      </c>
      <c r="G716" s="74">
        <v>24</v>
      </c>
      <c r="H716" s="76"/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 t="e">
        <f>#REF!</f>
        <v>#REF!</v>
      </c>
      <c r="O716" s="25">
        <f t="shared" si="68"/>
        <v>24</v>
      </c>
      <c r="P716" s="25">
        <f t="shared" si="69"/>
        <v>24</v>
      </c>
    </row>
    <row r="717" spans="1:16" s="26" customFormat="1" ht="26.4" x14ac:dyDescent="0.25">
      <c r="A717" s="70">
        <v>569</v>
      </c>
      <c r="B717" s="71"/>
      <c r="C717" s="72" t="s">
        <v>1053</v>
      </c>
      <c r="D717" s="73" t="s">
        <v>332</v>
      </c>
      <c r="E717" s="74">
        <v>1</v>
      </c>
      <c r="F717" s="75">
        <v>29</v>
      </c>
      <c r="G717" s="74">
        <v>29</v>
      </c>
      <c r="H717" s="76"/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 t="e">
        <f>#REF!</f>
        <v>#REF!</v>
      </c>
      <c r="O717" s="25">
        <f t="shared" si="68"/>
        <v>29</v>
      </c>
      <c r="P717" s="25">
        <f t="shared" si="69"/>
        <v>29</v>
      </c>
    </row>
    <row r="718" spans="1:16" s="26" customFormat="1" ht="26.4" x14ac:dyDescent="0.25">
      <c r="A718" s="70">
        <v>570</v>
      </c>
      <c r="B718" s="71"/>
      <c r="C718" s="72" t="s">
        <v>1054</v>
      </c>
      <c r="D718" s="73" t="s">
        <v>330</v>
      </c>
      <c r="E718" s="74">
        <v>1</v>
      </c>
      <c r="F718" s="75">
        <v>400</v>
      </c>
      <c r="G718" s="74">
        <v>400</v>
      </c>
      <c r="H718" s="76"/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 t="e">
        <f>#REF!</f>
        <v>#REF!</v>
      </c>
      <c r="O718" s="25">
        <f t="shared" si="68"/>
        <v>400</v>
      </c>
      <c r="P718" s="25">
        <f t="shared" si="69"/>
        <v>400</v>
      </c>
    </row>
    <row r="719" spans="1:16" s="26" customFormat="1" ht="26.4" x14ac:dyDescent="0.25">
      <c r="A719" s="70">
        <v>571</v>
      </c>
      <c r="B719" s="71"/>
      <c r="C719" s="72" t="s">
        <v>1055</v>
      </c>
      <c r="D719" s="73" t="s">
        <v>304</v>
      </c>
      <c r="E719" s="74">
        <v>27</v>
      </c>
      <c r="F719" s="75">
        <v>200</v>
      </c>
      <c r="G719" s="74">
        <v>5400</v>
      </c>
      <c r="H719" s="76"/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 t="e">
        <f>#REF!</f>
        <v>#REF!</v>
      </c>
      <c r="O719" s="25">
        <f t="shared" si="68"/>
        <v>200</v>
      </c>
      <c r="P719" s="25">
        <f t="shared" si="69"/>
        <v>5400</v>
      </c>
    </row>
    <row r="720" spans="1:16" s="26" customFormat="1" ht="26.4" x14ac:dyDescent="0.25">
      <c r="A720" s="70">
        <v>572</v>
      </c>
      <c r="B720" s="71"/>
      <c r="C720" s="72" t="s">
        <v>1056</v>
      </c>
      <c r="D720" s="73" t="s">
        <v>304</v>
      </c>
      <c r="E720" s="74">
        <v>1</v>
      </c>
      <c r="F720" s="75">
        <v>50</v>
      </c>
      <c r="G720" s="74">
        <v>50</v>
      </c>
      <c r="H720" s="76"/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 t="e">
        <f>#REF!</f>
        <v>#REF!</v>
      </c>
      <c r="O720" s="25">
        <f t="shared" si="68"/>
        <v>50</v>
      </c>
      <c r="P720" s="25">
        <f t="shared" si="69"/>
        <v>50</v>
      </c>
    </row>
    <row r="721" spans="1:16" s="26" customFormat="1" ht="13.2" x14ac:dyDescent="0.25">
      <c r="A721" s="70">
        <v>573</v>
      </c>
      <c r="B721" s="71"/>
      <c r="C721" s="72" t="s">
        <v>1057</v>
      </c>
      <c r="D721" s="73" t="s">
        <v>332</v>
      </c>
      <c r="E721" s="74">
        <v>1</v>
      </c>
      <c r="F721" s="75">
        <v>5</v>
      </c>
      <c r="G721" s="74">
        <v>5</v>
      </c>
      <c r="H721" s="76"/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 t="e">
        <f>#REF!</f>
        <v>#REF!</v>
      </c>
      <c r="O721" s="25">
        <f t="shared" si="68"/>
        <v>5</v>
      </c>
      <c r="P721" s="25">
        <f t="shared" si="69"/>
        <v>5</v>
      </c>
    </row>
    <row r="722" spans="1:16" s="26" customFormat="1" ht="13.2" x14ac:dyDescent="0.25">
      <c r="A722" s="70">
        <v>574</v>
      </c>
      <c r="B722" s="71"/>
      <c r="C722" s="72" t="s">
        <v>1058</v>
      </c>
      <c r="D722" s="73" t="s">
        <v>304</v>
      </c>
      <c r="E722" s="74">
        <v>1</v>
      </c>
      <c r="F722" s="75">
        <v>8000</v>
      </c>
      <c r="G722" s="74">
        <v>8000</v>
      </c>
      <c r="H722" s="76"/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 t="e">
        <f>#REF!</f>
        <v>#REF!</v>
      </c>
      <c r="O722" s="25">
        <f t="shared" si="68"/>
        <v>8000</v>
      </c>
      <c r="P722" s="25">
        <f t="shared" si="69"/>
        <v>8000</v>
      </c>
    </row>
    <row r="723" spans="1:16" s="26" customFormat="1" ht="39.6" x14ac:dyDescent="0.25">
      <c r="A723" s="70">
        <v>575</v>
      </c>
      <c r="B723" s="71"/>
      <c r="C723" s="72" t="s">
        <v>1059</v>
      </c>
      <c r="D723" s="73" t="s">
        <v>1060</v>
      </c>
      <c r="E723" s="74">
        <v>400</v>
      </c>
      <c r="F723" s="75">
        <v>67</v>
      </c>
      <c r="G723" s="74">
        <v>26800</v>
      </c>
      <c r="H723" s="76"/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 t="e">
        <f>#REF!</f>
        <v>#REF!</v>
      </c>
      <c r="O723" s="25">
        <f t="shared" si="68"/>
        <v>67</v>
      </c>
      <c r="P723" s="25">
        <f t="shared" si="69"/>
        <v>26800</v>
      </c>
    </row>
    <row r="724" spans="1:16" s="26" customFormat="1" ht="26.4" x14ac:dyDescent="0.25">
      <c r="A724" s="70">
        <v>576</v>
      </c>
      <c r="B724" s="71"/>
      <c r="C724" s="72" t="s">
        <v>1061</v>
      </c>
      <c r="D724" s="73" t="s">
        <v>332</v>
      </c>
      <c r="E724" s="74">
        <v>200</v>
      </c>
      <c r="F724" s="75">
        <v>160</v>
      </c>
      <c r="G724" s="74">
        <v>32000</v>
      </c>
      <c r="H724" s="76"/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 t="e">
        <f>#REF!</f>
        <v>#REF!</v>
      </c>
      <c r="O724" s="25">
        <f t="shared" si="68"/>
        <v>160</v>
      </c>
      <c r="P724" s="25">
        <f t="shared" si="69"/>
        <v>32000</v>
      </c>
    </row>
    <row r="725" spans="1:16" s="26" customFormat="1" ht="26.4" x14ac:dyDescent="0.25">
      <c r="A725" s="70">
        <v>577</v>
      </c>
      <c r="B725" s="71"/>
      <c r="C725" s="72" t="s">
        <v>1062</v>
      </c>
      <c r="D725" s="73" t="s">
        <v>332</v>
      </c>
      <c r="E725" s="74">
        <v>900</v>
      </c>
      <c r="F725" s="75">
        <v>150</v>
      </c>
      <c r="G725" s="74">
        <v>135000</v>
      </c>
      <c r="H725" s="76"/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 t="e">
        <f>#REF!</f>
        <v>#REF!</v>
      </c>
      <c r="O725" s="25">
        <f t="shared" si="68"/>
        <v>150</v>
      </c>
      <c r="P725" s="25">
        <f t="shared" si="69"/>
        <v>135000</v>
      </c>
    </row>
    <row r="726" spans="1:16" s="17" customFormat="1" ht="13.5" customHeight="1" thickBot="1" x14ac:dyDescent="0.3"/>
    <row r="727" spans="1:16" s="17" customFormat="1" ht="26.25" customHeight="1" x14ac:dyDescent="0.25">
      <c r="A727" s="95" t="s">
        <v>139</v>
      </c>
      <c r="B727" s="89" t="s">
        <v>140</v>
      </c>
      <c r="C727" s="89" t="s">
        <v>32</v>
      </c>
      <c r="D727" s="100" t="s">
        <v>141</v>
      </c>
      <c r="E727" s="89" t="s">
        <v>142</v>
      </c>
      <c r="F727" s="89" t="s">
        <v>293</v>
      </c>
      <c r="G727" s="89"/>
      <c r="H727" s="90" t="s">
        <v>146</v>
      </c>
    </row>
    <row r="728" spans="1:16" s="17" customFormat="1" ht="12.75" customHeight="1" x14ac:dyDescent="0.25">
      <c r="A728" s="96"/>
      <c r="B728" s="98"/>
      <c r="C728" s="98"/>
      <c r="D728" s="101"/>
      <c r="E728" s="98"/>
      <c r="F728" s="93" t="s">
        <v>147</v>
      </c>
      <c r="G728" s="93" t="s">
        <v>148</v>
      </c>
      <c r="H728" s="91"/>
    </row>
    <row r="729" spans="1:16" s="17" customFormat="1" ht="13.5" customHeight="1" thickBot="1" x14ac:dyDescent="0.3">
      <c r="A729" s="97"/>
      <c r="B729" s="99"/>
      <c r="C729" s="99"/>
      <c r="D729" s="102"/>
      <c r="E729" s="99"/>
      <c r="F729" s="94"/>
      <c r="G729" s="94"/>
      <c r="H729" s="92"/>
    </row>
    <row r="730" spans="1:16" s="26" customFormat="1" ht="13.2" x14ac:dyDescent="0.25">
      <c r="A730" s="70">
        <v>578</v>
      </c>
      <c r="B730" s="71"/>
      <c r="C730" s="72" t="s">
        <v>1063</v>
      </c>
      <c r="D730" s="73" t="s">
        <v>310</v>
      </c>
      <c r="E730" s="74">
        <v>1</v>
      </c>
      <c r="F730" s="75">
        <v>40</v>
      </c>
      <c r="G730" s="74">
        <v>40</v>
      </c>
      <c r="H730" s="76"/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 t="e">
        <f>#REF!</f>
        <v>#REF!</v>
      </c>
      <c r="O730" s="25">
        <f t="shared" ref="O730:O746" si="70">F730</f>
        <v>40</v>
      </c>
      <c r="P730" s="25">
        <f t="shared" ref="P730:P746" si="71">G730</f>
        <v>40</v>
      </c>
    </row>
    <row r="731" spans="1:16" s="26" customFormat="1" ht="26.4" x14ac:dyDescent="0.25">
      <c r="A731" s="70">
        <v>579</v>
      </c>
      <c r="B731" s="71"/>
      <c r="C731" s="72" t="s">
        <v>1064</v>
      </c>
      <c r="D731" s="73" t="s">
        <v>310</v>
      </c>
      <c r="E731" s="74">
        <v>1</v>
      </c>
      <c r="F731" s="75">
        <v>24</v>
      </c>
      <c r="G731" s="74">
        <v>24</v>
      </c>
      <c r="H731" s="76"/>
      <c r="I731" s="25" t="e">
        <f>#REF!</f>
        <v>#REF!</v>
      </c>
      <c r="J731" s="25" t="e">
        <f>#REF!</f>
        <v>#REF!</v>
      </c>
      <c r="K731" s="25" t="e">
        <f>#REF!</f>
        <v>#REF!</v>
      </c>
      <c r="L731" s="25" t="e">
        <f>#REF!</f>
        <v>#REF!</v>
      </c>
      <c r="M731" s="25" t="e">
        <f>#REF!</f>
        <v>#REF!</v>
      </c>
      <c r="N731" s="25" t="e">
        <f>#REF!</f>
        <v>#REF!</v>
      </c>
      <c r="O731" s="25">
        <f t="shared" si="70"/>
        <v>24</v>
      </c>
      <c r="P731" s="25">
        <f t="shared" si="71"/>
        <v>24</v>
      </c>
    </row>
    <row r="732" spans="1:16" s="26" customFormat="1" ht="39.6" x14ac:dyDescent="0.25">
      <c r="A732" s="70">
        <v>580</v>
      </c>
      <c r="B732" s="71"/>
      <c r="C732" s="72" t="s">
        <v>1065</v>
      </c>
      <c r="D732" s="73" t="s">
        <v>304</v>
      </c>
      <c r="E732" s="74" t="s">
        <v>1066</v>
      </c>
      <c r="F732" s="75">
        <v>108</v>
      </c>
      <c r="G732" s="74">
        <v>326.16000000000003</v>
      </c>
      <c r="H732" s="76"/>
      <c r="I732" s="25" t="e">
        <f>#REF!</f>
        <v>#REF!</v>
      </c>
      <c r="J732" s="25" t="e">
        <f>#REF!</f>
        <v>#REF!</v>
      </c>
      <c r="K732" s="25" t="e">
        <f>#REF!</f>
        <v>#REF!</v>
      </c>
      <c r="L732" s="25" t="e">
        <f>#REF!</f>
        <v>#REF!</v>
      </c>
      <c r="M732" s="25" t="e">
        <f>#REF!</f>
        <v>#REF!</v>
      </c>
      <c r="N732" s="25" t="e">
        <f>#REF!</f>
        <v>#REF!</v>
      </c>
      <c r="O732" s="25">
        <f t="shared" si="70"/>
        <v>108</v>
      </c>
      <c r="P732" s="25">
        <f t="shared" si="71"/>
        <v>326.16000000000003</v>
      </c>
    </row>
    <row r="733" spans="1:16" s="26" customFormat="1" ht="39.6" x14ac:dyDescent="0.25">
      <c r="A733" s="70">
        <v>581</v>
      </c>
      <c r="B733" s="71"/>
      <c r="C733" s="72" t="s">
        <v>1067</v>
      </c>
      <c r="D733" s="73" t="s">
        <v>310</v>
      </c>
      <c r="E733" s="74">
        <v>1</v>
      </c>
      <c r="F733" s="75">
        <v>20</v>
      </c>
      <c r="G733" s="74">
        <v>20</v>
      </c>
      <c r="H733" s="76"/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 t="e">
        <f>#REF!</f>
        <v>#REF!</v>
      </c>
      <c r="O733" s="25">
        <f t="shared" si="70"/>
        <v>20</v>
      </c>
      <c r="P733" s="25">
        <f t="shared" si="71"/>
        <v>20</v>
      </c>
    </row>
    <row r="734" spans="1:16" s="26" customFormat="1" ht="39.6" x14ac:dyDescent="0.25">
      <c r="A734" s="70">
        <v>582</v>
      </c>
      <c r="B734" s="71"/>
      <c r="C734" s="72" t="s">
        <v>1068</v>
      </c>
      <c r="D734" s="73" t="s">
        <v>304</v>
      </c>
      <c r="E734" s="74">
        <v>492</v>
      </c>
      <c r="F734" s="75">
        <v>1</v>
      </c>
      <c r="G734" s="74">
        <v>492</v>
      </c>
      <c r="H734" s="76"/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 t="e">
        <f>#REF!</f>
        <v>#REF!</v>
      </c>
      <c r="O734" s="25">
        <f t="shared" si="70"/>
        <v>1</v>
      </c>
      <c r="P734" s="25">
        <f t="shared" si="71"/>
        <v>492</v>
      </c>
    </row>
    <row r="735" spans="1:16" s="26" customFormat="1" ht="26.4" x14ac:dyDescent="0.25">
      <c r="A735" s="70">
        <v>583</v>
      </c>
      <c r="B735" s="71"/>
      <c r="C735" s="72" t="s">
        <v>1069</v>
      </c>
      <c r="D735" s="73" t="s">
        <v>304</v>
      </c>
      <c r="E735" s="74">
        <v>30</v>
      </c>
      <c r="F735" s="75">
        <v>100</v>
      </c>
      <c r="G735" s="74">
        <v>3000</v>
      </c>
      <c r="H735" s="76"/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 t="e">
        <f>#REF!</f>
        <v>#REF!</v>
      </c>
      <c r="O735" s="25">
        <f t="shared" si="70"/>
        <v>100</v>
      </c>
      <c r="P735" s="25">
        <f t="shared" si="71"/>
        <v>3000</v>
      </c>
    </row>
    <row r="736" spans="1:16" s="26" customFormat="1" ht="39.6" x14ac:dyDescent="0.25">
      <c r="A736" s="70">
        <v>584</v>
      </c>
      <c r="B736" s="71"/>
      <c r="C736" s="72" t="s">
        <v>1070</v>
      </c>
      <c r="D736" s="73" t="s">
        <v>332</v>
      </c>
      <c r="E736" s="74">
        <v>450</v>
      </c>
      <c r="F736" s="75">
        <v>150</v>
      </c>
      <c r="G736" s="74">
        <v>67500</v>
      </c>
      <c r="H736" s="76"/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 t="e">
        <f>#REF!</f>
        <v>#REF!</v>
      </c>
      <c r="O736" s="25">
        <f t="shared" si="70"/>
        <v>150</v>
      </c>
      <c r="P736" s="25">
        <f t="shared" si="71"/>
        <v>67500</v>
      </c>
    </row>
    <row r="737" spans="1:16" s="26" customFormat="1" ht="52.8" x14ac:dyDescent="0.25">
      <c r="A737" s="70">
        <v>585</v>
      </c>
      <c r="B737" s="71"/>
      <c r="C737" s="72" t="s">
        <v>1071</v>
      </c>
      <c r="D737" s="73" t="s">
        <v>306</v>
      </c>
      <c r="E737" s="74" t="s">
        <v>845</v>
      </c>
      <c r="F737" s="75">
        <v>1</v>
      </c>
      <c r="G737" s="74">
        <v>0.39</v>
      </c>
      <c r="H737" s="76"/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 t="e">
        <f>#REF!</f>
        <v>#REF!</v>
      </c>
      <c r="O737" s="25">
        <f t="shared" si="70"/>
        <v>1</v>
      </c>
      <c r="P737" s="25">
        <f t="shared" si="71"/>
        <v>0.39</v>
      </c>
    </row>
    <row r="738" spans="1:16" s="26" customFormat="1" ht="26.4" x14ac:dyDescent="0.25">
      <c r="A738" s="70">
        <v>586</v>
      </c>
      <c r="B738" s="71"/>
      <c r="C738" s="72" t="s">
        <v>1072</v>
      </c>
      <c r="D738" s="73" t="s">
        <v>332</v>
      </c>
      <c r="E738" s="74">
        <v>240</v>
      </c>
      <c r="F738" s="75">
        <v>33</v>
      </c>
      <c r="G738" s="74">
        <v>7920</v>
      </c>
      <c r="H738" s="76"/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 t="e">
        <f>#REF!</f>
        <v>#REF!</v>
      </c>
      <c r="O738" s="25">
        <f t="shared" si="70"/>
        <v>33</v>
      </c>
      <c r="P738" s="25">
        <f t="shared" si="71"/>
        <v>7920</v>
      </c>
    </row>
    <row r="739" spans="1:16" s="26" customFormat="1" ht="26.4" x14ac:dyDescent="0.25">
      <c r="A739" s="70">
        <v>587</v>
      </c>
      <c r="B739" s="71"/>
      <c r="C739" s="72" t="s">
        <v>1073</v>
      </c>
      <c r="D739" s="73" t="s">
        <v>348</v>
      </c>
      <c r="E739" s="74" t="s">
        <v>1074</v>
      </c>
      <c r="F739" s="75">
        <v>19</v>
      </c>
      <c r="G739" s="74">
        <v>1139.05</v>
      </c>
      <c r="H739" s="76"/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 t="e">
        <f>#REF!</f>
        <v>#REF!</v>
      </c>
      <c r="O739" s="25">
        <f t="shared" si="70"/>
        <v>19</v>
      </c>
      <c r="P739" s="25">
        <f t="shared" si="71"/>
        <v>1139.05</v>
      </c>
    </row>
    <row r="740" spans="1:16" s="26" customFormat="1" ht="13.2" x14ac:dyDescent="0.25">
      <c r="A740" s="70">
        <v>588</v>
      </c>
      <c r="B740" s="71"/>
      <c r="C740" s="72" t="s">
        <v>1075</v>
      </c>
      <c r="D740" s="73" t="s">
        <v>330</v>
      </c>
      <c r="E740" s="74">
        <v>1</v>
      </c>
      <c r="F740" s="75">
        <v>600</v>
      </c>
      <c r="G740" s="74">
        <v>600</v>
      </c>
      <c r="H740" s="76"/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 t="e">
        <f>#REF!</f>
        <v>#REF!</v>
      </c>
      <c r="O740" s="25">
        <f t="shared" si="70"/>
        <v>600</v>
      </c>
      <c r="P740" s="25">
        <f t="shared" si="71"/>
        <v>600</v>
      </c>
    </row>
    <row r="741" spans="1:16" s="26" customFormat="1" ht="13.2" x14ac:dyDescent="0.25">
      <c r="A741" s="70">
        <v>589</v>
      </c>
      <c r="B741" s="71"/>
      <c r="C741" s="72" t="s">
        <v>1076</v>
      </c>
      <c r="D741" s="73" t="s">
        <v>330</v>
      </c>
      <c r="E741" s="74">
        <v>1</v>
      </c>
      <c r="F741" s="75">
        <v>600</v>
      </c>
      <c r="G741" s="74">
        <v>600</v>
      </c>
      <c r="H741" s="76"/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 t="e">
        <f>#REF!</f>
        <v>#REF!</v>
      </c>
      <c r="O741" s="25">
        <f t="shared" si="70"/>
        <v>600</v>
      </c>
      <c r="P741" s="25">
        <f t="shared" si="71"/>
        <v>600</v>
      </c>
    </row>
    <row r="742" spans="1:16" s="26" customFormat="1" ht="26.4" x14ac:dyDescent="0.25">
      <c r="A742" s="70">
        <v>590</v>
      </c>
      <c r="B742" s="71"/>
      <c r="C742" s="72" t="s">
        <v>1077</v>
      </c>
      <c r="D742" s="73" t="s">
        <v>330</v>
      </c>
      <c r="E742" s="74">
        <v>1</v>
      </c>
      <c r="F742" s="75">
        <v>2000</v>
      </c>
      <c r="G742" s="74">
        <v>2000</v>
      </c>
      <c r="H742" s="76"/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 t="e">
        <f>#REF!</f>
        <v>#REF!</v>
      </c>
      <c r="O742" s="25">
        <f t="shared" si="70"/>
        <v>2000</v>
      </c>
      <c r="P742" s="25">
        <f t="shared" si="71"/>
        <v>2000</v>
      </c>
    </row>
    <row r="743" spans="1:16" s="26" customFormat="1" ht="26.4" x14ac:dyDescent="0.25">
      <c r="A743" s="70">
        <v>591</v>
      </c>
      <c r="B743" s="71"/>
      <c r="C743" s="72" t="s">
        <v>1078</v>
      </c>
      <c r="D743" s="73" t="s">
        <v>304</v>
      </c>
      <c r="E743" s="74">
        <v>900</v>
      </c>
      <c r="F743" s="75">
        <v>1</v>
      </c>
      <c r="G743" s="74">
        <v>900</v>
      </c>
      <c r="H743" s="76"/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 t="e">
        <f>#REF!</f>
        <v>#REF!</v>
      </c>
      <c r="O743" s="25">
        <f t="shared" si="70"/>
        <v>1</v>
      </c>
      <c r="P743" s="25">
        <f t="shared" si="71"/>
        <v>900</v>
      </c>
    </row>
    <row r="744" spans="1:16" s="26" customFormat="1" ht="39.6" x14ac:dyDescent="0.25">
      <c r="A744" s="70">
        <v>592</v>
      </c>
      <c r="B744" s="71"/>
      <c r="C744" s="72" t="s">
        <v>1079</v>
      </c>
      <c r="D744" s="73" t="s">
        <v>304</v>
      </c>
      <c r="E744" s="74">
        <v>1</v>
      </c>
      <c r="F744" s="75">
        <v>5000</v>
      </c>
      <c r="G744" s="74">
        <v>5000</v>
      </c>
      <c r="H744" s="76"/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 t="e">
        <f>#REF!</f>
        <v>#REF!</v>
      </c>
      <c r="O744" s="25">
        <f t="shared" si="70"/>
        <v>5000</v>
      </c>
      <c r="P744" s="25">
        <f t="shared" si="71"/>
        <v>5000</v>
      </c>
    </row>
    <row r="745" spans="1:16" s="26" customFormat="1" ht="26.4" x14ac:dyDescent="0.25">
      <c r="A745" s="70">
        <v>593</v>
      </c>
      <c r="B745" s="71"/>
      <c r="C745" s="72" t="s">
        <v>1080</v>
      </c>
      <c r="D745" s="73" t="s">
        <v>304</v>
      </c>
      <c r="E745" s="74">
        <v>1</v>
      </c>
      <c r="F745" s="75">
        <v>1000</v>
      </c>
      <c r="G745" s="74">
        <v>1000</v>
      </c>
      <c r="H745" s="76"/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 t="e">
        <f>#REF!</f>
        <v>#REF!</v>
      </c>
      <c r="O745" s="25">
        <f t="shared" si="70"/>
        <v>1000</v>
      </c>
      <c r="P745" s="25">
        <f t="shared" si="71"/>
        <v>1000</v>
      </c>
    </row>
    <row r="746" spans="1:16" s="26" customFormat="1" ht="26.4" x14ac:dyDescent="0.25">
      <c r="A746" s="70">
        <v>594</v>
      </c>
      <c r="B746" s="71"/>
      <c r="C746" s="72" t="s">
        <v>1081</v>
      </c>
      <c r="D746" s="73" t="s">
        <v>304</v>
      </c>
      <c r="E746" s="74">
        <v>1</v>
      </c>
      <c r="F746" s="75">
        <v>1000</v>
      </c>
      <c r="G746" s="74">
        <v>1000</v>
      </c>
      <c r="H746" s="76"/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 t="e">
        <f>#REF!</f>
        <v>#REF!</v>
      </c>
      <c r="O746" s="25">
        <f t="shared" si="70"/>
        <v>1000</v>
      </c>
      <c r="P746" s="25">
        <f t="shared" si="71"/>
        <v>1000</v>
      </c>
    </row>
    <row r="747" spans="1:16" s="17" customFormat="1" ht="13.5" customHeight="1" thickBot="1" x14ac:dyDescent="0.3"/>
    <row r="748" spans="1:16" s="17" customFormat="1" ht="26.25" customHeight="1" x14ac:dyDescent="0.25">
      <c r="A748" s="95" t="s">
        <v>139</v>
      </c>
      <c r="B748" s="89" t="s">
        <v>140</v>
      </c>
      <c r="C748" s="89" t="s">
        <v>32</v>
      </c>
      <c r="D748" s="100" t="s">
        <v>141</v>
      </c>
      <c r="E748" s="89" t="s">
        <v>142</v>
      </c>
      <c r="F748" s="89" t="s">
        <v>293</v>
      </c>
      <c r="G748" s="89"/>
      <c r="H748" s="90" t="s">
        <v>146</v>
      </c>
    </row>
    <row r="749" spans="1:16" s="17" customFormat="1" ht="12.75" customHeight="1" x14ac:dyDescent="0.25">
      <c r="A749" s="96"/>
      <c r="B749" s="98"/>
      <c r="C749" s="98"/>
      <c r="D749" s="101"/>
      <c r="E749" s="98"/>
      <c r="F749" s="93" t="s">
        <v>147</v>
      </c>
      <c r="G749" s="93" t="s">
        <v>148</v>
      </c>
      <c r="H749" s="91"/>
    </row>
    <row r="750" spans="1:16" s="17" customFormat="1" ht="13.5" customHeight="1" thickBot="1" x14ac:dyDescent="0.3">
      <c r="A750" s="97"/>
      <c r="B750" s="99"/>
      <c r="C750" s="99"/>
      <c r="D750" s="102"/>
      <c r="E750" s="99"/>
      <c r="F750" s="94"/>
      <c r="G750" s="94"/>
      <c r="H750" s="92"/>
    </row>
    <row r="751" spans="1:16" s="26" customFormat="1" ht="52.8" x14ac:dyDescent="0.25">
      <c r="A751" s="70">
        <v>595</v>
      </c>
      <c r="B751" s="71"/>
      <c r="C751" s="72" t="s">
        <v>1082</v>
      </c>
      <c r="D751" s="73" t="s">
        <v>511</v>
      </c>
      <c r="E751" s="74">
        <v>1</v>
      </c>
      <c r="F751" s="75">
        <v>152</v>
      </c>
      <c r="G751" s="74">
        <v>152</v>
      </c>
      <c r="H751" s="76"/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 t="e">
        <f>#REF!</f>
        <v>#REF!</v>
      </c>
      <c r="O751" s="25">
        <f t="shared" ref="O751:O767" si="72">F751</f>
        <v>152</v>
      </c>
      <c r="P751" s="25">
        <f t="shared" ref="P751:P767" si="73">G751</f>
        <v>152</v>
      </c>
    </row>
    <row r="752" spans="1:16" s="26" customFormat="1" ht="39.6" x14ac:dyDescent="0.25">
      <c r="A752" s="70">
        <v>596</v>
      </c>
      <c r="B752" s="71"/>
      <c r="C752" s="72" t="s">
        <v>1083</v>
      </c>
      <c r="D752" s="73" t="s">
        <v>354</v>
      </c>
      <c r="E752" s="74" t="s">
        <v>1084</v>
      </c>
      <c r="F752" s="75">
        <v>1000</v>
      </c>
      <c r="G752" s="74">
        <v>18390</v>
      </c>
      <c r="H752" s="76"/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 t="e">
        <f>#REF!</f>
        <v>#REF!</v>
      </c>
      <c r="O752" s="25">
        <f t="shared" si="72"/>
        <v>1000</v>
      </c>
      <c r="P752" s="25">
        <f t="shared" si="73"/>
        <v>18390</v>
      </c>
    </row>
    <row r="753" spans="1:16" s="26" customFormat="1" ht="26.4" x14ac:dyDescent="0.25">
      <c r="A753" s="70">
        <v>597</v>
      </c>
      <c r="B753" s="71"/>
      <c r="C753" s="72" t="s">
        <v>1085</v>
      </c>
      <c r="D753" s="73" t="s">
        <v>310</v>
      </c>
      <c r="E753" s="74">
        <v>1</v>
      </c>
      <c r="F753" s="75">
        <v>1970</v>
      </c>
      <c r="G753" s="74">
        <v>1970</v>
      </c>
      <c r="H753" s="76"/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 t="e">
        <f>#REF!</f>
        <v>#REF!</v>
      </c>
      <c r="O753" s="25">
        <f t="shared" si="72"/>
        <v>1970</v>
      </c>
      <c r="P753" s="25">
        <f t="shared" si="73"/>
        <v>1970</v>
      </c>
    </row>
    <row r="754" spans="1:16" s="26" customFormat="1" ht="13.2" x14ac:dyDescent="0.25">
      <c r="A754" s="70">
        <v>598</v>
      </c>
      <c r="B754" s="71"/>
      <c r="C754" s="72" t="s">
        <v>1086</v>
      </c>
      <c r="D754" s="73" t="s">
        <v>330</v>
      </c>
      <c r="E754" s="74" t="s">
        <v>1087</v>
      </c>
      <c r="F754" s="75">
        <v>400</v>
      </c>
      <c r="G754" s="74">
        <v>359.92</v>
      </c>
      <c r="H754" s="76"/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 t="e">
        <f>#REF!</f>
        <v>#REF!</v>
      </c>
      <c r="O754" s="25">
        <f t="shared" si="72"/>
        <v>400</v>
      </c>
      <c r="P754" s="25">
        <f t="shared" si="73"/>
        <v>359.92</v>
      </c>
    </row>
    <row r="755" spans="1:16" s="26" customFormat="1" ht="39.6" x14ac:dyDescent="0.25">
      <c r="A755" s="70">
        <v>599</v>
      </c>
      <c r="B755" s="71"/>
      <c r="C755" s="72" t="s">
        <v>1088</v>
      </c>
      <c r="D755" s="73" t="s">
        <v>330</v>
      </c>
      <c r="E755" s="74">
        <v>1</v>
      </c>
      <c r="F755" s="75">
        <v>200</v>
      </c>
      <c r="G755" s="74">
        <v>200</v>
      </c>
      <c r="H755" s="76"/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 t="e">
        <f>#REF!</f>
        <v>#REF!</v>
      </c>
      <c r="O755" s="25">
        <f t="shared" si="72"/>
        <v>200</v>
      </c>
      <c r="P755" s="25">
        <f t="shared" si="73"/>
        <v>200</v>
      </c>
    </row>
    <row r="756" spans="1:16" s="26" customFormat="1" ht="26.4" x14ac:dyDescent="0.25">
      <c r="A756" s="70">
        <v>600</v>
      </c>
      <c r="B756" s="71"/>
      <c r="C756" s="72" t="s">
        <v>1089</v>
      </c>
      <c r="D756" s="73" t="s">
        <v>354</v>
      </c>
      <c r="E756" s="74">
        <v>1</v>
      </c>
      <c r="F756" s="75">
        <v>240</v>
      </c>
      <c r="G756" s="74">
        <v>240</v>
      </c>
      <c r="H756" s="76"/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 t="e">
        <f>#REF!</f>
        <v>#REF!</v>
      </c>
      <c r="O756" s="25">
        <f t="shared" si="72"/>
        <v>240</v>
      </c>
      <c r="P756" s="25">
        <f t="shared" si="73"/>
        <v>240</v>
      </c>
    </row>
    <row r="757" spans="1:16" s="26" customFormat="1" ht="52.8" x14ac:dyDescent="0.25">
      <c r="A757" s="70">
        <v>601</v>
      </c>
      <c r="B757" s="71"/>
      <c r="C757" s="72" t="s">
        <v>1090</v>
      </c>
      <c r="D757" s="73" t="s">
        <v>310</v>
      </c>
      <c r="E757" s="74" t="s">
        <v>1091</v>
      </c>
      <c r="F757" s="75">
        <v>46</v>
      </c>
      <c r="G757" s="74">
        <v>15382.400000000001</v>
      </c>
      <c r="H757" s="76"/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 t="e">
        <f>#REF!</f>
        <v>#REF!</v>
      </c>
      <c r="O757" s="25">
        <f t="shared" si="72"/>
        <v>46</v>
      </c>
      <c r="P757" s="25">
        <f t="shared" si="73"/>
        <v>15382.400000000001</v>
      </c>
    </row>
    <row r="758" spans="1:16" s="26" customFormat="1" ht="26.4" x14ac:dyDescent="0.25">
      <c r="A758" s="70">
        <v>602</v>
      </c>
      <c r="B758" s="71"/>
      <c r="C758" s="72" t="s">
        <v>1092</v>
      </c>
      <c r="D758" s="73" t="s">
        <v>348</v>
      </c>
      <c r="E758" s="74">
        <v>1</v>
      </c>
      <c r="F758" s="75">
        <v>370</v>
      </c>
      <c r="G758" s="74">
        <v>370</v>
      </c>
      <c r="H758" s="76"/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 t="e">
        <f>#REF!</f>
        <v>#REF!</v>
      </c>
      <c r="O758" s="25">
        <f t="shared" si="72"/>
        <v>370</v>
      </c>
      <c r="P758" s="25">
        <f t="shared" si="73"/>
        <v>370</v>
      </c>
    </row>
    <row r="759" spans="1:16" s="26" customFormat="1" ht="39.6" x14ac:dyDescent="0.25">
      <c r="A759" s="70">
        <v>603</v>
      </c>
      <c r="B759" s="71"/>
      <c r="C759" s="72" t="s">
        <v>1093</v>
      </c>
      <c r="D759" s="73" t="s">
        <v>304</v>
      </c>
      <c r="E759" s="74">
        <v>1</v>
      </c>
      <c r="F759" s="75">
        <v>11</v>
      </c>
      <c r="G759" s="74">
        <v>11</v>
      </c>
      <c r="H759" s="76"/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 t="e">
        <f>#REF!</f>
        <v>#REF!</v>
      </c>
      <c r="O759" s="25">
        <f t="shared" si="72"/>
        <v>11</v>
      </c>
      <c r="P759" s="25">
        <f t="shared" si="73"/>
        <v>11</v>
      </c>
    </row>
    <row r="760" spans="1:16" s="26" customFormat="1" ht="39.6" x14ac:dyDescent="0.25">
      <c r="A760" s="70">
        <v>604</v>
      </c>
      <c r="B760" s="71"/>
      <c r="C760" s="72" t="s">
        <v>1094</v>
      </c>
      <c r="D760" s="73" t="s">
        <v>304</v>
      </c>
      <c r="E760" s="74">
        <v>1</v>
      </c>
      <c r="F760" s="75">
        <v>135</v>
      </c>
      <c r="G760" s="74">
        <v>135</v>
      </c>
      <c r="H760" s="76"/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 t="e">
        <f>#REF!</f>
        <v>#REF!</v>
      </c>
      <c r="O760" s="25">
        <f t="shared" si="72"/>
        <v>135</v>
      </c>
      <c r="P760" s="25">
        <f t="shared" si="73"/>
        <v>135</v>
      </c>
    </row>
    <row r="761" spans="1:16" s="26" customFormat="1" ht="26.4" x14ac:dyDescent="0.25">
      <c r="A761" s="70">
        <v>605</v>
      </c>
      <c r="B761" s="71"/>
      <c r="C761" s="72" t="s">
        <v>1095</v>
      </c>
      <c r="D761" s="73" t="s">
        <v>327</v>
      </c>
      <c r="E761" s="74">
        <v>1</v>
      </c>
      <c r="F761" s="75">
        <v>216</v>
      </c>
      <c r="G761" s="74">
        <v>216</v>
      </c>
      <c r="H761" s="76"/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 t="e">
        <f>#REF!</f>
        <v>#REF!</v>
      </c>
      <c r="O761" s="25">
        <f t="shared" si="72"/>
        <v>216</v>
      </c>
      <c r="P761" s="25">
        <f t="shared" si="73"/>
        <v>216</v>
      </c>
    </row>
    <row r="762" spans="1:16" s="26" customFormat="1" ht="26.4" x14ac:dyDescent="0.25">
      <c r="A762" s="70">
        <v>606</v>
      </c>
      <c r="B762" s="71"/>
      <c r="C762" s="72" t="s">
        <v>1096</v>
      </c>
      <c r="D762" s="73" t="s">
        <v>463</v>
      </c>
      <c r="E762" s="74">
        <v>1</v>
      </c>
      <c r="F762" s="75">
        <v>60</v>
      </c>
      <c r="G762" s="74">
        <v>60</v>
      </c>
      <c r="H762" s="76"/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 t="e">
        <f>#REF!</f>
        <v>#REF!</v>
      </c>
      <c r="O762" s="25">
        <f t="shared" si="72"/>
        <v>60</v>
      </c>
      <c r="P762" s="25">
        <f t="shared" si="73"/>
        <v>60</v>
      </c>
    </row>
    <row r="763" spans="1:16" s="26" customFormat="1" ht="39.6" x14ac:dyDescent="0.25">
      <c r="A763" s="70">
        <v>607</v>
      </c>
      <c r="B763" s="71"/>
      <c r="C763" s="72" t="s">
        <v>1097</v>
      </c>
      <c r="D763" s="73" t="s">
        <v>310</v>
      </c>
      <c r="E763" s="74" t="s">
        <v>1098</v>
      </c>
      <c r="F763" s="75"/>
      <c r="G763" s="74"/>
      <c r="H763" s="76"/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 t="e">
        <f>#REF!</f>
        <v>#REF!</v>
      </c>
      <c r="O763" s="25">
        <f t="shared" si="72"/>
        <v>0</v>
      </c>
      <c r="P763" s="25">
        <f t="shared" si="73"/>
        <v>0</v>
      </c>
    </row>
    <row r="764" spans="1:16" s="26" customFormat="1" ht="13.2" x14ac:dyDescent="0.25">
      <c r="A764" s="70">
        <v>608</v>
      </c>
      <c r="B764" s="71"/>
      <c r="C764" s="72" t="s">
        <v>1099</v>
      </c>
      <c r="D764" s="73" t="s">
        <v>330</v>
      </c>
      <c r="E764" s="74">
        <v>1</v>
      </c>
      <c r="F764" s="75">
        <v>512</v>
      </c>
      <c r="G764" s="74">
        <v>512</v>
      </c>
      <c r="H764" s="76"/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 t="e">
        <f>#REF!</f>
        <v>#REF!</v>
      </c>
      <c r="O764" s="25">
        <f t="shared" si="72"/>
        <v>512</v>
      </c>
      <c r="P764" s="25">
        <f t="shared" si="73"/>
        <v>512</v>
      </c>
    </row>
    <row r="765" spans="1:16" s="26" customFormat="1" ht="13.2" x14ac:dyDescent="0.25">
      <c r="A765" s="70">
        <v>609</v>
      </c>
      <c r="B765" s="71"/>
      <c r="C765" s="72" t="s">
        <v>1100</v>
      </c>
      <c r="D765" s="73" t="s">
        <v>297</v>
      </c>
      <c r="E765" s="74">
        <v>50</v>
      </c>
      <c r="F765" s="75">
        <v>9</v>
      </c>
      <c r="G765" s="74">
        <v>450</v>
      </c>
      <c r="H765" s="76"/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 t="e">
        <f>#REF!</f>
        <v>#REF!</v>
      </c>
      <c r="O765" s="25">
        <f t="shared" si="72"/>
        <v>9</v>
      </c>
      <c r="P765" s="25">
        <f t="shared" si="73"/>
        <v>450</v>
      </c>
    </row>
    <row r="766" spans="1:16" s="26" customFormat="1" ht="13.2" x14ac:dyDescent="0.25">
      <c r="A766" s="70">
        <v>610</v>
      </c>
      <c r="B766" s="71"/>
      <c r="C766" s="72" t="s">
        <v>1101</v>
      </c>
      <c r="D766" s="73" t="s">
        <v>327</v>
      </c>
      <c r="E766" s="74" t="s">
        <v>1102</v>
      </c>
      <c r="F766" s="75">
        <v>50</v>
      </c>
      <c r="G766" s="74">
        <v>4430.87</v>
      </c>
      <c r="H766" s="76"/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 t="e">
        <f>#REF!</f>
        <v>#REF!</v>
      </c>
      <c r="O766" s="25">
        <f t="shared" si="72"/>
        <v>50</v>
      </c>
      <c r="P766" s="25">
        <f t="shared" si="73"/>
        <v>4430.87</v>
      </c>
    </row>
    <row r="767" spans="1:16" s="26" customFormat="1" ht="39.6" x14ac:dyDescent="0.25">
      <c r="A767" s="70">
        <v>611</v>
      </c>
      <c r="B767" s="71"/>
      <c r="C767" s="72" t="s">
        <v>1103</v>
      </c>
      <c r="D767" s="73" t="s">
        <v>304</v>
      </c>
      <c r="E767" s="74">
        <v>1</v>
      </c>
      <c r="F767" s="75">
        <v>250</v>
      </c>
      <c r="G767" s="74">
        <v>250</v>
      </c>
      <c r="H767" s="76"/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 t="e">
        <f>#REF!</f>
        <v>#REF!</v>
      </c>
      <c r="O767" s="25">
        <f t="shared" si="72"/>
        <v>250</v>
      </c>
      <c r="P767" s="25">
        <f t="shared" si="73"/>
        <v>250</v>
      </c>
    </row>
    <row r="768" spans="1:16" s="17" customFormat="1" ht="13.5" customHeight="1" thickBot="1" x14ac:dyDescent="0.3"/>
    <row r="769" spans="1:16" s="17" customFormat="1" ht="26.25" customHeight="1" x14ac:dyDescent="0.25">
      <c r="A769" s="95" t="s">
        <v>139</v>
      </c>
      <c r="B769" s="89" t="s">
        <v>140</v>
      </c>
      <c r="C769" s="89" t="s">
        <v>32</v>
      </c>
      <c r="D769" s="100" t="s">
        <v>141</v>
      </c>
      <c r="E769" s="89" t="s">
        <v>142</v>
      </c>
      <c r="F769" s="89" t="s">
        <v>293</v>
      </c>
      <c r="G769" s="89"/>
      <c r="H769" s="90" t="s">
        <v>146</v>
      </c>
    </row>
    <row r="770" spans="1:16" s="17" customFormat="1" ht="12.75" customHeight="1" x14ac:dyDescent="0.25">
      <c r="A770" s="96"/>
      <c r="B770" s="98"/>
      <c r="C770" s="98"/>
      <c r="D770" s="101"/>
      <c r="E770" s="98"/>
      <c r="F770" s="93" t="s">
        <v>147</v>
      </c>
      <c r="G770" s="93" t="s">
        <v>148</v>
      </c>
      <c r="H770" s="91"/>
    </row>
    <row r="771" spans="1:16" s="17" customFormat="1" ht="13.5" customHeight="1" thickBot="1" x14ac:dyDescent="0.3">
      <c r="A771" s="97"/>
      <c r="B771" s="99"/>
      <c r="C771" s="99"/>
      <c r="D771" s="102"/>
      <c r="E771" s="99"/>
      <c r="F771" s="94"/>
      <c r="G771" s="94"/>
      <c r="H771" s="92"/>
    </row>
    <row r="772" spans="1:16" s="26" customFormat="1" ht="39.6" x14ac:dyDescent="0.25">
      <c r="A772" s="70">
        <v>612</v>
      </c>
      <c r="B772" s="71"/>
      <c r="C772" s="72" t="s">
        <v>1104</v>
      </c>
      <c r="D772" s="73" t="s">
        <v>304</v>
      </c>
      <c r="E772" s="74" t="s">
        <v>1105</v>
      </c>
      <c r="F772" s="75">
        <v>17790</v>
      </c>
      <c r="G772" s="74">
        <v>1451488.76</v>
      </c>
      <c r="H772" s="76"/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 t="e">
        <f>#REF!</f>
        <v>#REF!</v>
      </c>
      <c r="O772" s="25">
        <f t="shared" ref="O772:O792" si="74">F772</f>
        <v>17790</v>
      </c>
      <c r="P772" s="25">
        <f t="shared" ref="P772:P792" si="75">G772</f>
        <v>1451488.76</v>
      </c>
    </row>
    <row r="773" spans="1:16" s="26" customFormat="1" ht="26.4" x14ac:dyDescent="0.25">
      <c r="A773" s="70">
        <v>613</v>
      </c>
      <c r="B773" s="71"/>
      <c r="C773" s="72" t="s">
        <v>1106</v>
      </c>
      <c r="D773" s="73" t="s">
        <v>332</v>
      </c>
      <c r="E773" s="74">
        <v>100</v>
      </c>
      <c r="F773" s="75">
        <v>40</v>
      </c>
      <c r="G773" s="74">
        <v>4000</v>
      </c>
      <c r="H773" s="76"/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 t="e">
        <f>#REF!</f>
        <v>#REF!</v>
      </c>
      <c r="O773" s="25">
        <f t="shared" si="74"/>
        <v>40</v>
      </c>
      <c r="P773" s="25">
        <f t="shared" si="75"/>
        <v>4000</v>
      </c>
    </row>
    <row r="774" spans="1:16" s="26" customFormat="1" ht="26.4" x14ac:dyDescent="0.25">
      <c r="A774" s="70">
        <v>614</v>
      </c>
      <c r="B774" s="71"/>
      <c r="C774" s="72" t="s">
        <v>1107</v>
      </c>
      <c r="D774" s="73" t="s">
        <v>332</v>
      </c>
      <c r="E774" s="74">
        <v>100</v>
      </c>
      <c r="F774" s="75">
        <v>160</v>
      </c>
      <c r="G774" s="74">
        <v>16000</v>
      </c>
      <c r="H774" s="76"/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 t="e">
        <f>#REF!</f>
        <v>#REF!</v>
      </c>
      <c r="O774" s="25">
        <f t="shared" si="74"/>
        <v>160</v>
      </c>
      <c r="P774" s="25">
        <f t="shared" si="75"/>
        <v>16000</v>
      </c>
    </row>
    <row r="775" spans="1:16" s="26" customFormat="1" ht="26.4" x14ac:dyDescent="0.25">
      <c r="A775" s="70">
        <v>615</v>
      </c>
      <c r="B775" s="71"/>
      <c r="C775" s="72" t="s">
        <v>1108</v>
      </c>
      <c r="D775" s="73" t="s">
        <v>304</v>
      </c>
      <c r="E775" s="74">
        <v>1</v>
      </c>
      <c r="F775" s="75">
        <v>352</v>
      </c>
      <c r="G775" s="74">
        <v>352</v>
      </c>
      <c r="H775" s="76"/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 t="e">
        <f>#REF!</f>
        <v>#REF!</v>
      </c>
      <c r="O775" s="25">
        <f t="shared" si="74"/>
        <v>352</v>
      </c>
      <c r="P775" s="25">
        <f t="shared" si="75"/>
        <v>352</v>
      </c>
    </row>
    <row r="776" spans="1:16" s="26" customFormat="1" ht="13.2" x14ac:dyDescent="0.25">
      <c r="A776" s="70">
        <v>616</v>
      </c>
      <c r="B776" s="71"/>
      <c r="C776" s="72" t="s">
        <v>1109</v>
      </c>
      <c r="D776" s="73" t="s">
        <v>304</v>
      </c>
      <c r="E776" s="74">
        <v>1</v>
      </c>
      <c r="F776" s="75">
        <v>80</v>
      </c>
      <c r="G776" s="74">
        <v>80</v>
      </c>
      <c r="H776" s="76"/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 t="e">
        <f>#REF!</f>
        <v>#REF!</v>
      </c>
      <c r="O776" s="25">
        <f t="shared" si="74"/>
        <v>80</v>
      </c>
      <c r="P776" s="25">
        <f t="shared" si="75"/>
        <v>80</v>
      </c>
    </row>
    <row r="777" spans="1:16" s="26" customFormat="1" ht="26.4" x14ac:dyDescent="0.25">
      <c r="A777" s="70">
        <v>617</v>
      </c>
      <c r="B777" s="71"/>
      <c r="C777" s="72" t="s">
        <v>1110</v>
      </c>
      <c r="D777" s="73" t="s">
        <v>304</v>
      </c>
      <c r="E777" s="74">
        <v>1</v>
      </c>
      <c r="F777" s="75">
        <v>1800</v>
      </c>
      <c r="G777" s="74">
        <v>1800</v>
      </c>
      <c r="H777" s="76"/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 t="e">
        <f>#REF!</f>
        <v>#REF!</v>
      </c>
      <c r="O777" s="25">
        <f t="shared" si="74"/>
        <v>1800</v>
      </c>
      <c r="P777" s="25">
        <f t="shared" si="75"/>
        <v>1800</v>
      </c>
    </row>
    <row r="778" spans="1:16" s="26" customFormat="1" ht="26.4" x14ac:dyDescent="0.25">
      <c r="A778" s="70">
        <v>618</v>
      </c>
      <c r="B778" s="71"/>
      <c r="C778" s="72" t="s">
        <v>1111</v>
      </c>
      <c r="D778" s="73" t="s">
        <v>330</v>
      </c>
      <c r="E778" s="74" t="s">
        <v>1112</v>
      </c>
      <c r="F778" s="75">
        <v>2044</v>
      </c>
      <c r="G778" s="74">
        <v>66248.460000000006</v>
      </c>
      <c r="H778" s="76"/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 t="e">
        <f>#REF!</f>
        <v>#REF!</v>
      </c>
      <c r="O778" s="25">
        <f t="shared" si="74"/>
        <v>2044</v>
      </c>
      <c r="P778" s="25">
        <f t="shared" si="75"/>
        <v>66248.460000000006</v>
      </c>
    </row>
    <row r="779" spans="1:16" s="26" customFormat="1" ht="26.4" x14ac:dyDescent="0.25">
      <c r="A779" s="70">
        <v>619</v>
      </c>
      <c r="B779" s="71"/>
      <c r="C779" s="72" t="s">
        <v>1113</v>
      </c>
      <c r="D779" s="73" t="s">
        <v>330</v>
      </c>
      <c r="E779" s="74" t="s">
        <v>1114</v>
      </c>
      <c r="F779" s="75">
        <v>2432</v>
      </c>
      <c r="G779" s="74">
        <v>12651.6</v>
      </c>
      <c r="H779" s="76"/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 t="e">
        <f>#REF!</f>
        <v>#REF!</v>
      </c>
      <c r="O779" s="25">
        <f t="shared" si="74"/>
        <v>2432</v>
      </c>
      <c r="P779" s="25">
        <f t="shared" si="75"/>
        <v>12651.6</v>
      </c>
    </row>
    <row r="780" spans="1:16" s="26" customFormat="1" ht="26.4" x14ac:dyDescent="0.25">
      <c r="A780" s="70">
        <v>620</v>
      </c>
      <c r="B780" s="71"/>
      <c r="C780" s="72" t="s">
        <v>1115</v>
      </c>
      <c r="D780" s="73" t="s">
        <v>330</v>
      </c>
      <c r="E780" s="74" t="s">
        <v>689</v>
      </c>
      <c r="F780" s="75">
        <v>60</v>
      </c>
      <c r="G780" s="74">
        <v>691.2</v>
      </c>
      <c r="H780" s="76"/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 t="e">
        <f>#REF!</f>
        <v>#REF!</v>
      </c>
      <c r="O780" s="25">
        <f t="shared" si="74"/>
        <v>60</v>
      </c>
      <c r="P780" s="25">
        <f t="shared" si="75"/>
        <v>691.2</v>
      </c>
    </row>
    <row r="781" spans="1:16" s="26" customFormat="1" ht="13.2" x14ac:dyDescent="0.25">
      <c r="A781" s="70">
        <v>621</v>
      </c>
      <c r="B781" s="71"/>
      <c r="C781" s="72" t="s">
        <v>1116</v>
      </c>
      <c r="D781" s="73" t="s">
        <v>332</v>
      </c>
      <c r="E781" s="74">
        <v>1</v>
      </c>
      <c r="F781" s="75">
        <v>2028</v>
      </c>
      <c r="G781" s="74">
        <v>2028</v>
      </c>
      <c r="H781" s="76"/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 t="e">
        <f>#REF!</f>
        <v>#REF!</v>
      </c>
      <c r="O781" s="25">
        <f t="shared" si="74"/>
        <v>2028</v>
      </c>
      <c r="P781" s="25">
        <f t="shared" si="75"/>
        <v>2028</v>
      </c>
    </row>
    <row r="782" spans="1:16" s="26" customFormat="1" ht="26.4" x14ac:dyDescent="0.25">
      <c r="A782" s="70">
        <v>622</v>
      </c>
      <c r="B782" s="71"/>
      <c r="C782" s="72" t="s">
        <v>1117</v>
      </c>
      <c r="D782" s="73" t="s">
        <v>332</v>
      </c>
      <c r="E782" s="74">
        <v>2100</v>
      </c>
      <c r="F782" s="75">
        <v>3</v>
      </c>
      <c r="G782" s="74">
        <v>6300</v>
      </c>
      <c r="H782" s="76"/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 t="e">
        <f>#REF!</f>
        <v>#REF!</v>
      </c>
      <c r="O782" s="25">
        <f t="shared" si="74"/>
        <v>3</v>
      </c>
      <c r="P782" s="25">
        <f t="shared" si="75"/>
        <v>6300</v>
      </c>
    </row>
    <row r="783" spans="1:16" s="26" customFormat="1" ht="26.4" x14ac:dyDescent="0.25">
      <c r="A783" s="70">
        <v>623</v>
      </c>
      <c r="B783" s="71"/>
      <c r="C783" s="72" t="s">
        <v>1118</v>
      </c>
      <c r="D783" s="73" t="s">
        <v>332</v>
      </c>
      <c r="E783" s="74">
        <v>600</v>
      </c>
      <c r="F783" s="75">
        <v>3</v>
      </c>
      <c r="G783" s="74">
        <v>1800</v>
      </c>
      <c r="H783" s="76"/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 t="e">
        <f>#REF!</f>
        <v>#REF!</v>
      </c>
      <c r="O783" s="25">
        <f t="shared" si="74"/>
        <v>3</v>
      </c>
      <c r="P783" s="25">
        <f t="shared" si="75"/>
        <v>1800</v>
      </c>
    </row>
    <row r="784" spans="1:16" s="26" customFormat="1" ht="39.6" x14ac:dyDescent="0.25">
      <c r="A784" s="70">
        <v>624</v>
      </c>
      <c r="B784" s="71"/>
      <c r="C784" s="72" t="s">
        <v>1119</v>
      </c>
      <c r="D784" s="73" t="s">
        <v>511</v>
      </c>
      <c r="E784" s="74">
        <v>1</v>
      </c>
      <c r="F784" s="75">
        <v>252</v>
      </c>
      <c r="G784" s="74">
        <v>252</v>
      </c>
      <c r="H784" s="76"/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 t="e">
        <f>#REF!</f>
        <v>#REF!</v>
      </c>
      <c r="O784" s="25">
        <f t="shared" si="74"/>
        <v>252</v>
      </c>
      <c r="P784" s="25">
        <f t="shared" si="75"/>
        <v>252</v>
      </c>
    </row>
    <row r="785" spans="1:16" s="26" customFormat="1" ht="39.6" x14ac:dyDescent="0.25">
      <c r="A785" s="70">
        <v>625</v>
      </c>
      <c r="B785" s="71"/>
      <c r="C785" s="72" t="s">
        <v>1120</v>
      </c>
      <c r="D785" s="73" t="s">
        <v>327</v>
      </c>
      <c r="E785" s="74">
        <v>1</v>
      </c>
      <c r="F785" s="75">
        <v>14</v>
      </c>
      <c r="G785" s="74">
        <v>14</v>
      </c>
      <c r="H785" s="76"/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 t="e">
        <f>#REF!</f>
        <v>#REF!</v>
      </c>
      <c r="O785" s="25">
        <f t="shared" si="74"/>
        <v>14</v>
      </c>
      <c r="P785" s="25">
        <f t="shared" si="75"/>
        <v>14</v>
      </c>
    </row>
    <row r="786" spans="1:16" s="26" customFormat="1" ht="26.4" x14ac:dyDescent="0.25">
      <c r="A786" s="70">
        <v>626</v>
      </c>
      <c r="B786" s="71"/>
      <c r="C786" s="72" t="s">
        <v>1121</v>
      </c>
      <c r="D786" s="73" t="s">
        <v>310</v>
      </c>
      <c r="E786" s="74">
        <v>1</v>
      </c>
      <c r="F786" s="75">
        <v>900</v>
      </c>
      <c r="G786" s="74">
        <v>900</v>
      </c>
      <c r="H786" s="76"/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 t="e">
        <f>#REF!</f>
        <v>#REF!</v>
      </c>
      <c r="O786" s="25">
        <f t="shared" si="74"/>
        <v>900</v>
      </c>
      <c r="P786" s="25">
        <f t="shared" si="75"/>
        <v>900</v>
      </c>
    </row>
    <row r="787" spans="1:16" s="26" customFormat="1" ht="26.4" x14ac:dyDescent="0.25">
      <c r="A787" s="70">
        <v>627</v>
      </c>
      <c r="B787" s="71"/>
      <c r="C787" s="72" t="s">
        <v>1122</v>
      </c>
      <c r="D787" s="73" t="s">
        <v>304</v>
      </c>
      <c r="E787" s="74" t="s">
        <v>1123</v>
      </c>
      <c r="F787" s="75">
        <v>100</v>
      </c>
      <c r="G787" s="74">
        <v>205</v>
      </c>
      <c r="H787" s="76"/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 t="e">
        <f>#REF!</f>
        <v>#REF!</v>
      </c>
      <c r="O787" s="25">
        <f t="shared" si="74"/>
        <v>100</v>
      </c>
      <c r="P787" s="25">
        <f t="shared" si="75"/>
        <v>205</v>
      </c>
    </row>
    <row r="788" spans="1:16" s="26" customFormat="1" ht="26.4" x14ac:dyDescent="0.25">
      <c r="A788" s="70">
        <v>628</v>
      </c>
      <c r="B788" s="71"/>
      <c r="C788" s="72" t="s">
        <v>1124</v>
      </c>
      <c r="D788" s="73" t="s">
        <v>408</v>
      </c>
      <c r="E788" s="74">
        <v>1</v>
      </c>
      <c r="F788" s="75">
        <v>2100</v>
      </c>
      <c r="G788" s="74">
        <v>2100</v>
      </c>
      <c r="H788" s="76"/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 t="e">
        <f>#REF!</f>
        <v>#REF!</v>
      </c>
      <c r="O788" s="25">
        <f t="shared" si="74"/>
        <v>2100</v>
      </c>
      <c r="P788" s="25">
        <f t="shared" si="75"/>
        <v>2100</v>
      </c>
    </row>
    <row r="789" spans="1:16" s="26" customFormat="1" ht="26.4" x14ac:dyDescent="0.25">
      <c r="A789" s="70">
        <v>629</v>
      </c>
      <c r="B789" s="71"/>
      <c r="C789" s="72" t="s">
        <v>1125</v>
      </c>
      <c r="D789" s="73" t="s">
        <v>1126</v>
      </c>
      <c r="E789" s="74" t="s">
        <v>1127</v>
      </c>
      <c r="F789" s="75">
        <v>4900</v>
      </c>
      <c r="G789" s="74">
        <v>9310</v>
      </c>
      <c r="H789" s="76"/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 t="e">
        <f>#REF!</f>
        <v>#REF!</v>
      </c>
      <c r="O789" s="25">
        <f t="shared" si="74"/>
        <v>4900</v>
      </c>
      <c r="P789" s="25">
        <f t="shared" si="75"/>
        <v>9310</v>
      </c>
    </row>
    <row r="790" spans="1:16" s="26" customFormat="1" ht="26.4" x14ac:dyDescent="0.25">
      <c r="A790" s="70">
        <v>630</v>
      </c>
      <c r="B790" s="71"/>
      <c r="C790" s="72" t="s">
        <v>1128</v>
      </c>
      <c r="D790" s="73" t="s">
        <v>1126</v>
      </c>
      <c r="E790" s="74" t="s">
        <v>1114</v>
      </c>
      <c r="F790" s="75">
        <v>150</v>
      </c>
      <c r="G790" s="74">
        <v>780</v>
      </c>
      <c r="H790" s="76"/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 t="e">
        <f>#REF!</f>
        <v>#REF!</v>
      </c>
      <c r="O790" s="25">
        <f t="shared" si="74"/>
        <v>150</v>
      </c>
      <c r="P790" s="25">
        <f t="shared" si="75"/>
        <v>780</v>
      </c>
    </row>
    <row r="791" spans="1:16" s="26" customFormat="1" ht="26.4" x14ac:dyDescent="0.25">
      <c r="A791" s="70">
        <v>631</v>
      </c>
      <c r="B791" s="71"/>
      <c r="C791" s="72" t="s">
        <v>1129</v>
      </c>
      <c r="D791" s="73" t="s">
        <v>1126</v>
      </c>
      <c r="E791" s="74" t="s">
        <v>1130</v>
      </c>
      <c r="F791" s="75">
        <v>5840</v>
      </c>
      <c r="G791" s="74">
        <v>66517.600000000006</v>
      </c>
      <c r="H791" s="76"/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 t="e">
        <f>#REF!</f>
        <v>#REF!</v>
      </c>
      <c r="O791" s="25">
        <f t="shared" si="74"/>
        <v>5840</v>
      </c>
      <c r="P791" s="25">
        <f t="shared" si="75"/>
        <v>66517.600000000006</v>
      </c>
    </row>
    <row r="792" spans="1:16" s="26" customFormat="1" ht="39.6" x14ac:dyDescent="0.25">
      <c r="A792" s="70">
        <v>632</v>
      </c>
      <c r="B792" s="71"/>
      <c r="C792" s="72" t="s">
        <v>1131</v>
      </c>
      <c r="D792" s="73" t="s">
        <v>297</v>
      </c>
      <c r="E792" s="74" t="s">
        <v>1132</v>
      </c>
      <c r="F792" s="75">
        <v>142</v>
      </c>
      <c r="G792" s="74">
        <v>33844.200000000004</v>
      </c>
      <c r="H792" s="76"/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 t="e">
        <f>#REF!</f>
        <v>#REF!</v>
      </c>
      <c r="O792" s="25">
        <f t="shared" si="74"/>
        <v>142</v>
      </c>
      <c r="P792" s="25">
        <f t="shared" si="75"/>
        <v>33844.200000000004</v>
      </c>
    </row>
    <row r="793" spans="1:16" s="17" customFormat="1" ht="13.5" customHeight="1" thickBot="1" x14ac:dyDescent="0.3"/>
    <row r="794" spans="1:16" s="17" customFormat="1" ht="26.25" customHeight="1" x14ac:dyDescent="0.25">
      <c r="A794" s="95" t="s">
        <v>139</v>
      </c>
      <c r="B794" s="89" t="s">
        <v>140</v>
      </c>
      <c r="C794" s="89" t="s">
        <v>32</v>
      </c>
      <c r="D794" s="100" t="s">
        <v>141</v>
      </c>
      <c r="E794" s="89" t="s">
        <v>142</v>
      </c>
      <c r="F794" s="89" t="s">
        <v>293</v>
      </c>
      <c r="G794" s="89"/>
      <c r="H794" s="90" t="s">
        <v>146</v>
      </c>
    </row>
    <row r="795" spans="1:16" s="17" customFormat="1" ht="12.75" customHeight="1" x14ac:dyDescent="0.25">
      <c r="A795" s="96"/>
      <c r="B795" s="98"/>
      <c r="C795" s="98"/>
      <c r="D795" s="101"/>
      <c r="E795" s="98"/>
      <c r="F795" s="93" t="s">
        <v>147</v>
      </c>
      <c r="G795" s="93" t="s">
        <v>148</v>
      </c>
      <c r="H795" s="91"/>
    </row>
    <row r="796" spans="1:16" s="17" customFormat="1" ht="13.5" customHeight="1" thickBot="1" x14ac:dyDescent="0.3">
      <c r="A796" s="97"/>
      <c r="B796" s="99"/>
      <c r="C796" s="99"/>
      <c r="D796" s="102"/>
      <c r="E796" s="99"/>
      <c r="F796" s="94"/>
      <c r="G796" s="94"/>
      <c r="H796" s="92"/>
    </row>
    <row r="797" spans="1:16" s="26" customFormat="1" ht="13.2" x14ac:dyDescent="0.25">
      <c r="A797" s="70">
        <v>633</v>
      </c>
      <c r="B797" s="71"/>
      <c r="C797" s="72" t="s">
        <v>1133</v>
      </c>
      <c r="D797" s="73" t="s">
        <v>304</v>
      </c>
      <c r="E797" s="74">
        <v>1</v>
      </c>
      <c r="F797" s="75">
        <v>100</v>
      </c>
      <c r="G797" s="74">
        <v>100</v>
      </c>
      <c r="H797" s="76"/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 t="e">
        <f>#REF!</f>
        <v>#REF!</v>
      </c>
      <c r="O797" s="25">
        <f t="shared" ref="O797:O818" si="76">F797</f>
        <v>100</v>
      </c>
      <c r="P797" s="25">
        <f t="shared" ref="P797:P818" si="77">G797</f>
        <v>100</v>
      </c>
    </row>
    <row r="798" spans="1:16" s="26" customFormat="1" ht="26.4" x14ac:dyDescent="0.25">
      <c r="A798" s="70">
        <v>634</v>
      </c>
      <c r="B798" s="71"/>
      <c r="C798" s="72" t="s">
        <v>1134</v>
      </c>
      <c r="D798" s="73" t="s">
        <v>327</v>
      </c>
      <c r="E798" s="74">
        <v>1</v>
      </c>
      <c r="F798" s="75">
        <v>18</v>
      </c>
      <c r="G798" s="74">
        <v>18</v>
      </c>
      <c r="H798" s="76"/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 t="e">
        <f>#REF!</f>
        <v>#REF!</v>
      </c>
      <c r="O798" s="25">
        <f t="shared" si="76"/>
        <v>18</v>
      </c>
      <c r="P798" s="25">
        <f t="shared" si="77"/>
        <v>18</v>
      </c>
    </row>
    <row r="799" spans="1:16" s="26" customFormat="1" ht="26.4" x14ac:dyDescent="0.25">
      <c r="A799" s="70">
        <v>635</v>
      </c>
      <c r="B799" s="71"/>
      <c r="C799" s="72" t="s">
        <v>1135</v>
      </c>
      <c r="D799" s="73" t="s">
        <v>408</v>
      </c>
      <c r="E799" s="74">
        <v>1</v>
      </c>
      <c r="F799" s="75">
        <v>120</v>
      </c>
      <c r="G799" s="74">
        <v>120</v>
      </c>
      <c r="H799" s="76"/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 t="e">
        <f>#REF!</f>
        <v>#REF!</v>
      </c>
      <c r="O799" s="25">
        <f t="shared" si="76"/>
        <v>120</v>
      </c>
      <c r="P799" s="25">
        <f t="shared" si="77"/>
        <v>120</v>
      </c>
    </row>
    <row r="800" spans="1:16" s="26" customFormat="1" ht="26.4" x14ac:dyDescent="0.25">
      <c r="A800" s="70">
        <v>636</v>
      </c>
      <c r="B800" s="71"/>
      <c r="C800" s="72" t="s">
        <v>1136</v>
      </c>
      <c r="D800" s="73" t="s">
        <v>533</v>
      </c>
      <c r="E800" s="74">
        <v>1</v>
      </c>
      <c r="F800" s="75">
        <v>300</v>
      </c>
      <c r="G800" s="74">
        <v>300</v>
      </c>
      <c r="H800" s="76"/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 t="e">
        <f>#REF!</f>
        <v>#REF!</v>
      </c>
      <c r="O800" s="25">
        <f t="shared" si="76"/>
        <v>300</v>
      </c>
      <c r="P800" s="25">
        <f t="shared" si="77"/>
        <v>300</v>
      </c>
    </row>
    <row r="801" spans="1:16" s="26" customFormat="1" ht="26.4" x14ac:dyDescent="0.25">
      <c r="A801" s="70">
        <v>637</v>
      </c>
      <c r="B801" s="71"/>
      <c r="C801" s="72" t="s">
        <v>1137</v>
      </c>
      <c r="D801" s="73" t="s">
        <v>408</v>
      </c>
      <c r="E801" s="74">
        <v>60</v>
      </c>
      <c r="F801" s="75">
        <v>24</v>
      </c>
      <c r="G801" s="74">
        <v>1440</v>
      </c>
      <c r="H801" s="76"/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 t="e">
        <f>#REF!</f>
        <v>#REF!</v>
      </c>
      <c r="O801" s="25">
        <f t="shared" si="76"/>
        <v>24</v>
      </c>
      <c r="P801" s="25">
        <f t="shared" si="77"/>
        <v>1440</v>
      </c>
    </row>
    <row r="802" spans="1:16" s="26" customFormat="1" ht="26.4" x14ac:dyDescent="0.25">
      <c r="A802" s="70">
        <v>638</v>
      </c>
      <c r="B802" s="71"/>
      <c r="C802" s="72" t="s">
        <v>1138</v>
      </c>
      <c r="D802" s="73" t="s">
        <v>310</v>
      </c>
      <c r="E802" s="74" t="s">
        <v>1139</v>
      </c>
      <c r="F802" s="75">
        <v>376</v>
      </c>
      <c r="G802" s="74">
        <v>156803.28</v>
      </c>
      <c r="H802" s="76"/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 t="e">
        <f>#REF!</f>
        <v>#REF!</v>
      </c>
      <c r="O802" s="25">
        <f t="shared" si="76"/>
        <v>376</v>
      </c>
      <c r="P802" s="25">
        <f t="shared" si="77"/>
        <v>156803.28</v>
      </c>
    </row>
    <row r="803" spans="1:16" s="26" customFormat="1" ht="13.2" x14ac:dyDescent="0.25">
      <c r="A803" s="70">
        <v>639</v>
      </c>
      <c r="B803" s="71"/>
      <c r="C803" s="72" t="s">
        <v>1140</v>
      </c>
      <c r="D803" s="73" t="s">
        <v>354</v>
      </c>
      <c r="E803" s="74">
        <v>1</v>
      </c>
      <c r="F803" s="75">
        <v>140</v>
      </c>
      <c r="G803" s="74">
        <v>140</v>
      </c>
      <c r="H803" s="76"/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 t="e">
        <f>#REF!</f>
        <v>#REF!</v>
      </c>
      <c r="O803" s="25">
        <f t="shared" si="76"/>
        <v>140</v>
      </c>
      <c r="P803" s="25">
        <f t="shared" si="77"/>
        <v>140</v>
      </c>
    </row>
    <row r="804" spans="1:16" s="26" customFormat="1" ht="26.4" x14ac:dyDescent="0.25">
      <c r="A804" s="70">
        <v>640</v>
      </c>
      <c r="B804" s="71"/>
      <c r="C804" s="72" t="s">
        <v>1141</v>
      </c>
      <c r="D804" s="73" t="s">
        <v>332</v>
      </c>
      <c r="E804" s="74">
        <v>75</v>
      </c>
      <c r="F804" s="75">
        <v>144</v>
      </c>
      <c r="G804" s="74">
        <v>10800</v>
      </c>
      <c r="H804" s="76"/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 t="e">
        <f>#REF!</f>
        <v>#REF!</v>
      </c>
      <c r="O804" s="25">
        <f t="shared" si="76"/>
        <v>144</v>
      </c>
      <c r="P804" s="25">
        <f t="shared" si="77"/>
        <v>10800</v>
      </c>
    </row>
    <row r="805" spans="1:16" s="26" customFormat="1" ht="39.6" x14ac:dyDescent="0.25">
      <c r="A805" s="70">
        <v>641</v>
      </c>
      <c r="B805" s="71"/>
      <c r="C805" s="72" t="s">
        <v>1142</v>
      </c>
      <c r="D805" s="73" t="s">
        <v>348</v>
      </c>
      <c r="E805" s="74">
        <v>45</v>
      </c>
      <c r="F805" s="75">
        <v>1000</v>
      </c>
      <c r="G805" s="74">
        <v>45000</v>
      </c>
      <c r="H805" s="76"/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 t="e">
        <f>#REF!</f>
        <v>#REF!</v>
      </c>
      <c r="O805" s="25">
        <f t="shared" si="76"/>
        <v>1000</v>
      </c>
      <c r="P805" s="25">
        <f t="shared" si="77"/>
        <v>45000</v>
      </c>
    </row>
    <row r="806" spans="1:16" s="26" customFormat="1" ht="26.4" x14ac:dyDescent="0.25">
      <c r="A806" s="70">
        <v>642</v>
      </c>
      <c r="B806" s="71"/>
      <c r="C806" s="72" t="s">
        <v>1143</v>
      </c>
      <c r="D806" s="73" t="s">
        <v>454</v>
      </c>
      <c r="E806" s="74">
        <v>2</v>
      </c>
      <c r="F806" s="75">
        <v>7000</v>
      </c>
      <c r="G806" s="74">
        <v>14000</v>
      </c>
      <c r="H806" s="76"/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 t="e">
        <f>#REF!</f>
        <v>#REF!</v>
      </c>
      <c r="O806" s="25">
        <f t="shared" si="76"/>
        <v>7000</v>
      </c>
      <c r="P806" s="25">
        <f t="shared" si="77"/>
        <v>14000</v>
      </c>
    </row>
    <row r="807" spans="1:16" s="26" customFormat="1" ht="26.4" x14ac:dyDescent="0.25">
      <c r="A807" s="70">
        <v>643</v>
      </c>
      <c r="B807" s="71"/>
      <c r="C807" s="72" t="s">
        <v>1144</v>
      </c>
      <c r="D807" s="73" t="s">
        <v>348</v>
      </c>
      <c r="E807" s="74">
        <v>22</v>
      </c>
      <c r="F807" s="75">
        <v>108</v>
      </c>
      <c r="G807" s="74">
        <v>2376</v>
      </c>
      <c r="H807" s="76"/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 t="e">
        <f>#REF!</f>
        <v>#REF!</v>
      </c>
      <c r="O807" s="25">
        <f t="shared" si="76"/>
        <v>108</v>
      </c>
      <c r="P807" s="25">
        <f t="shared" si="77"/>
        <v>2376</v>
      </c>
    </row>
    <row r="808" spans="1:16" s="26" customFormat="1" ht="26.4" x14ac:dyDescent="0.25">
      <c r="A808" s="70">
        <v>644</v>
      </c>
      <c r="B808" s="71"/>
      <c r="C808" s="72" t="s">
        <v>1145</v>
      </c>
      <c r="D808" s="73" t="s">
        <v>463</v>
      </c>
      <c r="E808" s="74" t="s">
        <v>1146</v>
      </c>
      <c r="F808" s="75">
        <v>750</v>
      </c>
      <c r="G808" s="74">
        <v>2805</v>
      </c>
      <c r="H808" s="76"/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 t="e">
        <f>#REF!</f>
        <v>#REF!</v>
      </c>
      <c r="O808" s="25">
        <f t="shared" si="76"/>
        <v>750</v>
      </c>
      <c r="P808" s="25">
        <f t="shared" si="77"/>
        <v>2805</v>
      </c>
    </row>
    <row r="809" spans="1:16" s="26" customFormat="1" ht="26.4" x14ac:dyDescent="0.25">
      <c r="A809" s="70">
        <v>645</v>
      </c>
      <c r="B809" s="71"/>
      <c r="C809" s="72" t="s">
        <v>1147</v>
      </c>
      <c r="D809" s="73" t="s">
        <v>330</v>
      </c>
      <c r="E809" s="74" t="s">
        <v>1148</v>
      </c>
      <c r="F809" s="75">
        <v>450</v>
      </c>
      <c r="G809" s="74">
        <v>1687.5</v>
      </c>
      <c r="H809" s="76"/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 t="e">
        <f>#REF!</f>
        <v>#REF!</v>
      </c>
      <c r="O809" s="25">
        <f t="shared" si="76"/>
        <v>450</v>
      </c>
      <c r="P809" s="25">
        <f t="shared" si="77"/>
        <v>1687.5</v>
      </c>
    </row>
    <row r="810" spans="1:16" s="26" customFormat="1" ht="13.2" x14ac:dyDescent="0.25">
      <c r="A810" s="70">
        <v>646</v>
      </c>
      <c r="B810" s="71"/>
      <c r="C810" s="72" t="s">
        <v>1149</v>
      </c>
      <c r="D810" s="73" t="s">
        <v>304</v>
      </c>
      <c r="E810" s="74">
        <v>9</v>
      </c>
      <c r="F810" s="75">
        <v>790</v>
      </c>
      <c r="G810" s="74">
        <v>7110</v>
      </c>
      <c r="H810" s="76"/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 t="e">
        <f>#REF!</f>
        <v>#REF!</v>
      </c>
      <c r="O810" s="25">
        <f t="shared" si="76"/>
        <v>790</v>
      </c>
      <c r="P810" s="25">
        <f t="shared" si="77"/>
        <v>7110</v>
      </c>
    </row>
    <row r="811" spans="1:16" s="26" customFormat="1" ht="13.2" x14ac:dyDescent="0.25">
      <c r="A811" s="70">
        <v>647</v>
      </c>
      <c r="B811" s="71"/>
      <c r="C811" s="72" t="s">
        <v>1150</v>
      </c>
      <c r="D811" s="73" t="s">
        <v>304</v>
      </c>
      <c r="E811" s="74" t="s">
        <v>1151</v>
      </c>
      <c r="F811" s="75">
        <v>120</v>
      </c>
      <c r="G811" s="74">
        <v>16490.400000000001</v>
      </c>
      <c r="H811" s="76"/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 t="e">
        <f>#REF!</f>
        <v>#REF!</v>
      </c>
      <c r="O811" s="25">
        <f t="shared" si="76"/>
        <v>120</v>
      </c>
      <c r="P811" s="25">
        <f t="shared" si="77"/>
        <v>16490.400000000001</v>
      </c>
    </row>
    <row r="812" spans="1:16" s="26" customFormat="1" ht="39.6" x14ac:dyDescent="0.25">
      <c r="A812" s="70">
        <v>648</v>
      </c>
      <c r="B812" s="71"/>
      <c r="C812" s="72" t="s">
        <v>1152</v>
      </c>
      <c r="D812" s="73" t="s">
        <v>310</v>
      </c>
      <c r="E812" s="74">
        <v>1</v>
      </c>
      <c r="F812" s="75">
        <v>7</v>
      </c>
      <c r="G812" s="74">
        <v>7</v>
      </c>
      <c r="H812" s="76"/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 t="e">
        <f>#REF!</f>
        <v>#REF!</v>
      </c>
      <c r="O812" s="25">
        <f t="shared" si="76"/>
        <v>7</v>
      </c>
      <c r="P812" s="25">
        <f t="shared" si="77"/>
        <v>7</v>
      </c>
    </row>
    <row r="813" spans="1:16" s="26" customFormat="1" ht="13.2" x14ac:dyDescent="0.25">
      <c r="A813" s="70">
        <v>649</v>
      </c>
      <c r="B813" s="71"/>
      <c r="C813" s="72" t="s">
        <v>1153</v>
      </c>
      <c r="D813" s="73" t="s">
        <v>330</v>
      </c>
      <c r="E813" s="74" t="s">
        <v>1154</v>
      </c>
      <c r="F813" s="75">
        <v>5588</v>
      </c>
      <c r="G813" s="74">
        <v>6064.1900000000005</v>
      </c>
      <c r="H813" s="76"/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 t="e">
        <f>#REF!</f>
        <v>#REF!</v>
      </c>
      <c r="O813" s="25">
        <f t="shared" si="76"/>
        <v>5588</v>
      </c>
      <c r="P813" s="25">
        <f t="shared" si="77"/>
        <v>6064.1900000000005</v>
      </c>
    </row>
    <row r="814" spans="1:16" s="26" customFormat="1" ht="52.8" x14ac:dyDescent="0.25">
      <c r="A814" s="70">
        <v>650</v>
      </c>
      <c r="B814" s="71"/>
      <c r="C814" s="72" t="s">
        <v>1155</v>
      </c>
      <c r="D814" s="73" t="s">
        <v>304</v>
      </c>
      <c r="E814" s="74" t="s">
        <v>1156</v>
      </c>
      <c r="F814" s="75">
        <v>200</v>
      </c>
      <c r="G814" s="74">
        <v>4384.8</v>
      </c>
      <c r="H814" s="76"/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 t="e">
        <f>#REF!</f>
        <v>#REF!</v>
      </c>
      <c r="O814" s="25">
        <f t="shared" si="76"/>
        <v>200</v>
      </c>
      <c r="P814" s="25">
        <f t="shared" si="77"/>
        <v>4384.8</v>
      </c>
    </row>
    <row r="815" spans="1:16" s="26" customFormat="1" ht="13.2" x14ac:dyDescent="0.25">
      <c r="A815" s="70">
        <v>651</v>
      </c>
      <c r="B815" s="71"/>
      <c r="C815" s="72" t="s">
        <v>1157</v>
      </c>
      <c r="D815" s="73" t="s">
        <v>304</v>
      </c>
      <c r="E815" s="74">
        <v>1</v>
      </c>
      <c r="F815" s="75"/>
      <c r="G815" s="74"/>
      <c r="H815" s="76"/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 t="e">
        <f>#REF!</f>
        <v>#REF!</v>
      </c>
      <c r="O815" s="25">
        <f t="shared" si="76"/>
        <v>0</v>
      </c>
      <c r="P815" s="25">
        <f t="shared" si="77"/>
        <v>0</v>
      </c>
    </row>
    <row r="816" spans="1:16" s="26" customFormat="1" ht="13.2" x14ac:dyDescent="0.25">
      <c r="A816" s="70">
        <v>652</v>
      </c>
      <c r="B816" s="71"/>
      <c r="C816" s="72" t="s">
        <v>1158</v>
      </c>
      <c r="D816" s="73" t="s">
        <v>304</v>
      </c>
      <c r="E816" s="74">
        <v>1</v>
      </c>
      <c r="F816" s="75">
        <v>125</v>
      </c>
      <c r="G816" s="74">
        <v>125</v>
      </c>
      <c r="H816" s="76"/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 t="e">
        <f>#REF!</f>
        <v>#REF!</v>
      </c>
      <c r="O816" s="25">
        <f t="shared" si="76"/>
        <v>125</v>
      </c>
      <c r="P816" s="25">
        <f t="shared" si="77"/>
        <v>125</v>
      </c>
    </row>
    <row r="817" spans="1:16" s="26" customFormat="1" ht="26.4" x14ac:dyDescent="0.25">
      <c r="A817" s="70">
        <v>653</v>
      </c>
      <c r="B817" s="71"/>
      <c r="C817" s="72" t="s">
        <v>1159</v>
      </c>
      <c r="D817" s="73" t="s">
        <v>332</v>
      </c>
      <c r="E817" s="74">
        <v>1</v>
      </c>
      <c r="F817" s="75">
        <v>900</v>
      </c>
      <c r="G817" s="74">
        <v>900</v>
      </c>
      <c r="H817" s="76"/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 t="e">
        <f>#REF!</f>
        <v>#REF!</v>
      </c>
      <c r="O817" s="25">
        <f t="shared" si="76"/>
        <v>900</v>
      </c>
      <c r="P817" s="25">
        <f t="shared" si="77"/>
        <v>900</v>
      </c>
    </row>
    <row r="818" spans="1:16" s="26" customFormat="1" ht="39.6" x14ac:dyDescent="0.25">
      <c r="A818" s="70">
        <v>654</v>
      </c>
      <c r="B818" s="71"/>
      <c r="C818" s="72" t="s">
        <v>1160</v>
      </c>
      <c r="D818" s="73" t="s">
        <v>332</v>
      </c>
      <c r="E818" s="74">
        <v>1</v>
      </c>
      <c r="F818" s="75">
        <v>1757</v>
      </c>
      <c r="G818" s="74">
        <v>1757</v>
      </c>
      <c r="H818" s="76"/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 t="e">
        <f>#REF!</f>
        <v>#REF!</v>
      </c>
      <c r="O818" s="25">
        <f t="shared" si="76"/>
        <v>1757</v>
      </c>
      <c r="P818" s="25">
        <f t="shared" si="77"/>
        <v>1757</v>
      </c>
    </row>
    <row r="819" spans="1:16" s="17" customFormat="1" ht="13.5" customHeight="1" thickBot="1" x14ac:dyDescent="0.3"/>
    <row r="820" spans="1:16" s="17" customFormat="1" ht="26.25" customHeight="1" x14ac:dyDescent="0.25">
      <c r="A820" s="95" t="s">
        <v>139</v>
      </c>
      <c r="B820" s="89" t="s">
        <v>140</v>
      </c>
      <c r="C820" s="89" t="s">
        <v>32</v>
      </c>
      <c r="D820" s="100" t="s">
        <v>141</v>
      </c>
      <c r="E820" s="89" t="s">
        <v>142</v>
      </c>
      <c r="F820" s="89" t="s">
        <v>293</v>
      </c>
      <c r="G820" s="89"/>
      <c r="H820" s="90" t="s">
        <v>146</v>
      </c>
    </row>
    <row r="821" spans="1:16" s="17" customFormat="1" ht="12.75" customHeight="1" x14ac:dyDescent="0.25">
      <c r="A821" s="96"/>
      <c r="B821" s="98"/>
      <c r="C821" s="98"/>
      <c r="D821" s="101"/>
      <c r="E821" s="98"/>
      <c r="F821" s="93" t="s">
        <v>147</v>
      </c>
      <c r="G821" s="93" t="s">
        <v>148</v>
      </c>
      <c r="H821" s="91"/>
    </row>
    <row r="822" spans="1:16" s="17" customFormat="1" ht="13.5" customHeight="1" thickBot="1" x14ac:dyDescent="0.3">
      <c r="A822" s="97"/>
      <c r="B822" s="99"/>
      <c r="C822" s="99"/>
      <c r="D822" s="102"/>
      <c r="E822" s="99"/>
      <c r="F822" s="94"/>
      <c r="G822" s="94"/>
      <c r="H822" s="92"/>
    </row>
    <row r="823" spans="1:16" s="26" customFormat="1" ht="26.4" x14ac:dyDescent="0.25">
      <c r="A823" s="70">
        <v>655</v>
      </c>
      <c r="B823" s="71"/>
      <c r="C823" s="72" t="s">
        <v>1161</v>
      </c>
      <c r="D823" s="73" t="s">
        <v>313</v>
      </c>
      <c r="E823" s="74">
        <v>1</v>
      </c>
      <c r="F823" s="75">
        <v>1</v>
      </c>
      <c r="G823" s="74">
        <v>1</v>
      </c>
      <c r="H823" s="76"/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 t="e">
        <f>#REF!</f>
        <v>#REF!</v>
      </c>
      <c r="O823" s="25">
        <f t="shared" ref="O823:O839" si="78">F823</f>
        <v>1</v>
      </c>
      <c r="P823" s="25">
        <f t="shared" ref="P823:P839" si="79">G823</f>
        <v>1</v>
      </c>
    </row>
    <row r="824" spans="1:16" s="26" customFormat="1" ht="26.4" x14ac:dyDescent="0.25">
      <c r="A824" s="70">
        <v>656</v>
      </c>
      <c r="B824" s="71"/>
      <c r="C824" s="72" t="s">
        <v>1162</v>
      </c>
      <c r="D824" s="73" t="s">
        <v>327</v>
      </c>
      <c r="E824" s="74">
        <v>1</v>
      </c>
      <c r="F824" s="75">
        <v>1416</v>
      </c>
      <c r="G824" s="74">
        <v>1416</v>
      </c>
      <c r="H824" s="76"/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 t="e">
        <f>#REF!</f>
        <v>#REF!</v>
      </c>
      <c r="O824" s="25">
        <f t="shared" si="78"/>
        <v>1416</v>
      </c>
      <c r="P824" s="25">
        <f t="shared" si="79"/>
        <v>1416</v>
      </c>
    </row>
    <row r="825" spans="1:16" s="26" customFormat="1" ht="13.2" x14ac:dyDescent="0.25">
      <c r="A825" s="70">
        <v>657</v>
      </c>
      <c r="B825" s="71"/>
      <c r="C825" s="72" t="s">
        <v>1163</v>
      </c>
      <c r="D825" s="73" t="s">
        <v>332</v>
      </c>
      <c r="E825" s="74">
        <v>1</v>
      </c>
      <c r="F825" s="75">
        <v>211</v>
      </c>
      <c r="G825" s="74">
        <v>211</v>
      </c>
      <c r="H825" s="76"/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 t="e">
        <f>#REF!</f>
        <v>#REF!</v>
      </c>
      <c r="O825" s="25">
        <f t="shared" si="78"/>
        <v>211</v>
      </c>
      <c r="P825" s="25">
        <f t="shared" si="79"/>
        <v>211</v>
      </c>
    </row>
    <row r="826" spans="1:16" s="26" customFormat="1" ht="26.4" x14ac:dyDescent="0.25">
      <c r="A826" s="70">
        <v>658</v>
      </c>
      <c r="B826" s="71"/>
      <c r="C826" s="72" t="s">
        <v>1164</v>
      </c>
      <c r="D826" s="73" t="s">
        <v>332</v>
      </c>
      <c r="E826" s="74">
        <v>2980</v>
      </c>
      <c r="F826" s="75">
        <v>100</v>
      </c>
      <c r="G826" s="74">
        <v>298000</v>
      </c>
      <c r="H826" s="76"/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 t="e">
        <f>#REF!</f>
        <v>#REF!</v>
      </c>
      <c r="O826" s="25">
        <f t="shared" si="78"/>
        <v>100</v>
      </c>
      <c r="P826" s="25">
        <f t="shared" si="79"/>
        <v>298000</v>
      </c>
    </row>
    <row r="827" spans="1:16" s="26" customFormat="1" ht="26.4" x14ac:dyDescent="0.25">
      <c r="A827" s="70">
        <v>659</v>
      </c>
      <c r="B827" s="71"/>
      <c r="C827" s="72" t="s">
        <v>1165</v>
      </c>
      <c r="D827" s="73" t="s">
        <v>332</v>
      </c>
      <c r="E827" s="74">
        <v>950</v>
      </c>
      <c r="F827" s="75">
        <v>52</v>
      </c>
      <c r="G827" s="74">
        <v>49400</v>
      </c>
      <c r="H827" s="76"/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 t="e">
        <f>#REF!</f>
        <v>#REF!</v>
      </c>
      <c r="O827" s="25">
        <f t="shared" si="78"/>
        <v>52</v>
      </c>
      <c r="P827" s="25">
        <f t="shared" si="79"/>
        <v>49400</v>
      </c>
    </row>
    <row r="828" spans="1:16" s="26" customFormat="1" ht="26.4" x14ac:dyDescent="0.25">
      <c r="A828" s="70">
        <v>660</v>
      </c>
      <c r="B828" s="71"/>
      <c r="C828" s="72" t="s">
        <v>1166</v>
      </c>
      <c r="D828" s="73" t="s">
        <v>348</v>
      </c>
      <c r="E828" s="74" t="s">
        <v>1167</v>
      </c>
      <c r="F828" s="75">
        <v>31</v>
      </c>
      <c r="G828" s="74">
        <v>8239.8000000000011</v>
      </c>
      <c r="H828" s="76"/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 t="e">
        <f>#REF!</f>
        <v>#REF!</v>
      </c>
      <c r="O828" s="25">
        <f t="shared" si="78"/>
        <v>31</v>
      </c>
      <c r="P828" s="25">
        <f t="shared" si="79"/>
        <v>8239.8000000000011</v>
      </c>
    </row>
    <row r="829" spans="1:16" s="26" customFormat="1" ht="39.6" x14ac:dyDescent="0.25">
      <c r="A829" s="70">
        <v>661</v>
      </c>
      <c r="B829" s="71"/>
      <c r="C829" s="72" t="s">
        <v>1168</v>
      </c>
      <c r="D829" s="73" t="s">
        <v>330</v>
      </c>
      <c r="E829" s="74">
        <v>1</v>
      </c>
      <c r="F829" s="75">
        <v>500</v>
      </c>
      <c r="G829" s="74">
        <v>500</v>
      </c>
      <c r="H829" s="76"/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 t="e">
        <f>#REF!</f>
        <v>#REF!</v>
      </c>
      <c r="O829" s="25">
        <f t="shared" si="78"/>
        <v>500</v>
      </c>
      <c r="P829" s="25">
        <f t="shared" si="79"/>
        <v>500</v>
      </c>
    </row>
    <row r="830" spans="1:16" s="26" customFormat="1" ht="26.4" x14ac:dyDescent="0.25">
      <c r="A830" s="70">
        <v>662</v>
      </c>
      <c r="B830" s="71"/>
      <c r="C830" s="72" t="s">
        <v>1169</v>
      </c>
      <c r="D830" s="73" t="s">
        <v>327</v>
      </c>
      <c r="E830" s="74">
        <v>1</v>
      </c>
      <c r="F830" s="75">
        <v>150</v>
      </c>
      <c r="G830" s="74">
        <v>150</v>
      </c>
      <c r="H830" s="76"/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 t="e">
        <f>#REF!</f>
        <v>#REF!</v>
      </c>
      <c r="O830" s="25">
        <f t="shared" si="78"/>
        <v>150</v>
      </c>
      <c r="P830" s="25">
        <f t="shared" si="79"/>
        <v>150</v>
      </c>
    </row>
    <row r="831" spans="1:16" s="26" customFormat="1" ht="13.2" x14ac:dyDescent="0.25">
      <c r="A831" s="70">
        <v>663</v>
      </c>
      <c r="B831" s="71"/>
      <c r="C831" s="72" t="s">
        <v>1170</v>
      </c>
      <c r="D831" s="73" t="s">
        <v>330</v>
      </c>
      <c r="E831" s="74">
        <v>1</v>
      </c>
      <c r="F831" s="75">
        <v>300</v>
      </c>
      <c r="G831" s="74">
        <v>300</v>
      </c>
      <c r="H831" s="76"/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 t="e">
        <f>#REF!</f>
        <v>#REF!</v>
      </c>
      <c r="O831" s="25">
        <f t="shared" si="78"/>
        <v>300</v>
      </c>
      <c r="P831" s="25">
        <f t="shared" si="79"/>
        <v>300</v>
      </c>
    </row>
    <row r="832" spans="1:16" s="26" customFormat="1" ht="26.4" x14ac:dyDescent="0.25">
      <c r="A832" s="70">
        <v>664</v>
      </c>
      <c r="B832" s="88">
        <v>0</v>
      </c>
      <c r="C832" s="72" t="s">
        <v>1171</v>
      </c>
      <c r="D832" s="73" t="s">
        <v>463</v>
      </c>
      <c r="E832" s="74">
        <v>1</v>
      </c>
      <c r="F832" s="75">
        <v>6000</v>
      </c>
      <c r="G832" s="74">
        <v>6000</v>
      </c>
      <c r="H832" s="76"/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 t="e">
        <f>#REF!</f>
        <v>#REF!</v>
      </c>
      <c r="O832" s="25">
        <f t="shared" si="78"/>
        <v>6000</v>
      </c>
      <c r="P832" s="25">
        <f t="shared" si="79"/>
        <v>6000</v>
      </c>
    </row>
    <row r="833" spans="1:16" s="26" customFormat="1" ht="79.2" x14ac:dyDescent="0.25">
      <c r="A833" s="70">
        <v>665</v>
      </c>
      <c r="B833" s="71"/>
      <c r="C833" s="72" t="s">
        <v>1172</v>
      </c>
      <c r="D833" s="73" t="s">
        <v>304</v>
      </c>
      <c r="E833" s="74" t="s">
        <v>1173</v>
      </c>
      <c r="F833" s="75">
        <v>30</v>
      </c>
      <c r="G833" s="74">
        <v>91298.700000000012</v>
      </c>
      <c r="H833" s="76"/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 t="e">
        <f>#REF!</f>
        <v>#REF!</v>
      </c>
      <c r="O833" s="25">
        <f t="shared" si="78"/>
        <v>30</v>
      </c>
      <c r="P833" s="25">
        <f t="shared" si="79"/>
        <v>91298.700000000012</v>
      </c>
    </row>
    <row r="834" spans="1:16" s="26" customFormat="1" ht="39.6" x14ac:dyDescent="0.25">
      <c r="A834" s="70">
        <v>666</v>
      </c>
      <c r="B834" s="71"/>
      <c r="C834" s="72" t="s">
        <v>1174</v>
      </c>
      <c r="D834" s="73" t="s">
        <v>310</v>
      </c>
      <c r="E834" s="74">
        <v>1</v>
      </c>
      <c r="F834" s="75">
        <v>346</v>
      </c>
      <c r="G834" s="74">
        <v>346</v>
      </c>
      <c r="H834" s="76"/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 t="e">
        <f>#REF!</f>
        <v>#REF!</v>
      </c>
      <c r="O834" s="25">
        <f t="shared" si="78"/>
        <v>346</v>
      </c>
      <c r="P834" s="25">
        <f t="shared" si="79"/>
        <v>346</v>
      </c>
    </row>
    <row r="835" spans="1:16" s="26" customFormat="1" ht="26.4" x14ac:dyDescent="0.25">
      <c r="A835" s="70">
        <v>667</v>
      </c>
      <c r="B835" s="71"/>
      <c r="C835" s="72" t="s">
        <v>1175</v>
      </c>
      <c r="D835" s="73" t="s">
        <v>310</v>
      </c>
      <c r="E835" s="74" t="s">
        <v>1176</v>
      </c>
      <c r="F835" s="75">
        <v>100</v>
      </c>
      <c r="G835" s="74">
        <v>25964</v>
      </c>
      <c r="H835" s="76"/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 t="e">
        <f>#REF!</f>
        <v>#REF!</v>
      </c>
      <c r="O835" s="25">
        <f t="shared" si="78"/>
        <v>100</v>
      </c>
      <c r="P835" s="25">
        <f t="shared" si="79"/>
        <v>25964</v>
      </c>
    </row>
    <row r="836" spans="1:16" s="26" customFormat="1" ht="26.4" x14ac:dyDescent="0.25">
      <c r="A836" s="70">
        <v>668</v>
      </c>
      <c r="B836" s="71"/>
      <c r="C836" s="72" t="s">
        <v>1177</v>
      </c>
      <c r="D836" s="73" t="s">
        <v>332</v>
      </c>
      <c r="E836" s="74">
        <v>1200</v>
      </c>
      <c r="F836" s="75">
        <v>20</v>
      </c>
      <c r="G836" s="74">
        <v>24000</v>
      </c>
      <c r="H836" s="76"/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 t="e">
        <f>#REF!</f>
        <v>#REF!</v>
      </c>
      <c r="O836" s="25">
        <f t="shared" si="78"/>
        <v>20</v>
      </c>
      <c r="P836" s="25">
        <f t="shared" si="79"/>
        <v>24000</v>
      </c>
    </row>
    <row r="837" spans="1:16" s="26" customFormat="1" ht="52.8" x14ac:dyDescent="0.25">
      <c r="A837" s="70">
        <v>669</v>
      </c>
      <c r="B837" s="71"/>
      <c r="C837" s="72" t="s">
        <v>1178</v>
      </c>
      <c r="D837" s="73" t="s">
        <v>304</v>
      </c>
      <c r="E837" s="74">
        <v>1</v>
      </c>
      <c r="F837" s="75">
        <v>11</v>
      </c>
      <c r="G837" s="74">
        <v>11</v>
      </c>
      <c r="H837" s="76"/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 t="e">
        <f>#REF!</f>
        <v>#REF!</v>
      </c>
      <c r="O837" s="25">
        <f t="shared" si="78"/>
        <v>11</v>
      </c>
      <c r="P837" s="25">
        <f t="shared" si="79"/>
        <v>11</v>
      </c>
    </row>
    <row r="838" spans="1:16" s="26" customFormat="1" ht="13.2" x14ac:dyDescent="0.25">
      <c r="A838" s="70">
        <v>670</v>
      </c>
      <c r="B838" s="71"/>
      <c r="C838" s="72" t="s">
        <v>1179</v>
      </c>
      <c r="D838" s="73" t="s">
        <v>304</v>
      </c>
      <c r="E838" s="74">
        <v>1</v>
      </c>
      <c r="F838" s="75">
        <v>35</v>
      </c>
      <c r="G838" s="74">
        <v>35</v>
      </c>
      <c r="H838" s="76"/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 t="e">
        <f>#REF!</f>
        <v>#REF!</v>
      </c>
      <c r="O838" s="25">
        <f t="shared" si="78"/>
        <v>35</v>
      </c>
      <c r="P838" s="25">
        <f t="shared" si="79"/>
        <v>35</v>
      </c>
    </row>
    <row r="839" spans="1:16" s="26" customFormat="1" ht="26.4" x14ac:dyDescent="0.25">
      <c r="A839" s="70">
        <v>671</v>
      </c>
      <c r="B839" s="71"/>
      <c r="C839" s="72" t="s">
        <v>1180</v>
      </c>
      <c r="D839" s="73" t="s">
        <v>304</v>
      </c>
      <c r="E839" s="74">
        <v>1</v>
      </c>
      <c r="F839" s="75"/>
      <c r="G839" s="74"/>
      <c r="H839" s="76"/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 t="e">
        <f>#REF!</f>
        <v>#REF!</v>
      </c>
      <c r="O839" s="25">
        <f t="shared" si="78"/>
        <v>0</v>
      </c>
      <c r="P839" s="25">
        <f t="shared" si="79"/>
        <v>0</v>
      </c>
    </row>
    <row r="840" spans="1:16" s="17" customFormat="1" ht="13.5" customHeight="1" thickBot="1" x14ac:dyDescent="0.3"/>
    <row r="841" spans="1:16" s="17" customFormat="1" ht="26.25" customHeight="1" x14ac:dyDescent="0.25">
      <c r="A841" s="95" t="s">
        <v>139</v>
      </c>
      <c r="B841" s="89" t="s">
        <v>140</v>
      </c>
      <c r="C841" s="89" t="s">
        <v>32</v>
      </c>
      <c r="D841" s="100" t="s">
        <v>141</v>
      </c>
      <c r="E841" s="89" t="s">
        <v>142</v>
      </c>
      <c r="F841" s="89" t="s">
        <v>293</v>
      </c>
      <c r="G841" s="89"/>
      <c r="H841" s="90" t="s">
        <v>146</v>
      </c>
    </row>
    <row r="842" spans="1:16" s="17" customFormat="1" ht="12.75" customHeight="1" x14ac:dyDescent="0.25">
      <c r="A842" s="96"/>
      <c r="B842" s="98"/>
      <c r="C842" s="98"/>
      <c r="D842" s="101"/>
      <c r="E842" s="98"/>
      <c r="F842" s="93" t="s">
        <v>147</v>
      </c>
      <c r="G842" s="93" t="s">
        <v>148</v>
      </c>
      <c r="H842" s="91"/>
    </row>
    <row r="843" spans="1:16" s="17" customFormat="1" ht="13.5" customHeight="1" thickBot="1" x14ac:dyDescent="0.3">
      <c r="A843" s="97"/>
      <c r="B843" s="99"/>
      <c r="C843" s="99"/>
      <c r="D843" s="102"/>
      <c r="E843" s="99"/>
      <c r="F843" s="94"/>
      <c r="G843" s="94"/>
      <c r="H843" s="92"/>
    </row>
    <row r="844" spans="1:16" s="26" customFormat="1" ht="66" x14ac:dyDescent="0.25">
      <c r="A844" s="70">
        <v>672</v>
      </c>
      <c r="B844" s="71"/>
      <c r="C844" s="72" t="s">
        <v>1181</v>
      </c>
      <c r="D844" s="73" t="s">
        <v>304</v>
      </c>
      <c r="E844" s="74" t="s">
        <v>1182</v>
      </c>
      <c r="F844" s="75">
        <v>9</v>
      </c>
      <c r="G844" s="74">
        <v>6018.75</v>
      </c>
      <c r="H844" s="76"/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 t="e">
        <f>#REF!</f>
        <v>#REF!</v>
      </c>
      <c r="O844" s="25">
        <f t="shared" ref="O844:O860" si="80">F844</f>
        <v>9</v>
      </c>
      <c r="P844" s="25">
        <f t="shared" ref="P844:P860" si="81">G844</f>
        <v>6018.75</v>
      </c>
    </row>
    <row r="845" spans="1:16" s="26" customFormat="1" ht="52.8" x14ac:dyDescent="0.25">
      <c r="A845" s="70">
        <v>673</v>
      </c>
      <c r="B845" s="88">
        <v>0</v>
      </c>
      <c r="C845" s="72" t="s">
        <v>1183</v>
      </c>
      <c r="D845" s="73" t="s">
        <v>348</v>
      </c>
      <c r="E845" s="74" t="s">
        <v>1184</v>
      </c>
      <c r="F845" s="75">
        <v>2</v>
      </c>
      <c r="G845" s="74">
        <v>14299.17</v>
      </c>
      <c r="H845" s="76"/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 t="e">
        <f>#REF!</f>
        <v>#REF!</v>
      </c>
      <c r="O845" s="25">
        <f t="shared" si="80"/>
        <v>2</v>
      </c>
      <c r="P845" s="25">
        <f t="shared" si="81"/>
        <v>14299.17</v>
      </c>
    </row>
    <row r="846" spans="1:16" s="26" customFormat="1" ht="26.4" x14ac:dyDescent="0.25">
      <c r="A846" s="70">
        <v>674</v>
      </c>
      <c r="B846" s="71"/>
      <c r="C846" s="72" t="s">
        <v>1185</v>
      </c>
      <c r="D846" s="73" t="s">
        <v>408</v>
      </c>
      <c r="E846" s="74">
        <v>50</v>
      </c>
      <c r="F846" s="75">
        <v>10</v>
      </c>
      <c r="G846" s="74">
        <v>500</v>
      </c>
      <c r="H846" s="76"/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 t="e">
        <f>#REF!</f>
        <v>#REF!</v>
      </c>
      <c r="O846" s="25">
        <f t="shared" si="80"/>
        <v>10</v>
      </c>
      <c r="P846" s="25">
        <f t="shared" si="81"/>
        <v>500</v>
      </c>
    </row>
    <row r="847" spans="1:16" s="26" customFormat="1" ht="52.8" x14ac:dyDescent="0.25">
      <c r="A847" s="70">
        <v>675</v>
      </c>
      <c r="B847" s="71"/>
      <c r="C847" s="72" t="s">
        <v>1186</v>
      </c>
      <c r="D847" s="73" t="s">
        <v>332</v>
      </c>
      <c r="E847" s="74">
        <v>1</v>
      </c>
      <c r="F847" s="75">
        <v>1</v>
      </c>
      <c r="G847" s="74">
        <v>1</v>
      </c>
      <c r="H847" s="76"/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 t="e">
        <f>#REF!</f>
        <v>#REF!</v>
      </c>
      <c r="O847" s="25">
        <f t="shared" si="80"/>
        <v>1</v>
      </c>
      <c r="P847" s="25">
        <f t="shared" si="81"/>
        <v>1</v>
      </c>
    </row>
    <row r="848" spans="1:16" s="26" customFormat="1" ht="13.2" x14ac:dyDescent="0.25">
      <c r="A848" s="70">
        <v>676</v>
      </c>
      <c r="B848" s="71"/>
      <c r="C848" s="72" t="s">
        <v>1187</v>
      </c>
      <c r="D848" s="73" t="s">
        <v>330</v>
      </c>
      <c r="E848" s="74">
        <v>1</v>
      </c>
      <c r="F848" s="75">
        <v>290</v>
      </c>
      <c r="G848" s="74">
        <v>290</v>
      </c>
      <c r="H848" s="76"/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 t="e">
        <f>#REF!</f>
        <v>#REF!</v>
      </c>
      <c r="O848" s="25">
        <f t="shared" si="80"/>
        <v>290</v>
      </c>
      <c r="P848" s="25">
        <f t="shared" si="81"/>
        <v>290</v>
      </c>
    </row>
    <row r="849" spans="1:16" s="26" customFormat="1" ht="26.4" x14ac:dyDescent="0.25">
      <c r="A849" s="70">
        <v>677</v>
      </c>
      <c r="B849" s="71"/>
      <c r="C849" s="72" t="s">
        <v>1188</v>
      </c>
      <c r="D849" s="73" t="s">
        <v>330</v>
      </c>
      <c r="E849" s="74">
        <v>1</v>
      </c>
      <c r="F849" s="75">
        <v>560</v>
      </c>
      <c r="G849" s="74">
        <v>560</v>
      </c>
      <c r="H849" s="76"/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 t="e">
        <f>#REF!</f>
        <v>#REF!</v>
      </c>
      <c r="O849" s="25">
        <f t="shared" si="80"/>
        <v>560</v>
      </c>
      <c r="P849" s="25">
        <f t="shared" si="81"/>
        <v>560</v>
      </c>
    </row>
    <row r="850" spans="1:16" s="26" customFormat="1" ht="13.2" x14ac:dyDescent="0.25">
      <c r="A850" s="70">
        <v>678</v>
      </c>
      <c r="B850" s="71"/>
      <c r="C850" s="72" t="s">
        <v>1189</v>
      </c>
      <c r="D850" s="73" t="s">
        <v>304</v>
      </c>
      <c r="E850" s="74">
        <v>1</v>
      </c>
      <c r="F850" s="75">
        <v>1840</v>
      </c>
      <c r="G850" s="74">
        <v>1840</v>
      </c>
      <c r="H850" s="76"/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 t="e">
        <f>#REF!</f>
        <v>#REF!</v>
      </c>
      <c r="O850" s="25">
        <f t="shared" si="80"/>
        <v>1840</v>
      </c>
      <c r="P850" s="25">
        <f t="shared" si="81"/>
        <v>1840</v>
      </c>
    </row>
    <row r="851" spans="1:16" s="26" customFormat="1" ht="26.4" x14ac:dyDescent="0.25">
      <c r="A851" s="70">
        <v>679</v>
      </c>
      <c r="B851" s="71"/>
      <c r="C851" s="72" t="s">
        <v>1190</v>
      </c>
      <c r="D851" s="73" t="s">
        <v>330</v>
      </c>
      <c r="E851" s="74">
        <v>1</v>
      </c>
      <c r="F851" s="75">
        <v>180</v>
      </c>
      <c r="G851" s="74">
        <v>180</v>
      </c>
      <c r="H851" s="76"/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 t="e">
        <f>#REF!</f>
        <v>#REF!</v>
      </c>
      <c r="O851" s="25">
        <f t="shared" si="80"/>
        <v>180</v>
      </c>
      <c r="P851" s="25">
        <f t="shared" si="81"/>
        <v>180</v>
      </c>
    </row>
    <row r="852" spans="1:16" s="26" customFormat="1" ht="39.6" x14ac:dyDescent="0.25">
      <c r="A852" s="70">
        <v>680</v>
      </c>
      <c r="B852" s="71"/>
      <c r="C852" s="72" t="s">
        <v>1191</v>
      </c>
      <c r="D852" s="73" t="s">
        <v>306</v>
      </c>
      <c r="E852" s="74" t="s">
        <v>1192</v>
      </c>
      <c r="F852" s="75">
        <v>20</v>
      </c>
      <c r="G852" s="74">
        <v>11110.800000000001</v>
      </c>
      <c r="H852" s="76"/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 t="e">
        <f>#REF!</f>
        <v>#REF!</v>
      </c>
      <c r="O852" s="25">
        <f t="shared" si="80"/>
        <v>20</v>
      </c>
      <c r="P852" s="25">
        <f t="shared" si="81"/>
        <v>11110.800000000001</v>
      </c>
    </row>
    <row r="853" spans="1:16" s="26" customFormat="1" ht="39.6" x14ac:dyDescent="0.25">
      <c r="A853" s="70">
        <v>681</v>
      </c>
      <c r="B853" s="71"/>
      <c r="C853" s="72" t="s">
        <v>1193</v>
      </c>
      <c r="D853" s="73" t="s">
        <v>354</v>
      </c>
      <c r="E853" s="74">
        <v>1</v>
      </c>
      <c r="F853" s="75">
        <v>470</v>
      </c>
      <c r="G853" s="74">
        <v>470</v>
      </c>
      <c r="H853" s="76"/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 t="e">
        <f>#REF!</f>
        <v>#REF!</v>
      </c>
      <c r="O853" s="25">
        <f t="shared" si="80"/>
        <v>470</v>
      </c>
      <c r="P853" s="25">
        <f t="shared" si="81"/>
        <v>470</v>
      </c>
    </row>
    <row r="854" spans="1:16" s="26" customFormat="1" ht="52.8" x14ac:dyDescent="0.25">
      <c r="A854" s="70">
        <v>682</v>
      </c>
      <c r="B854" s="71"/>
      <c r="C854" s="72" t="s">
        <v>1194</v>
      </c>
      <c r="D854" s="73" t="s">
        <v>304</v>
      </c>
      <c r="E854" s="74" t="s">
        <v>1195</v>
      </c>
      <c r="F854" s="75">
        <v>120</v>
      </c>
      <c r="G854" s="74">
        <v>2568</v>
      </c>
      <c r="H854" s="76"/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 t="e">
        <f>#REF!</f>
        <v>#REF!</v>
      </c>
      <c r="O854" s="25">
        <f t="shared" si="80"/>
        <v>120</v>
      </c>
      <c r="P854" s="25">
        <f t="shared" si="81"/>
        <v>2568</v>
      </c>
    </row>
    <row r="855" spans="1:16" s="26" customFormat="1" ht="26.4" x14ac:dyDescent="0.25">
      <c r="A855" s="70">
        <v>683</v>
      </c>
      <c r="B855" s="71"/>
      <c r="C855" s="72" t="s">
        <v>1196</v>
      </c>
      <c r="D855" s="73" t="s">
        <v>304</v>
      </c>
      <c r="E855" s="74">
        <v>1</v>
      </c>
      <c r="F855" s="75">
        <v>55</v>
      </c>
      <c r="G855" s="74">
        <v>55</v>
      </c>
      <c r="H855" s="76"/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 t="e">
        <f>#REF!</f>
        <v>#REF!</v>
      </c>
      <c r="O855" s="25">
        <f t="shared" si="80"/>
        <v>55</v>
      </c>
      <c r="P855" s="25">
        <f t="shared" si="81"/>
        <v>55</v>
      </c>
    </row>
    <row r="856" spans="1:16" s="26" customFormat="1" ht="26.4" x14ac:dyDescent="0.25">
      <c r="A856" s="70">
        <v>684</v>
      </c>
      <c r="B856" s="71"/>
      <c r="C856" s="72" t="s">
        <v>1197</v>
      </c>
      <c r="D856" s="73" t="s">
        <v>354</v>
      </c>
      <c r="E856" s="74">
        <v>1</v>
      </c>
      <c r="F856" s="75">
        <v>80</v>
      </c>
      <c r="G856" s="74">
        <v>80</v>
      </c>
      <c r="H856" s="76"/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 t="e">
        <f>#REF!</f>
        <v>#REF!</v>
      </c>
      <c r="O856" s="25">
        <f t="shared" si="80"/>
        <v>80</v>
      </c>
      <c r="P856" s="25">
        <f t="shared" si="81"/>
        <v>80</v>
      </c>
    </row>
    <row r="857" spans="1:16" s="26" customFormat="1" ht="26.4" x14ac:dyDescent="0.25">
      <c r="A857" s="70">
        <v>685</v>
      </c>
      <c r="B857" s="71"/>
      <c r="C857" s="72" t="s">
        <v>1197</v>
      </c>
      <c r="D857" s="73" t="s">
        <v>330</v>
      </c>
      <c r="E857" s="74">
        <v>1</v>
      </c>
      <c r="F857" s="75">
        <v>20</v>
      </c>
      <c r="G857" s="74">
        <v>20</v>
      </c>
      <c r="H857" s="76"/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 t="e">
        <f>#REF!</f>
        <v>#REF!</v>
      </c>
      <c r="O857" s="25">
        <f t="shared" si="80"/>
        <v>20</v>
      </c>
      <c r="P857" s="25">
        <f t="shared" si="81"/>
        <v>20</v>
      </c>
    </row>
    <row r="858" spans="1:16" s="26" customFormat="1" ht="26.4" x14ac:dyDescent="0.25">
      <c r="A858" s="70">
        <v>686</v>
      </c>
      <c r="B858" s="71"/>
      <c r="C858" s="72" t="s">
        <v>1198</v>
      </c>
      <c r="D858" s="73" t="s">
        <v>306</v>
      </c>
      <c r="E858" s="74" t="s">
        <v>1199</v>
      </c>
      <c r="F858" s="75">
        <v>6</v>
      </c>
      <c r="G858" s="74">
        <v>1070.04</v>
      </c>
      <c r="H858" s="76"/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 t="e">
        <f>#REF!</f>
        <v>#REF!</v>
      </c>
      <c r="O858" s="25">
        <f t="shared" si="80"/>
        <v>6</v>
      </c>
      <c r="P858" s="25">
        <f t="shared" si="81"/>
        <v>1070.04</v>
      </c>
    </row>
    <row r="859" spans="1:16" s="26" customFormat="1" ht="26.4" x14ac:dyDescent="0.25">
      <c r="A859" s="70">
        <v>687</v>
      </c>
      <c r="B859" s="71"/>
      <c r="C859" s="72" t="s">
        <v>1200</v>
      </c>
      <c r="D859" s="73" t="s">
        <v>332</v>
      </c>
      <c r="E859" s="74">
        <v>3000</v>
      </c>
      <c r="F859" s="75">
        <v>798.80000000000007</v>
      </c>
      <c r="G859" s="74">
        <v>2396400</v>
      </c>
      <c r="H859" s="76"/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 t="e">
        <f>#REF!</f>
        <v>#REF!</v>
      </c>
      <c r="O859" s="25">
        <f t="shared" si="80"/>
        <v>798.80000000000007</v>
      </c>
      <c r="P859" s="25">
        <f t="shared" si="81"/>
        <v>2396400</v>
      </c>
    </row>
    <row r="860" spans="1:16" s="26" customFormat="1" ht="13.2" x14ac:dyDescent="0.25">
      <c r="A860" s="70">
        <v>688</v>
      </c>
      <c r="B860" s="71"/>
      <c r="C860" s="72" t="s">
        <v>1201</v>
      </c>
      <c r="D860" s="73" t="s">
        <v>304</v>
      </c>
      <c r="E860" s="74">
        <v>1</v>
      </c>
      <c r="F860" s="75">
        <v>9</v>
      </c>
      <c r="G860" s="74">
        <v>9</v>
      </c>
      <c r="H860" s="76"/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 t="e">
        <f>#REF!</f>
        <v>#REF!</v>
      </c>
      <c r="O860" s="25">
        <f t="shared" si="80"/>
        <v>9</v>
      </c>
      <c r="P860" s="25">
        <f t="shared" si="81"/>
        <v>9</v>
      </c>
    </row>
    <row r="861" spans="1:16" s="17" customFormat="1" ht="13.5" customHeight="1" thickBot="1" x14ac:dyDescent="0.3"/>
    <row r="862" spans="1:16" s="17" customFormat="1" ht="26.25" customHeight="1" x14ac:dyDescent="0.25">
      <c r="A862" s="95" t="s">
        <v>139</v>
      </c>
      <c r="B862" s="89" t="s">
        <v>140</v>
      </c>
      <c r="C862" s="89" t="s">
        <v>32</v>
      </c>
      <c r="D862" s="100" t="s">
        <v>141</v>
      </c>
      <c r="E862" s="89" t="s">
        <v>142</v>
      </c>
      <c r="F862" s="89" t="s">
        <v>293</v>
      </c>
      <c r="G862" s="89"/>
      <c r="H862" s="90" t="s">
        <v>146</v>
      </c>
    </row>
    <row r="863" spans="1:16" s="17" customFormat="1" ht="12.75" customHeight="1" x14ac:dyDescent="0.25">
      <c r="A863" s="96"/>
      <c r="B863" s="98"/>
      <c r="C863" s="98"/>
      <c r="D863" s="101"/>
      <c r="E863" s="98"/>
      <c r="F863" s="93" t="s">
        <v>147</v>
      </c>
      <c r="G863" s="93" t="s">
        <v>148</v>
      </c>
      <c r="H863" s="91"/>
    </row>
    <row r="864" spans="1:16" s="17" customFormat="1" ht="13.5" customHeight="1" thickBot="1" x14ac:dyDescent="0.3">
      <c r="A864" s="97"/>
      <c r="B864" s="99"/>
      <c r="C864" s="99"/>
      <c r="D864" s="102"/>
      <c r="E864" s="99"/>
      <c r="F864" s="94"/>
      <c r="G864" s="94"/>
      <c r="H864" s="92"/>
    </row>
    <row r="865" spans="1:16" s="26" customFormat="1" ht="26.4" x14ac:dyDescent="0.25">
      <c r="A865" s="70">
        <v>689</v>
      </c>
      <c r="B865" s="71"/>
      <c r="C865" s="72" t="s">
        <v>1202</v>
      </c>
      <c r="D865" s="73" t="s">
        <v>348</v>
      </c>
      <c r="E865" s="74">
        <v>1</v>
      </c>
      <c r="F865" s="75">
        <v>405</v>
      </c>
      <c r="G865" s="74">
        <v>405</v>
      </c>
      <c r="H865" s="76"/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 t="e">
        <f>#REF!</f>
        <v>#REF!</v>
      </c>
      <c r="O865" s="25">
        <f t="shared" ref="O865:O879" si="82">F865</f>
        <v>405</v>
      </c>
      <c r="P865" s="25">
        <f t="shared" ref="P865:P879" si="83">G865</f>
        <v>405</v>
      </c>
    </row>
    <row r="866" spans="1:16" s="26" customFormat="1" ht="26.4" x14ac:dyDescent="0.25">
      <c r="A866" s="70">
        <v>690</v>
      </c>
      <c r="B866" s="71"/>
      <c r="C866" s="72" t="s">
        <v>1203</v>
      </c>
      <c r="D866" s="73" t="s">
        <v>304</v>
      </c>
      <c r="E866" s="74">
        <v>1</v>
      </c>
      <c r="F866" s="75">
        <v>10</v>
      </c>
      <c r="G866" s="74">
        <v>10</v>
      </c>
      <c r="H866" s="76"/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 t="e">
        <f>#REF!</f>
        <v>#REF!</v>
      </c>
      <c r="O866" s="25">
        <f t="shared" si="82"/>
        <v>10</v>
      </c>
      <c r="P866" s="25">
        <f t="shared" si="83"/>
        <v>10</v>
      </c>
    </row>
    <row r="867" spans="1:16" s="26" customFormat="1" ht="26.4" x14ac:dyDescent="0.25">
      <c r="A867" s="70">
        <v>691</v>
      </c>
      <c r="B867" s="71"/>
      <c r="C867" s="72" t="s">
        <v>1204</v>
      </c>
      <c r="D867" s="73" t="s">
        <v>304</v>
      </c>
      <c r="E867" s="74" t="s">
        <v>1205</v>
      </c>
      <c r="F867" s="75">
        <v>10</v>
      </c>
      <c r="G867" s="74">
        <v>468.40000000000003</v>
      </c>
      <c r="H867" s="76"/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 t="e">
        <f>#REF!</f>
        <v>#REF!</v>
      </c>
      <c r="O867" s="25">
        <f t="shared" si="82"/>
        <v>10</v>
      </c>
      <c r="P867" s="25">
        <f t="shared" si="83"/>
        <v>468.40000000000003</v>
      </c>
    </row>
    <row r="868" spans="1:16" s="26" customFormat="1" ht="39.6" x14ac:dyDescent="0.25">
      <c r="A868" s="70">
        <v>692</v>
      </c>
      <c r="B868" s="71"/>
      <c r="C868" s="72" t="s">
        <v>1206</v>
      </c>
      <c r="D868" s="73" t="s">
        <v>304</v>
      </c>
      <c r="E868" s="74" t="s">
        <v>1205</v>
      </c>
      <c r="F868" s="75">
        <v>1</v>
      </c>
      <c r="G868" s="74">
        <v>46.84</v>
      </c>
      <c r="H868" s="76"/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 t="e">
        <f>#REF!</f>
        <v>#REF!</v>
      </c>
      <c r="O868" s="25">
        <f t="shared" si="82"/>
        <v>1</v>
      </c>
      <c r="P868" s="25">
        <f t="shared" si="83"/>
        <v>46.84</v>
      </c>
    </row>
    <row r="869" spans="1:16" s="26" customFormat="1" ht="26.4" x14ac:dyDescent="0.25">
      <c r="A869" s="70">
        <v>693</v>
      </c>
      <c r="B869" s="71"/>
      <c r="C869" s="72" t="s">
        <v>1207</v>
      </c>
      <c r="D869" s="73" t="s">
        <v>304</v>
      </c>
      <c r="E869" s="74">
        <v>1</v>
      </c>
      <c r="F869" s="75">
        <v>100</v>
      </c>
      <c r="G869" s="74">
        <v>100</v>
      </c>
      <c r="H869" s="76"/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 t="e">
        <f>#REF!</f>
        <v>#REF!</v>
      </c>
      <c r="O869" s="25">
        <f t="shared" si="82"/>
        <v>100</v>
      </c>
      <c r="P869" s="25">
        <f t="shared" si="83"/>
        <v>100</v>
      </c>
    </row>
    <row r="870" spans="1:16" s="26" customFormat="1" ht="39.6" x14ac:dyDescent="0.25">
      <c r="A870" s="70">
        <v>694</v>
      </c>
      <c r="B870" s="71"/>
      <c r="C870" s="72" t="s">
        <v>1208</v>
      </c>
      <c r="D870" s="73" t="s">
        <v>304</v>
      </c>
      <c r="E870" s="74" t="s">
        <v>1209</v>
      </c>
      <c r="F870" s="75">
        <v>1</v>
      </c>
      <c r="G870" s="74">
        <v>42.72</v>
      </c>
      <c r="H870" s="76"/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 t="e">
        <f>#REF!</f>
        <v>#REF!</v>
      </c>
      <c r="O870" s="25">
        <f t="shared" si="82"/>
        <v>1</v>
      </c>
      <c r="P870" s="25">
        <f t="shared" si="83"/>
        <v>42.72</v>
      </c>
    </row>
    <row r="871" spans="1:16" s="26" customFormat="1" ht="39.6" x14ac:dyDescent="0.25">
      <c r="A871" s="70">
        <v>695</v>
      </c>
      <c r="B871" s="71"/>
      <c r="C871" s="72" t="s">
        <v>1210</v>
      </c>
      <c r="D871" s="73" t="s">
        <v>304</v>
      </c>
      <c r="E871" s="74" t="s">
        <v>1209</v>
      </c>
      <c r="F871" s="75">
        <v>2</v>
      </c>
      <c r="G871" s="74">
        <v>85.44</v>
      </c>
      <c r="H871" s="76"/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 t="e">
        <f>#REF!</f>
        <v>#REF!</v>
      </c>
      <c r="O871" s="25">
        <f t="shared" si="82"/>
        <v>2</v>
      </c>
      <c r="P871" s="25">
        <f t="shared" si="83"/>
        <v>85.44</v>
      </c>
    </row>
    <row r="872" spans="1:16" s="26" customFormat="1" ht="26.4" x14ac:dyDescent="0.25">
      <c r="A872" s="70">
        <v>696</v>
      </c>
      <c r="B872" s="71"/>
      <c r="C872" s="72" t="s">
        <v>1211</v>
      </c>
      <c r="D872" s="73" t="s">
        <v>304</v>
      </c>
      <c r="E872" s="74" t="s">
        <v>1212</v>
      </c>
      <c r="F872" s="75">
        <v>30</v>
      </c>
      <c r="G872" s="74">
        <v>14936.730000000001</v>
      </c>
      <c r="H872" s="76"/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 t="e">
        <f>#REF!</f>
        <v>#REF!</v>
      </c>
      <c r="O872" s="25">
        <f t="shared" si="82"/>
        <v>30</v>
      </c>
      <c r="P872" s="25">
        <f t="shared" si="83"/>
        <v>14936.730000000001</v>
      </c>
    </row>
    <row r="873" spans="1:16" s="26" customFormat="1" ht="39.6" x14ac:dyDescent="0.25">
      <c r="A873" s="70">
        <v>697</v>
      </c>
      <c r="B873" s="71"/>
      <c r="C873" s="72" t="s">
        <v>1213</v>
      </c>
      <c r="D873" s="73" t="s">
        <v>304</v>
      </c>
      <c r="E873" s="74" t="s">
        <v>1209</v>
      </c>
      <c r="F873" s="75">
        <v>26</v>
      </c>
      <c r="G873" s="74">
        <v>1110.68</v>
      </c>
      <c r="H873" s="76"/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 t="e">
        <f>#REF!</f>
        <v>#REF!</v>
      </c>
      <c r="O873" s="25">
        <f t="shared" si="82"/>
        <v>26</v>
      </c>
      <c r="P873" s="25">
        <f t="shared" si="83"/>
        <v>1110.68</v>
      </c>
    </row>
    <row r="874" spans="1:16" s="26" customFormat="1" ht="39.6" x14ac:dyDescent="0.25">
      <c r="A874" s="70">
        <v>698</v>
      </c>
      <c r="B874" s="71"/>
      <c r="C874" s="72" t="s">
        <v>1214</v>
      </c>
      <c r="D874" s="73" t="s">
        <v>304</v>
      </c>
      <c r="E874" s="74" t="s">
        <v>1209</v>
      </c>
      <c r="F874" s="75">
        <v>283</v>
      </c>
      <c r="G874" s="74">
        <v>12089.32</v>
      </c>
      <c r="H874" s="76"/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 t="e">
        <f>#REF!</f>
        <v>#REF!</v>
      </c>
      <c r="O874" s="25">
        <f t="shared" si="82"/>
        <v>283</v>
      </c>
      <c r="P874" s="25">
        <f t="shared" si="83"/>
        <v>12089.32</v>
      </c>
    </row>
    <row r="875" spans="1:16" s="26" customFormat="1" ht="39.6" x14ac:dyDescent="0.25">
      <c r="A875" s="70">
        <v>699</v>
      </c>
      <c r="B875" s="71"/>
      <c r="C875" s="72" t="s">
        <v>1215</v>
      </c>
      <c r="D875" s="73" t="s">
        <v>304</v>
      </c>
      <c r="E875" s="74" t="s">
        <v>1209</v>
      </c>
      <c r="F875" s="75">
        <v>28</v>
      </c>
      <c r="G875" s="74">
        <v>1196.1200000000001</v>
      </c>
      <c r="H875" s="76"/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 t="e">
        <f>#REF!</f>
        <v>#REF!</v>
      </c>
      <c r="O875" s="25">
        <f t="shared" si="82"/>
        <v>28</v>
      </c>
      <c r="P875" s="25">
        <f t="shared" si="83"/>
        <v>1196.1200000000001</v>
      </c>
    </row>
    <row r="876" spans="1:16" s="26" customFormat="1" ht="105.6" x14ac:dyDescent="0.25">
      <c r="A876" s="70">
        <v>700</v>
      </c>
      <c r="B876" s="71"/>
      <c r="C876" s="72" t="s">
        <v>1216</v>
      </c>
      <c r="D876" s="73" t="s">
        <v>408</v>
      </c>
      <c r="E876" s="74">
        <v>1</v>
      </c>
      <c r="F876" s="75">
        <v>40</v>
      </c>
      <c r="G876" s="74">
        <v>40</v>
      </c>
      <c r="H876" s="76"/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 t="e">
        <f>#REF!</f>
        <v>#REF!</v>
      </c>
      <c r="O876" s="25">
        <f t="shared" si="82"/>
        <v>40</v>
      </c>
      <c r="P876" s="25">
        <f t="shared" si="83"/>
        <v>40</v>
      </c>
    </row>
    <row r="877" spans="1:16" s="26" customFormat="1" ht="13.2" x14ac:dyDescent="0.25">
      <c r="A877" s="70">
        <v>701</v>
      </c>
      <c r="B877" s="71"/>
      <c r="C877" s="72" t="s">
        <v>1217</v>
      </c>
      <c r="D877" s="73" t="s">
        <v>297</v>
      </c>
      <c r="E877" s="74">
        <v>10</v>
      </c>
      <c r="F877" s="75">
        <v>12</v>
      </c>
      <c r="G877" s="74">
        <v>120</v>
      </c>
      <c r="H877" s="76"/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 t="e">
        <f>#REF!</f>
        <v>#REF!</v>
      </c>
      <c r="O877" s="25">
        <f t="shared" si="82"/>
        <v>12</v>
      </c>
      <c r="P877" s="25">
        <f t="shared" si="83"/>
        <v>120</v>
      </c>
    </row>
    <row r="878" spans="1:16" s="26" customFormat="1" ht="39.6" x14ac:dyDescent="0.25">
      <c r="A878" s="70">
        <v>702</v>
      </c>
      <c r="B878" s="71"/>
      <c r="C878" s="72" t="s">
        <v>1218</v>
      </c>
      <c r="D878" s="73" t="s">
        <v>408</v>
      </c>
      <c r="E878" s="74" t="s">
        <v>1219</v>
      </c>
      <c r="F878" s="75">
        <v>2</v>
      </c>
      <c r="G878" s="74">
        <v>824.90000000000009</v>
      </c>
      <c r="H878" s="76"/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 t="e">
        <f>#REF!</f>
        <v>#REF!</v>
      </c>
      <c r="O878" s="25">
        <f t="shared" si="82"/>
        <v>2</v>
      </c>
      <c r="P878" s="25">
        <f t="shared" si="83"/>
        <v>824.90000000000009</v>
      </c>
    </row>
    <row r="879" spans="1:16" s="26" customFormat="1" ht="26.4" x14ac:dyDescent="0.25">
      <c r="A879" s="70">
        <v>703</v>
      </c>
      <c r="B879" s="71"/>
      <c r="C879" s="72" t="s">
        <v>1220</v>
      </c>
      <c r="D879" s="73" t="s">
        <v>408</v>
      </c>
      <c r="E879" s="74" t="s">
        <v>1221</v>
      </c>
      <c r="F879" s="75">
        <v>10</v>
      </c>
      <c r="G879" s="74">
        <v>606.9</v>
      </c>
      <c r="H879" s="76"/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 t="e">
        <f>#REF!</f>
        <v>#REF!</v>
      </c>
      <c r="O879" s="25">
        <f t="shared" si="82"/>
        <v>10</v>
      </c>
      <c r="P879" s="25">
        <f t="shared" si="83"/>
        <v>606.9</v>
      </c>
    </row>
    <row r="880" spans="1:16" s="17" customFormat="1" ht="13.5" customHeight="1" thickBot="1" x14ac:dyDescent="0.3"/>
    <row r="881" spans="1:16" s="17" customFormat="1" ht="26.25" customHeight="1" x14ac:dyDescent="0.25">
      <c r="A881" s="95" t="s">
        <v>139</v>
      </c>
      <c r="B881" s="89" t="s">
        <v>140</v>
      </c>
      <c r="C881" s="89" t="s">
        <v>32</v>
      </c>
      <c r="D881" s="100" t="s">
        <v>141</v>
      </c>
      <c r="E881" s="89" t="s">
        <v>142</v>
      </c>
      <c r="F881" s="89" t="s">
        <v>293</v>
      </c>
      <c r="G881" s="89"/>
      <c r="H881" s="90" t="s">
        <v>146</v>
      </c>
    </row>
    <row r="882" spans="1:16" s="17" customFormat="1" ht="12.75" customHeight="1" x14ac:dyDescent="0.25">
      <c r="A882" s="96"/>
      <c r="B882" s="98"/>
      <c r="C882" s="98"/>
      <c r="D882" s="101"/>
      <c r="E882" s="98"/>
      <c r="F882" s="93" t="s">
        <v>147</v>
      </c>
      <c r="G882" s="93" t="s">
        <v>148</v>
      </c>
      <c r="H882" s="91"/>
    </row>
    <row r="883" spans="1:16" s="17" customFormat="1" ht="13.5" customHeight="1" thickBot="1" x14ac:dyDescent="0.3">
      <c r="A883" s="97"/>
      <c r="B883" s="99"/>
      <c r="C883" s="99"/>
      <c r="D883" s="102"/>
      <c r="E883" s="99"/>
      <c r="F883" s="94"/>
      <c r="G883" s="94"/>
      <c r="H883" s="92"/>
    </row>
    <row r="884" spans="1:16" s="26" customFormat="1" ht="26.4" x14ac:dyDescent="0.25">
      <c r="A884" s="70">
        <v>704</v>
      </c>
      <c r="B884" s="71"/>
      <c r="C884" s="72" t="s">
        <v>1222</v>
      </c>
      <c r="D884" s="73" t="s">
        <v>304</v>
      </c>
      <c r="E884" s="74">
        <v>1</v>
      </c>
      <c r="F884" s="75">
        <v>260</v>
      </c>
      <c r="G884" s="74">
        <v>260</v>
      </c>
      <c r="H884" s="76"/>
      <c r="I884" s="25" t="e">
        <f>#REF!</f>
        <v>#REF!</v>
      </c>
      <c r="J884" s="25" t="e">
        <f>#REF!</f>
        <v>#REF!</v>
      </c>
      <c r="K884" s="25" t="e">
        <f>#REF!</f>
        <v>#REF!</v>
      </c>
      <c r="L884" s="25" t="e">
        <f>#REF!</f>
        <v>#REF!</v>
      </c>
      <c r="M884" s="25" t="e">
        <f>#REF!</f>
        <v>#REF!</v>
      </c>
      <c r="N884" s="25" t="e">
        <f>#REF!</f>
        <v>#REF!</v>
      </c>
      <c r="O884" s="25">
        <f t="shared" ref="O884:O905" si="84">F884</f>
        <v>260</v>
      </c>
      <c r="P884" s="25">
        <f t="shared" ref="P884:P905" si="85">G884</f>
        <v>260</v>
      </c>
    </row>
    <row r="885" spans="1:16" s="26" customFormat="1" ht="39.6" x14ac:dyDescent="0.25">
      <c r="A885" s="70">
        <v>705</v>
      </c>
      <c r="B885" s="71"/>
      <c r="C885" s="72" t="s">
        <v>1223</v>
      </c>
      <c r="D885" s="73" t="s">
        <v>304</v>
      </c>
      <c r="E885" s="74">
        <v>1</v>
      </c>
      <c r="F885" s="75">
        <v>5</v>
      </c>
      <c r="G885" s="74">
        <v>5</v>
      </c>
      <c r="H885" s="76"/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 t="e">
        <f>#REF!</f>
        <v>#REF!</v>
      </c>
      <c r="O885" s="25">
        <f t="shared" si="84"/>
        <v>5</v>
      </c>
      <c r="P885" s="25">
        <f t="shared" si="85"/>
        <v>5</v>
      </c>
    </row>
    <row r="886" spans="1:16" s="26" customFormat="1" ht="52.8" x14ac:dyDescent="0.25">
      <c r="A886" s="70">
        <v>706</v>
      </c>
      <c r="B886" s="71"/>
      <c r="C886" s="72" t="s">
        <v>1224</v>
      </c>
      <c r="D886" s="73" t="s">
        <v>304</v>
      </c>
      <c r="E886" s="74">
        <v>1</v>
      </c>
      <c r="F886" s="75">
        <v>10</v>
      </c>
      <c r="G886" s="74">
        <v>10</v>
      </c>
      <c r="H886" s="76"/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 t="e">
        <f>#REF!</f>
        <v>#REF!</v>
      </c>
      <c r="O886" s="25">
        <f t="shared" si="84"/>
        <v>10</v>
      </c>
      <c r="P886" s="25">
        <f t="shared" si="85"/>
        <v>10</v>
      </c>
    </row>
    <row r="887" spans="1:16" s="26" customFormat="1" ht="13.2" x14ac:dyDescent="0.25">
      <c r="A887" s="70">
        <v>707</v>
      </c>
      <c r="B887" s="71"/>
      <c r="C887" s="72" t="s">
        <v>1225</v>
      </c>
      <c r="D887" s="73" t="s">
        <v>304</v>
      </c>
      <c r="E887" s="74" t="s">
        <v>1226</v>
      </c>
      <c r="F887" s="75">
        <v>6</v>
      </c>
      <c r="G887" s="74">
        <v>577.80000000000007</v>
      </c>
      <c r="H887" s="76"/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 t="e">
        <f>#REF!</f>
        <v>#REF!</v>
      </c>
      <c r="O887" s="25">
        <f t="shared" si="84"/>
        <v>6</v>
      </c>
      <c r="P887" s="25">
        <f t="shared" si="85"/>
        <v>577.80000000000007</v>
      </c>
    </row>
    <row r="888" spans="1:16" s="26" customFormat="1" ht="26.4" x14ac:dyDescent="0.25">
      <c r="A888" s="70">
        <v>708</v>
      </c>
      <c r="B888" s="71"/>
      <c r="C888" s="72" t="s">
        <v>1227</v>
      </c>
      <c r="D888" s="73" t="s">
        <v>304</v>
      </c>
      <c r="E888" s="74" t="s">
        <v>1228</v>
      </c>
      <c r="F888" s="75">
        <v>4</v>
      </c>
      <c r="G888" s="74">
        <v>481.5</v>
      </c>
      <c r="H888" s="76"/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 t="e">
        <f>#REF!</f>
        <v>#REF!</v>
      </c>
      <c r="O888" s="25">
        <f t="shared" si="84"/>
        <v>4</v>
      </c>
      <c r="P888" s="25">
        <f t="shared" si="85"/>
        <v>481.5</v>
      </c>
    </row>
    <row r="889" spans="1:16" s="26" customFormat="1" ht="26.4" x14ac:dyDescent="0.25">
      <c r="A889" s="70">
        <v>709</v>
      </c>
      <c r="B889" s="71"/>
      <c r="C889" s="72" t="s">
        <v>1229</v>
      </c>
      <c r="D889" s="73" t="s">
        <v>408</v>
      </c>
      <c r="E889" s="74" t="s">
        <v>1230</v>
      </c>
      <c r="F889" s="75">
        <v>194</v>
      </c>
      <c r="G889" s="74">
        <v>20289.79</v>
      </c>
      <c r="H889" s="76"/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 t="e">
        <f>#REF!</f>
        <v>#REF!</v>
      </c>
      <c r="O889" s="25">
        <f t="shared" si="84"/>
        <v>194</v>
      </c>
      <c r="P889" s="25">
        <f t="shared" si="85"/>
        <v>20289.79</v>
      </c>
    </row>
    <row r="890" spans="1:16" s="26" customFormat="1" ht="13.2" x14ac:dyDescent="0.25">
      <c r="A890" s="70">
        <v>710</v>
      </c>
      <c r="B890" s="71"/>
      <c r="C890" s="72" t="s">
        <v>1231</v>
      </c>
      <c r="D890" s="73" t="s">
        <v>330</v>
      </c>
      <c r="E890" s="74" t="s">
        <v>1232</v>
      </c>
      <c r="F890" s="75">
        <v>1500</v>
      </c>
      <c r="G890" s="74">
        <v>1211.75</v>
      </c>
      <c r="H890" s="76"/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 t="e">
        <f>#REF!</f>
        <v>#REF!</v>
      </c>
      <c r="O890" s="25">
        <f t="shared" si="84"/>
        <v>1500</v>
      </c>
      <c r="P890" s="25">
        <f t="shared" si="85"/>
        <v>1211.75</v>
      </c>
    </row>
    <row r="891" spans="1:16" s="26" customFormat="1" ht="26.4" x14ac:dyDescent="0.25">
      <c r="A891" s="70">
        <v>711</v>
      </c>
      <c r="B891" s="71"/>
      <c r="C891" s="72" t="s">
        <v>1233</v>
      </c>
      <c r="D891" s="73" t="s">
        <v>332</v>
      </c>
      <c r="E891" s="74">
        <v>1</v>
      </c>
      <c r="F891" s="75">
        <v>1</v>
      </c>
      <c r="G891" s="74">
        <v>1</v>
      </c>
      <c r="H891" s="76"/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 t="e">
        <f>#REF!</f>
        <v>#REF!</v>
      </c>
      <c r="O891" s="25">
        <f t="shared" si="84"/>
        <v>1</v>
      </c>
      <c r="P891" s="25">
        <f t="shared" si="85"/>
        <v>1</v>
      </c>
    </row>
    <row r="892" spans="1:16" s="26" customFormat="1" ht="26.4" x14ac:dyDescent="0.25">
      <c r="A892" s="70">
        <v>712</v>
      </c>
      <c r="B892" s="71"/>
      <c r="C892" s="72" t="s">
        <v>1234</v>
      </c>
      <c r="D892" s="73" t="s">
        <v>297</v>
      </c>
      <c r="E892" s="74">
        <v>200</v>
      </c>
      <c r="F892" s="75">
        <v>5</v>
      </c>
      <c r="G892" s="74">
        <v>1000</v>
      </c>
      <c r="H892" s="76"/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 t="e">
        <f>#REF!</f>
        <v>#REF!</v>
      </c>
      <c r="O892" s="25">
        <f t="shared" si="84"/>
        <v>5</v>
      </c>
      <c r="P892" s="25">
        <f t="shared" si="85"/>
        <v>1000</v>
      </c>
    </row>
    <row r="893" spans="1:16" s="26" customFormat="1" ht="26.4" x14ac:dyDescent="0.25">
      <c r="A893" s="70">
        <v>713</v>
      </c>
      <c r="B893" s="71"/>
      <c r="C893" s="72" t="s">
        <v>1235</v>
      </c>
      <c r="D893" s="73" t="s">
        <v>304</v>
      </c>
      <c r="E893" s="74">
        <v>10</v>
      </c>
      <c r="F893" s="75">
        <v>800</v>
      </c>
      <c r="G893" s="74">
        <v>8000</v>
      </c>
      <c r="H893" s="76"/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 t="e">
        <f>#REF!</f>
        <v>#REF!</v>
      </c>
      <c r="O893" s="25">
        <f t="shared" si="84"/>
        <v>800</v>
      </c>
      <c r="P893" s="25">
        <f t="shared" si="85"/>
        <v>8000</v>
      </c>
    </row>
    <row r="894" spans="1:16" s="26" customFormat="1" ht="26.4" x14ac:dyDescent="0.25">
      <c r="A894" s="70">
        <v>714</v>
      </c>
      <c r="B894" s="71"/>
      <c r="C894" s="72" t="s">
        <v>1236</v>
      </c>
      <c r="D894" s="73" t="s">
        <v>304</v>
      </c>
      <c r="E894" s="74" t="s">
        <v>1237</v>
      </c>
      <c r="F894" s="75">
        <v>1030</v>
      </c>
      <c r="G894" s="74">
        <v>582.18000000000006</v>
      </c>
      <c r="H894" s="76"/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 t="e">
        <f>#REF!</f>
        <v>#REF!</v>
      </c>
      <c r="O894" s="25">
        <f t="shared" si="84"/>
        <v>1030</v>
      </c>
      <c r="P894" s="25">
        <f t="shared" si="85"/>
        <v>582.18000000000006</v>
      </c>
    </row>
    <row r="895" spans="1:16" s="26" customFormat="1" ht="39.6" x14ac:dyDescent="0.25">
      <c r="A895" s="70">
        <v>715</v>
      </c>
      <c r="B895" s="71"/>
      <c r="C895" s="72" t="s">
        <v>1238</v>
      </c>
      <c r="D895" s="73" t="s">
        <v>332</v>
      </c>
      <c r="E895" s="74">
        <v>1</v>
      </c>
      <c r="F895" s="75">
        <v>1080</v>
      </c>
      <c r="G895" s="74">
        <v>1080</v>
      </c>
      <c r="H895" s="76"/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 t="e">
        <f>#REF!</f>
        <v>#REF!</v>
      </c>
      <c r="O895" s="25">
        <f t="shared" si="84"/>
        <v>1080</v>
      </c>
      <c r="P895" s="25">
        <f t="shared" si="85"/>
        <v>1080</v>
      </c>
    </row>
    <row r="896" spans="1:16" s="26" customFormat="1" ht="26.4" x14ac:dyDescent="0.25">
      <c r="A896" s="70">
        <v>716</v>
      </c>
      <c r="B896" s="71"/>
      <c r="C896" s="72" t="s">
        <v>1239</v>
      </c>
      <c r="D896" s="73" t="s">
        <v>297</v>
      </c>
      <c r="E896" s="74">
        <v>100</v>
      </c>
      <c r="F896" s="75">
        <v>14</v>
      </c>
      <c r="G896" s="74">
        <v>1400</v>
      </c>
      <c r="H896" s="76"/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 t="e">
        <f>#REF!</f>
        <v>#REF!</v>
      </c>
      <c r="O896" s="25">
        <f t="shared" si="84"/>
        <v>14</v>
      </c>
      <c r="P896" s="25">
        <f t="shared" si="85"/>
        <v>1400</v>
      </c>
    </row>
    <row r="897" spans="1:16" s="26" customFormat="1" ht="13.2" x14ac:dyDescent="0.25">
      <c r="A897" s="70">
        <v>717</v>
      </c>
      <c r="B897" s="71"/>
      <c r="C897" s="72" t="s">
        <v>1240</v>
      </c>
      <c r="D897" s="73" t="s">
        <v>463</v>
      </c>
      <c r="E897" s="74" t="s">
        <v>1241</v>
      </c>
      <c r="F897" s="75">
        <v>4800</v>
      </c>
      <c r="G897" s="74">
        <v>11040</v>
      </c>
      <c r="H897" s="76"/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 t="e">
        <f>#REF!</f>
        <v>#REF!</v>
      </c>
      <c r="O897" s="25">
        <f t="shared" si="84"/>
        <v>4800</v>
      </c>
      <c r="P897" s="25">
        <f t="shared" si="85"/>
        <v>11040</v>
      </c>
    </row>
    <row r="898" spans="1:16" s="26" customFormat="1" ht="26.4" x14ac:dyDescent="0.25">
      <c r="A898" s="70">
        <v>718</v>
      </c>
      <c r="B898" s="71"/>
      <c r="C898" s="72" t="s">
        <v>1242</v>
      </c>
      <c r="D898" s="73" t="s">
        <v>330</v>
      </c>
      <c r="E898" s="74" t="s">
        <v>1243</v>
      </c>
      <c r="F898" s="75">
        <v>10</v>
      </c>
      <c r="G898" s="74">
        <v>19.600000000000001</v>
      </c>
      <c r="H898" s="76"/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 t="e">
        <f>#REF!</f>
        <v>#REF!</v>
      </c>
      <c r="O898" s="25">
        <f t="shared" si="84"/>
        <v>10</v>
      </c>
      <c r="P898" s="25">
        <f t="shared" si="85"/>
        <v>19.600000000000001</v>
      </c>
    </row>
    <row r="899" spans="1:16" s="26" customFormat="1" ht="26.4" x14ac:dyDescent="0.25">
      <c r="A899" s="70">
        <v>719</v>
      </c>
      <c r="B899" s="71"/>
      <c r="C899" s="72" t="s">
        <v>1244</v>
      </c>
      <c r="D899" s="73" t="s">
        <v>332</v>
      </c>
      <c r="E899" s="74" t="s">
        <v>1245</v>
      </c>
      <c r="F899" s="75">
        <v>449</v>
      </c>
      <c r="G899" s="74">
        <v>455568.87</v>
      </c>
      <c r="H899" s="76"/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 t="e">
        <f>#REF!</f>
        <v>#REF!</v>
      </c>
      <c r="O899" s="25">
        <f t="shared" si="84"/>
        <v>449</v>
      </c>
      <c r="P899" s="25">
        <f t="shared" si="85"/>
        <v>455568.87</v>
      </c>
    </row>
    <row r="900" spans="1:16" s="26" customFormat="1" ht="26.4" x14ac:dyDescent="0.25">
      <c r="A900" s="70">
        <v>720</v>
      </c>
      <c r="B900" s="71"/>
      <c r="C900" s="72" t="s">
        <v>1246</v>
      </c>
      <c r="D900" s="73" t="s">
        <v>327</v>
      </c>
      <c r="E900" s="74" t="s">
        <v>1247</v>
      </c>
      <c r="F900" s="75">
        <v>30</v>
      </c>
      <c r="G900" s="74">
        <v>2.4</v>
      </c>
      <c r="H900" s="76"/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 t="e">
        <f>#REF!</f>
        <v>#REF!</v>
      </c>
      <c r="O900" s="25">
        <f t="shared" si="84"/>
        <v>30</v>
      </c>
      <c r="P900" s="25">
        <f t="shared" si="85"/>
        <v>2.4</v>
      </c>
    </row>
    <row r="901" spans="1:16" s="26" customFormat="1" ht="26.4" x14ac:dyDescent="0.25">
      <c r="A901" s="70">
        <v>721</v>
      </c>
      <c r="B901" s="71"/>
      <c r="C901" s="72" t="s">
        <v>1248</v>
      </c>
      <c r="D901" s="73" t="s">
        <v>330</v>
      </c>
      <c r="E901" s="74">
        <v>1</v>
      </c>
      <c r="F901" s="75">
        <v>3000</v>
      </c>
      <c r="G901" s="74">
        <v>3000</v>
      </c>
      <c r="H901" s="76"/>
      <c r="I901" s="25" t="e">
        <f>#REF!</f>
        <v>#REF!</v>
      </c>
      <c r="J901" s="25" t="e">
        <f>#REF!</f>
        <v>#REF!</v>
      </c>
      <c r="K901" s="25" t="e">
        <f>#REF!</f>
        <v>#REF!</v>
      </c>
      <c r="L901" s="25" t="e">
        <f>#REF!</f>
        <v>#REF!</v>
      </c>
      <c r="M901" s="25" t="e">
        <f>#REF!</f>
        <v>#REF!</v>
      </c>
      <c r="N901" s="25" t="e">
        <f>#REF!</f>
        <v>#REF!</v>
      </c>
      <c r="O901" s="25">
        <f t="shared" si="84"/>
        <v>3000</v>
      </c>
      <c r="P901" s="25">
        <f t="shared" si="85"/>
        <v>3000</v>
      </c>
    </row>
    <row r="902" spans="1:16" s="26" customFormat="1" ht="26.4" x14ac:dyDescent="0.25">
      <c r="A902" s="70">
        <v>722</v>
      </c>
      <c r="B902" s="71"/>
      <c r="C902" s="72" t="s">
        <v>1249</v>
      </c>
      <c r="D902" s="73" t="s">
        <v>297</v>
      </c>
      <c r="E902" s="74">
        <v>40</v>
      </c>
      <c r="F902" s="75">
        <v>129</v>
      </c>
      <c r="G902" s="74">
        <v>5160</v>
      </c>
      <c r="H902" s="76"/>
      <c r="I902" s="25" t="e">
        <f>#REF!</f>
        <v>#REF!</v>
      </c>
      <c r="J902" s="25" t="e">
        <f>#REF!</f>
        <v>#REF!</v>
      </c>
      <c r="K902" s="25" t="e">
        <f>#REF!</f>
        <v>#REF!</v>
      </c>
      <c r="L902" s="25" t="e">
        <f>#REF!</f>
        <v>#REF!</v>
      </c>
      <c r="M902" s="25" t="e">
        <f>#REF!</f>
        <v>#REF!</v>
      </c>
      <c r="N902" s="25" t="e">
        <f>#REF!</f>
        <v>#REF!</v>
      </c>
      <c r="O902" s="25">
        <f t="shared" si="84"/>
        <v>129</v>
      </c>
      <c r="P902" s="25">
        <f t="shared" si="85"/>
        <v>5160</v>
      </c>
    </row>
    <row r="903" spans="1:16" s="26" customFormat="1" ht="26.4" x14ac:dyDescent="0.25">
      <c r="A903" s="70">
        <v>723</v>
      </c>
      <c r="B903" s="71"/>
      <c r="C903" s="72" t="s">
        <v>1250</v>
      </c>
      <c r="D903" s="73" t="s">
        <v>463</v>
      </c>
      <c r="E903" s="74" t="s">
        <v>1251</v>
      </c>
      <c r="F903" s="75">
        <v>2370</v>
      </c>
      <c r="G903" s="74">
        <v>15333.900000000001</v>
      </c>
      <c r="H903" s="76"/>
      <c r="I903" s="25" t="e">
        <f>#REF!</f>
        <v>#REF!</v>
      </c>
      <c r="J903" s="25" t="e">
        <f>#REF!</f>
        <v>#REF!</v>
      </c>
      <c r="K903" s="25" t="e">
        <f>#REF!</f>
        <v>#REF!</v>
      </c>
      <c r="L903" s="25" t="e">
        <f>#REF!</f>
        <v>#REF!</v>
      </c>
      <c r="M903" s="25" t="e">
        <f>#REF!</f>
        <v>#REF!</v>
      </c>
      <c r="N903" s="25" t="e">
        <f>#REF!</f>
        <v>#REF!</v>
      </c>
      <c r="O903" s="25">
        <f t="shared" si="84"/>
        <v>2370</v>
      </c>
      <c r="P903" s="25">
        <f t="shared" si="85"/>
        <v>15333.900000000001</v>
      </c>
    </row>
    <row r="904" spans="1:16" s="26" customFormat="1" ht="13.2" x14ac:dyDescent="0.25">
      <c r="A904" s="70">
        <v>724</v>
      </c>
      <c r="B904" s="71"/>
      <c r="C904" s="72" t="s">
        <v>1252</v>
      </c>
      <c r="D904" s="73" t="s">
        <v>348</v>
      </c>
      <c r="E904" s="74">
        <v>1</v>
      </c>
      <c r="F904" s="75">
        <v>314</v>
      </c>
      <c r="G904" s="74">
        <v>314</v>
      </c>
      <c r="H904" s="76"/>
      <c r="I904" s="25" t="e">
        <f>#REF!</f>
        <v>#REF!</v>
      </c>
      <c r="J904" s="25" t="e">
        <f>#REF!</f>
        <v>#REF!</v>
      </c>
      <c r="K904" s="25" t="e">
        <f>#REF!</f>
        <v>#REF!</v>
      </c>
      <c r="L904" s="25" t="e">
        <f>#REF!</f>
        <v>#REF!</v>
      </c>
      <c r="M904" s="25" t="e">
        <f>#REF!</f>
        <v>#REF!</v>
      </c>
      <c r="N904" s="25" t="e">
        <f>#REF!</f>
        <v>#REF!</v>
      </c>
      <c r="O904" s="25">
        <f t="shared" si="84"/>
        <v>314</v>
      </c>
      <c r="P904" s="25">
        <f t="shared" si="85"/>
        <v>314</v>
      </c>
    </row>
    <row r="905" spans="1:16" s="26" customFormat="1" ht="13.2" x14ac:dyDescent="0.25">
      <c r="A905" s="70">
        <v>725</v>
      </c>
      <c r="B905" s="71"/>
      <c r="C905" s="72" t="s">
        <v>1253</v>
      </c>
      <c r="D905" s="73" t="s">
        <v>354</v>
      </c>
      <c r="E905" s="74">
        <v>1</v>
      </c>
      <c r="F905" s="75">
        <v>2290</v>
      </c>
      <c r="G905" s="74">
        <v>2290</v>
      </c>
      <c r="H905" s="76"/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 t="e">
        <f>#REF!</f>
        <v>#REF!</v>
      </c>
      <c r="O905" s="25">
        <f t="shared" si="84"/>
        <v>2290</v>
      </c>
      <c r="P905" s="25">
        <f t="shared" si="85"/>
        <v>2290</v>
      </c>
    </row>
    <row r="906" spans="1:16" s="17" customFormat="1" ht="13.5" customHeight="1" thickBot="1" x14ac:dyDescent="0.3"/>
    <row r="907" spans="1:16" s="17" customFormat="1" ht="26.25" customHeight="1" x14ac:dyDescent="0.25">
      <c r="A907" s="95" t="s">
        <v>139</v>
      </c>
      <c r="B907" s="89" t="s">
        <v>140</v>
      </c>
      <c r="C907" s="89" t="s">
        <v>32</v>
      </c>
      <c r="D907" s="100" t="s">
        <v>141</v>
      </c>
      <c r="E907" s="89" t="s">
        <v>142</v>
      </c>
      <c r="F907" s="89" t="s">
        <v>293</v>
      </c>
      <c r="G907" s="89"/>
      <c r="H907" s="90" t="s">
        <v>146</v>
      </c>
    </row>
    <row r="908" spans="1:16" s="17" customFormat="1" ht="12.75" customHeight="1" x14ac:dyDescent="0.25">
      <c r="A908" s="96"/>
      <c r="B908" s="98"/>
      <c r="C908" s="98"/>
      <c r="D908" s="101"/>
      <c r="E908" s="98"/>
      <c r="F908" s="93" t="s">
        <v>147</v>
      </c>
      <c r="G908" s="93" t="s">
        <v>148</v>
      </c>
      <c r="H908" s="91"/>
    </row>
    <row r="909" spans="1:16" s="17" customFormat="1" ht="13.5" customHeight="1" thickBot="1" x14ac:dyDescent="0.3">
      <c r="A909" s="97"/>
      <c r="B909" s="99"/>
      <c r="C909" s="99"/>
      <c r="D909" s="102"/>
      <c r="E909" s="99"/>
      <c r="F909" s="94"/>
      <c r="G909" s="94"/>
      <c r="H909" s="92"/>
    </row>
    <row r="910" spans="1:16" s="26" customFormat="1" ht="13.2" x14ac:dyDescent="0.25">
      <c r="A910" s="70">
        <v>726</v>
      </c>
      <c r="B910" s="71"/>
      <c r="C910" s="72" t="s">
        <v>1254</v>
      </c>
      <c r="D910" s="73" t="s">
        <v>348</v>
      </c>
      <c r="E910" s="74">
        <v>1</v>
      </c>
      <c r="F910" s="75">
        <v>2400</v>
      </c>
      <c r="G910" s="74">
        <v>2400</v>
      </c>
      <c r="H910" s="76"/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 t="e">
        <f>#REF!</f>
        <v>#REF!</v>
      </c>
      <c r="O910" s="25">
        <f t="shared" ref="O910:O930" si="86">F910</f>
        <v>2400</v>
      </c>
      <c r="P910" s="25">
        <f t="shared" ref="P910:P930" si="87">G910</f>
        <v>2400</v>
      </c>
    </row>
    <row r="911" spans="1:16" s="26" customFormat="1" ht="26.4" x14ac:dyDescent="0.25">
      <c r="A911" s="70">
        <v>727</v>
      </c>
      <c r="B911" s="71"/>
      <c r="C911" s="72" t="s">
        <v>1255</v>
      </c>
      <c r="D911" s="73" t="s">
        <v>330</v>
      </c>
      <c r="E911" s="74">
        <v>1</v>
      </c>
      <c r="F911" s="75">
        <v>10000</v>
      </c>
      <c r="G911" s="74">
        <v>10000</v>
      </c>
      <c r="H911" s="76"/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 t="e">
        <f>#REF!</f>
        <v>#REF!</v>
      </c>
      <c r="O911" s="25">
        <f t="shared" si="86"/>
        <v>10000</v>
      </c>
      <c r="P911" s="25">
        <f t="shared" si="87"/>
        <v>10000</v>
      </c>
    </row>
    <row r="912" spans="1:16" s="26" customFormat="1" ht="13.2" x14ac:dyDescent="0.25">
      <c r="A912" s="70">
        <v>728</v>
      </c>
      <c r="B912" s="71"/>
      <c r="C912" s="72" t="s">
        <v>1256</v>
      </c>
      <c r="D912" s="73" t="s">
        <v>348</v>
      </c>
      <c r="E912" s="74">
        <v>1</v>
      </c>
      <c r="F912" s="75">
        <v>297</v>
      </c>
      <c r="G912" s="74">
        <v>297</v>
      </c>
      <c r="H912" s="76"/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 t="e">
        <f>#REF!</f>
        <v>#REF!</v>
      </c>
      <c r="O912" s="25">
        <f t="shared" si="86"/>
        <v>297</v>
      </c>
      <c r="P912" s="25">
        <f t="shared" si="87"/>
        <v>297</v>
      </c>
    </row>
    <row r="913" spans="1:16" s="26" customFormat="1" ht="39.6" x14ac:dyDescent="0.25">
      <c r="A913" s="70">
        <v>729</v>
      </c>
      <c r="B913" s="71"/>
      <c r="C913" s="72" t="s">
        <v>1257</v>
      </c>
      <c r="D913" s="73" t="s">
        <v>463</v>
      </c>
      <c r="E913" s="74" t="s">
        <v>923</v>
      </c>
      <c r="F913" s="75">
        <v>100</v>
      </c>
      <c r="G913" s="74">
        <v>29</v>
      </c>
      <c r="H913" s="76"/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 t="e">
        <f>#REF!</f>
        <v>#REF!</v>
      </c>
      <c r="O913" s="25">
        <f t="shared" si="86"/>
        <v>100</v>
      </c>
      <c r="P913" s="25">
        <f t="shared" si="87"/>
        <v>29</v>
      </c>
    </row>
    <row r="914" spans="1:16" s="26" customFormat="1" ht="26.4" x14ac:dyDescent="0.25">
      <c r="A914" s="70">
        <v>730</v>
      </c>
      <c r="B914" s="71"/>
      <c r="C914" s="72" t="s">
        <v>1258</v>
      </c>
      <c r="D914" s="73" t="s">
        <v>332</v>
      </c>
      <c r="E914" s="74">
        <v>320</v>
      </c>
      <c r="F914" s="75">
        <v>64</v>
      </c>
      <c r="G914" s="74">
        <v>20480</v>
      </c>
      <c r="H914" s="76"/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 t="e">
        <f>#REF!</f>
        <v>#REF!</v>
      </c>
      <c r="O914" s="25">
        <f t="shared" si="86"/>
        <v>64</v>
      </c>
      <c r="P914" s="25">
        <f t="shared" si="87"/>
        <v>20480</v>
      </c>
    </row>
    <row r="915" spans="1:16" s="26" customFormat="1" ht="26.4" x14ac:dyDescent="0.25">
      <c r="A915" s="70">
        <v>731</v>
      </c>
      <c r="B915" s="71"/>
      <c r="C915" s="72" t="s">
        <v>1259</v>
      </c>
      <c r="D915" s="73" t="s">
        <v>332</v>
      </c>
      <c r="E915" s="74">
        <v>50</v>
      </c>
      <c r="F915" s="75">
        <v>38</v>
      </c>
      <c r="G915" s="74">
        <v>1900</v>
      </c>
      <c r="H915" s="76"/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 t="e">
        <f>#REF!</f>
        <v>#REF!</v>
      </c>
      <c r="O915" s="25">
        <f t="shared" si="86"/>
        <v>38</v>
      </c>
      <c r="P915" s="25">
        <f t="shared" si="87"/>
        <v>1900</v>
      </c>
    </row>
    <row r="916" spans="1:16" s="26" customFormat="1" ht="26.4" x14ac:dyDescent="0.25">
      <c r="A916" s="70">
        <v>732</v>
      </c>
      <c r="B916" s="71"/>
      <c r="C916" s="72" t="s">
        <v>1260</v>
      </c>
      <c r="D916" s="73" t="s">
        <v>332</v>
      </c>
      <c r="E916" s="74">
        <v>25</v>
      </c>
      <c r="F916" s="75">
        <v>1442</v>
      </c>
      <c r="G916" s="74">
        <v>36050</v>
      </c>
      <c r="H916" s="76"/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 t="e">
        <f>#REF!</f>
        <v>#REF!</v>
      </c>
      <c r="O916" s="25">
        <f t="shared" si="86"/>
        <v>1442</v>
      </c>
      <c r="P916" s="25">
        <f t="shared" si="87"/>
        <v>36050</v>
      </c>
    </row>
    <row r="917" spans="1:16" s="26" customFormat="1" ht="26.4" x14ac:dyDescent="0.25">
      <c r="A917" s="70">
        <v>733</v>
      </c>
      <c r="B917" s="71"/>
      <c r="C917" s="72" t="s">
        <v>1261</v>
      </c>
      <c r="D917" s="73" t="s">
        <v>332</v>
      </c>
      <c r="E917" s="74">
        <v>40</v>
      </c>
      <c r="F917" s="75">
        <v>170</v>
      </c>
      <c r="G917" s="74">
        <v>6800</v>
      </c>
      <c r="H917" s="76"/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 t="e">
        <f>#REF!</f>
        <v>#REF!</v>
      </c>
      <c r="O917" s="25">
        <f t="shared" si="86"/>
        <v>170</v>
      </c>
      <c r="P917" s="25">
        <f t="shared" si="87"/>
        <v>6800</v>
      </c>
    </row>
    <row r="918" spans="1:16" s="26" customFormat="1" ht="26.4" x14ac:dyDescent="0.25">
      <c r="A918" s="70">
        <v>734</v>
      </c>
      <c r="B918" s="71"/>
      <c r="C918" s="72" t="s">
        <v>1262</v>
      </c>
      <c r="D918" s="73" t="s">
        <v>332</v>
      </c>
      <c r="E918" s="74">
        <v>150</v>
      </c>
      <c r="F918" s="75">
        <v>17</v>
      </c>
      <c r="G918" s="74">
        <v>2550</v>
      </c>
      <c r="H918" s="76"/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 t="e">
        <f>#REF!</f>
        <v>#REF!</v>
      </c>
      <c r="O918" s="25">
        <f t="shared" si="86"/>
        <v>17</v>
      </c>
      <c r="P918" s="25">
        <f t="shared" si="87"/>
        <v>2550</v>
      </c>
    </row>
    <row r="919" spans="1:16" s="26" customFormat="1" ht="26.4" x14ac:dyDescent="0.25">
      <c r="A919" s="70">
        <v>735</v>
      </c>
      <c r="B919" s="71"/>
      <c r="C919" s="72" t="s">
        <v>1263</v>
      </c>
      <c r="D919" s="73" t="s">
        <v>332</v>
      </c>
      <c r="E919" s="74">
        <v>25</v>
      </c>
      <c r="F919" s="75">
        <v>13</v>
      </c>
      <c r="G919" s="74">
        <v>325</v>
      </c>
      <c r="H919" s="76"/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 t="e">
        <f>#REF!</f>
        <v>#REF!</v>
      </c>
      <c r="O919" s="25">
        <f t="shared" si="86"/>
        <v>13</v>
      </c>
      <c r="P919" s="25">
        <f t="shared" si="87"/>
        <v>325</v>
      </c>
    </row>
    <row r="920" spans="1:16" s="26" customFormat="1" ht="26.4" x14ac:dyDescent="0.25">
      <c r="A920" s="70">
        <v>736</v>
      </c>
      <c r="B920" s="71"/>
      <c r="C920" s="72" t="s">
        <v>1264</v>
      </c>
      <c r="D920" s="73" t="s">
        <v>332</v>
      </c>
      <c r="E920" s="74">
        <v>350</v>
      </c>
      <c r="F920" s="75">
        <v>59</v>
      </c>
      <c r="G920" s="74">
        <v>20650</v>
      </c>
      <c r="H920" s="76"/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 t="e">
        <f>#REF!</f>
        <v>#REF!</v>
      </c>
      <c r="O920" s="25">
        <f t="shared" si="86"/>
        <v>59</v>
      </c>
      <c r="P920" s="25">
        <f t="shared" si="87"/>
        <v>20650</v>
      </c>
    </row>
    <row r="921" spans="1:16" s="26" customFormat="1" ht="26.4" x14ac:dyDescent="0.25">
      <c r="A921" s="70">
        <v>737</v>
      </c>
      <c r="B921" s="71"/>
      <c r="C921" s="72" t="s">
        <v>1265</v>
      </c>
      <c r="D921" s="73" t="s">
        <v>354</v>
      </c>
      <c r="E921" s="74">
        <v>1</v>
      </c>
      <c r="F921" s="75">
        <v>150</v>
      </c>
      <c r="G921" s="74">
        <v>150</v>
      </c>
      <c r="H921" s="76"/>
      <c r="I921" s="25" t="e">
        <f>#REF!</f>
        <v>#REF!</v>
      </c>
      <c r="J921" s="25" t="e">
        <f>#REF!</f>
        <v>#REF!</v>
      </c>
      <c r="K921" s="25" t="e">
        <f>#REF!</f>
        <v>#REF!</v>
      </c>
      <c r="L921" s="25" t="e">
        <f>#REF!</f>
        <v>#REF!</v>
      </c>
      <c r="M921" s="25" t="e">
        <f>#REF!</f>
        <v>#REF!</v>
      </c>
      <c r="N921" s="25" t="e">
        <f>#REF!</f>
        <v>#REF!</v>
      </c>
      <c r="O921" s="25">
        <f t="shared" si="86"/>
        <v>150</v>
      </c>
      <c r="P921" s="25">
        <f t="shared" si="87"/>
        <v>150</v>
      </c>
    </row>
    <row r="922" spans="1:16" s="26" customFormat="1" ht="26.4" x14ac:dyDescent="0.25">
      <c r="A922" s="70">
        <v>738</v>
      </c>
      <c r="B922" s="71"/>
      <c r="C922" s="72" t="s">
        <v>1266</v>
      </c>
      <c r="D922" s="73" t="s">
        <v>330</v>
      </c>
      <c r="E922" s="74" t="s">
        <v>923</v>
      </c>
      <c r="F922" s="75">
        <v>600</v>
      </c>
      <c r="G922" s="74">
        <v>174</v>
      </c>
      <c r="H922" s="76"/>
      <c r="I922" s="25" t="e">
        <f>#REF!</f>
        <v>#REF!</v>
      </c>
      <c r="J922" s="25" t="e">
        <f>#REF!</f>
        <v>#REF!</v>
      </c>
      <c r="K922" s="25" t="e">
        <f>#REF!</f>
        <v>#REF!</v>
      </c>
      <c r="L922" s="25" t="e">
        <f>#REF!</f>
        <v>#REF!</v>
      </c>
      <c r="M922" s="25" t="e">
        <f>#REF!</f>
        <v>#REF!</v>
      </c>
      <c r="N922" s="25" t="e">
        <f>#REF!</f>
        <v>#REF!</v>
      </c>
      <c r="O922" s="25">
        <f t="shared" si="86"/>
        <v>600</v>
      </c>
      <c r="P922" s="25">
        <f t="shared" si="87"/>
        <v>174</v>
      </c>
    </row>
    <row r="923" spans="1:16" s="26" customFormat="1" ht="26.4" x14ac:dyDescent="0.25">
      <c r="A923" s="70">
        <v>739</v>
      </c>
      <c r="B923" s="71"/>
      <c r="C923" s="72" t="s">
        <v>1267</v>
      </c>
      <c r="D923" s="73" t="s">
        <v>304</v>
      </c>
      <c r="E923" s="74" t="s">
        <v>1268</v>
      </c>
      <c r="F923" s="75">
        <v>365</v>
      </c>
      <c r="G923" s="74">
        <v>2803.88</v>
      </c>
      <c r="H923" s="76"/>
      <c r="I923" s="25" t="e">
        <f>#REF!</f>
        <v>#REF!</v>
      </c>
      <c r="J923" s="25" t="e">
        <f>#REF!</f>
        <v>#REF!</v>
      </c>
      <c r="K923" s="25" t="e">
        <f>#REF!</f>
        <v>#REF!</v>
      </c>
      <c r="L923" s="25" t="e">
        <f>#REF!</f>
        <v>#REF!</v>
      </c>
      <c r="M923" s="25" t="e">
        <f>#REF!</f>
        <v>#REF!</v>
      </c>
      <c r="N923" s="25" t="e">
        <f>#REF!</f>
        <v>#REF!</v>
      </c>
      <c r="O923" s="25">
        <f t="shared" si="86"/>
        <v>365</v>
      </c>
      <c r="P923" s="25">
        <f t="shared" si="87"/>
        <v>2803.88</v>
      </c>
    </row>
    <row r="924" spans="1:16" s="26" customFormat="1" ht="26.4" x14ac:dyDescent="0.25">
      <c r="A924" s="70">
        <v>740</v>
      </c>
      <c r="B924" s="71"/>
      <c r="C924" s="72" t="s">
        <v>1269</v>
      </c>
      <c r="D924" s="73" t="s">
        <v>304</v>
      </c>
      <c r="E924" s="74" t="s">
        <v>1270</v>
      </c>
      <c r="F924" s="75">
        <v>370</v>
      </c>
      <c r="G924" s="74">
        <v>3774</v>
      </c>
      <c r="H924" s="76"/>
      <c r="I924" s="25" t="e">
        <f>#REF!</f>
        <v>#REF!</v>
      </c>
      <c r="J924" s="25" t="e">
        <f>#REF!</f>
        <v>#REF!</v>
      </c>
      <c r="K924" s="25" t="e">
        <f>#REF!</f>
        <v>#REF!</v>
      </c>
      <c r="L924" s="25" t="e">
        <f>#REF!</f>
        <v>#REF!</v>
      </c>
      <c r="M924" s="25" t="e">
        <f>#REF!</f>
        <v>#REF!</v>
      </c>
      <c r="N924" s="25" t="e">
        <f>#REF!</f>
        <v>#REF!</v>
      </c>
      <c r="O924" s="25">
        <f t="shared" si="86"/>
        <v>370</v>
      </c>
      <c r="P924" s="25">
        <f t="shared" si="87"/>
        <v>3774</v>
      </c>
    </row>
    <row r="925" spans="1:16" s="26" customFormat="1" ht="26.4" x14ac:dyDescent="0.25">
      <c r="A925" s="70">
        <v>741</v>
      </c>
      <c r="B925" s="71"/>
      <c r="C925" s="72" t="s">
        <v>1271</v>
      </c>
      <c r="D925" s="73" t="s">
        <v>304</v>
      </c>
      <c r="E925" s="74" t="s">
        <v>1272</v>
      </c>
      <c r="F925" s="75">
        <v>329</v>
      </c>
      <c r="G925" s="74">
        <v>6378.1900000000005</v>
      </c>
      <c r="H925" s="76"/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 t="e">
        <f>#REF!</f>
        <v>#REF!</v>
      </c>
      <c r="O925" s="25">
        <f t="shared" si="86"/>
        <v>329</v>
      </c>
      <c r="P925" s="25">
        <f t="shared" si="87"/>
        <v>6378.1900000000005</v>
      </c>
    </row>
    <row r="926" spans="1:16" s="26" customFormat="1" ht="39.6" x14ac:dyDescent="0.25">
      <c r="A926" s="70">
        <v>742</v>
      </c>
      <c r="B926" s="71"/>
      <c r="C926" s="72" t="s">
        <v>1273</v>
      </c>
      <c r="D926" s="73" t="s">
        <v>304</v>
      </c>
      <c r="E926" s="74">
        <v>1</v>
      </c>
      <c r="F926" s="75">
        <v>2000</v>
      </c>
      <c r="G926" s="74">
        <v>2000</v>
      </c>
      <c r="H926" s="76"/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 t="e">
        <f>#REF!</f>
        <v>#REF!</v>
      </c>
      <c r="O926" s="25">
        <f t="shared" si="86"/>
        <v>2000</v>
      </c>
      <c r="P926" s="25">
        <f t="shared" si="87"/>
        <v>2000</v>
      </c>
    </row>
    <row r="927" spans="1:16" s="26" customFormat="1" ht="26.4" x14ac:dyDescent="0.25">
      <c r="A927" s="70">
        <v>743</v>
      </c>
      <c r="B927" s="71"/>
      <c r="C927" s="72" t="s">
        <v>1274</v>
      </c>
      <c r="D927" s="73" t="s">
        <v>304</v>
      </c>
      <c r="E927" s="74">
        <v>1</v>
      </c>
      <c r="F927" s="75">
        <v>100</v>
      </c>
      <c r="G927" s="74">
        <v>100</v>
      </c>
      <c r="H927" s="76"/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 t="e">
        <f>#REF!</f>
        <v>#REF!</v>
      </c>
      <c r="O927" s="25">
        <f t="shared" si="86"/>
        <v>100</v>
      </c>
      <c r="P927" s="25">
        <f t="shared" si="87"/>
        <v>100</v>
      </c>
    </row>
    <row r="928" spans="1:16" s="26" customFormat="1" ht="26.4" x14ac:dyDescent="0.25">
      <c r="A928" s="70">
        <v>744</v>
      </c>
      <c r="B928" s="71"/>
      <c r="C928" s="72" t="s">
        <v>1275</v>
      </c>
      <c r="D928" s="73" t="s">
        <v>304</v>
      </c>
      <c r="E928" s="74" t="s">
        <v>1276</v>
      </c>
      <c r="F928" s="75">
        <v>1480</v>
      </c>
      <c r="G928" s="74">
        <v>61766.32</v>
      </c>
      <c r="H928" s="76"/>
      <c r="I928" s="25" t="e">
        <f>#REF!</f>
        <v>#REF!</v>
      </c>
      <c r="J928" s="25" t="e">
        <f>#REF!</f>
        <v>#REF!</v>
      </c>
      <c r="K928" s="25" t="e">
        <f>#REF!</f>
        <v>#REF!</v>
      </c>
      <c r="L928" s="25" t="e">
        <f>#REF!</f>
        <v>#REF!</v>
      </c>
      <c r="M928" s="25" t="e">
        <f>#REF!</f>
        <v>#REF!</v>
      </c>
      <c r="N928" s="25" t="e">
        <f>#REF!</f>
        <v>#REF!</v>
      </c>
      <c r="O928" s="25">
        <f t="shared" si="86"/>
        <v>1480</v>
      </c>
      <c r="P928" s="25">
        <f t="shared" si="87"/>
        <v>61766.32</v>
      </c>
    </row>
    <row r="929" spans="1:16" s="26" customFormat="1" ht="26.4" x14ac:dyDescent="0.25">
      <c r="A929" s="70">
        <v>745</v>
      </c>
      <c r="B929" s="71"/>
      <c r="C929" s="72" t="s">
        <v>1277</v>
      </c>
      <c r="D929" s="73" t="s">
        <v>304</v>
      </c>
      <c r="E929" s="74" t="s">
        <v>1278</v>
      </c>
      <c r="F929" s="75">
        <v>2640</v>
      </c>
      <c r="G929" s="74">
        <v>111179.38</v>
      </c>
      <c r="H929" s="76"/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 t="e">
        <f>#REF!</f>
        <v>#REF!</v>
      </c>
      <c r="O929" s="25">
        <f t="shared" si="86"/>
        <v>2640</v>
      </c>
      <c r="P929" s="25">
        <f t="shared" si="87"/>
        <v>111179.38</v>
      </c>
    </row>
    <row r="930" spans="1:16" s="26" customFormat="1" ht="26.4" x14ac:dyDescent="0.25">
      <c r="A930" s="70">
        <v>746</v>
      </c>
      <c r="B930" s="71"/>
      <c r="C930" s="72" t="s">
        <v>1279</v>
      </c>
      <c r="D930" s="73" t="s">
        <v>304</v>
      </c>
      <c r="E930" s="74">
        <v>20</v>
      </c>
      <c r="F930" s="75">
        <v>440</v>
      </c>
      <c r="G930" s="74">
        <v>8800</v>
      </c>
      <c r="H930" s="76"/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 t="e">
        <f>#REF!</f>
        <v>#REF!</v>
      </c>
      <c r="O930" s="25">
        <f t="shared" si="86"/>
        <v>440</v>
      </c>
      <c r="P930" s="25">
        <f t="shared" si="87"/>
        <v>8800</v>
      </c>
    </row>
    <row r="931" spans="1:16" s="17" customFormat="1" ht="13.5" customHeight="1" thickBot="1" x14ac:dyDescent="0.3"/>
    <row r="932" spans="1:16" s="17" customFormat="1" ht="26.25" customHeight="1" x14ac:dyDescent="0.25">
      <c r="A932" s="95" t="s">
        <v>139</v>
      </c>
      <c r="B932" s="89" t="s">
        <v>140</v>
      </c>
      <c r="C932" s="89" t="s">
        <v>32</v>
      </c>
      <c r="D932" s="100" t="s">
        <v>141</v>
      </c>
      <c r="E932" s="89" t="s">
        <v>142</v>
      </c>
      <c r="F932" s="89" t="s">
        <v>293</v>
      </c>
      <c r="G932" s="89"/>
      <c r="H932" s="90" t="s">
        <v>146</v>
      </c>
    </row>
    <row r="933" spans="1:16" s="17" customFormat="1" ht="12.75" customHeight="1" x14ac:dyDescent="0.25">
      <c r="A933" s="96"/>
      <c r="B933" s="98"/>
      <c r="C933" s="98"/>
      <c r="D933" s="101"/>
      <c r="E933" s="98"/>
      <c r="F933" s="93" t="s">
        <v>147</v>
      </c>
      <c r="G933" s="93" t="s">
        <v>148</v>
      </c>
      <c r="H933" s="91"/>
    </row>
    <row r="934" spans="1:16" s="17" customFormat="1" ht="13.5" customHeight="1" thickBot="1" x14ac:dyDescent="0.3">
      <c r="A934" s="97"/>
      <c r="B934" s="99"/>
      <c r="C934" s="99"/>
      <c r="D934" s="102"/>
      <c r="E934" s="99"/>
      <c r="F934" s="94"/>
      <c r="G934" s="94"/>
      <c r="H934" s="92"/>
    </row>
    <row r="935" spans="1:16" s="26" customFormat="1" ht="13.2" x14ac:dyDescent="0.25">
      <c r="A935" s="70">
        <v>747</v>
      </c>
      <c r="B935" s="71"/>
      <c r="C935" s="72" t="s">
        <v>1280</v>
      </c>
      <c r="D935" s="73" t="s">
        <v>304</v>
      </c>
      <c r="E935" s="74">
        <v>1</v>
      </c>
      <c r="F935" s="75">
        <v>2310</v>
      </c>
      <c r="G935" s="74">
        <v>2310</v>
      </c>
      <c r="H935" s="76"/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 t="e">
        <f>#REF!</f>
        <v>#REF!</v>
      </c>
      <c r="O935" s="25">
        <f t="shared" ref="O935:O956" si="88">F935</f>
        <v>2310</v>
      </c>
      <c r="P935" s="25">
        <f t="shared" ref="P935:P956" si="89">G935</f>
        <v>2310</v>
      </c>
    </row>
    <row r="936" spans="1:16" s="26" customFormat="1" ht="26.4" x14ac:dyDescent="0.25">
      <c r="A936" s="70">
        <v>748</v>
      </c>
      <c r="B936" s="71"/>
      <c r="C936" s="72" t="s">
        <v>1281</v>
      </c>
      <c r="D936" s="73" t="s">
        <v>297</v>
      </c>
      <c r="E936" s="74">
        <v>50</v>
      </c>
      <c r="F936" s="75">
        <v>12</v>
      </c>
      <c r="G936" s="74">
        <v>600</v>
      </c>
      <c r="H936" s="76"/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 t="e">
        <f>#REF!</f>
        <v>#REF!</v>
      </c>
      <c r="O936" s="25">
        <f t="shared" si="88"/>
        <v>12</v>
      </c>
      <c r="P936" s="25">
        <f t="shared" si="89"/>
        <v>600</v>
      </c>
    </row>
    <row r="937" spans="1:16" s="26" customFormat="1" ht="26.4" x14ac:dyDescent="0.25">
      <c r="A937" s="70">
        <v>749</v>
      </c>
      <c r="B937" s="71"/>
      <c r="C937" s="72" t="s">
        <v>1282</v>
      </c>
      <c r="D937" s="73" t="s">
        <v>304</v>
      </c>
      <c r="E937" s="74">
        <v>50</v>
      </c>
      <c r="F937" s="75">
        <v>1590</v>
      </c>
      <c r="G937" s="74">
        <v>79500</v>
      </c>
      <c r="H937" s="76"/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 t="e">
        <f>#REF!</f>
        <v>#REF!</v>
      </c>
      <c r="O937" s="25">
        <f t="shared" si="88"/>
        <v>1590</v>
      </c>
      <c r="P937" s="25">
        <f t="shared" si="89"/>
        <v>79500</v>
      </c>
    </row>
    <row r="938" spans="1:16" s="26" customFormat="1" ht="26.4" x14ac:dyDescent="0.25">
      <c r="A938" s="70">
        <v>750</v>
      </c>
      <c r="B938" s="71"/>
      <c r="C938" s="72" t="s">
        <v>1283</v>
      </c>
      <c r="D938" s="73" t="s">
        <v>304</v>
      </c>
      <c r="E938" s="74">
        <v>25</v>
      </c>
      <c r="F938" s="75">
        <v>1100</v>
      </c>
      <c r="G938" s="74">
        <v>27500</v>
      </c>
      <c r="H938" s="76"/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 t="e">
        <f>#REF!</f>
        <v>#REF!</v>
      </c>
      <c r="O938" s="25">
        <f t="shared" si="88"/>
        <v>1100</v>
      </c>
      <c r="P938" s="25">
        <f t="shared" si="89"/>
        <v>27500</v>
      </c>
    </row>
    <row r="939" spans="1:16" s="26" customFormat="1" ht="66" x14ac:dyDescent="0.25">
      <c r="A939" s="70">
        <v>751</v>
      </c>
      <c r="B939" s="71"/>
      <c r="C939" s="72" t="s">
        <v>1284</v>
      </c>
      <c r="D939" s="73" t="s">
        <v>297</v>
      </c>
      <c r="E939" s="74">
        <v>420</v>
      </c>
      <c r="F939" s="75">
        <v>184</v>
      </c>
      <c r="G939" s="74">
        <v>77280</v>
      </c>
      <c r="H939" s="76"/>
      <c r="I939" s="25" t="e">
        <f>#REF!</f>
        <v>#REF!</v>
      </c>
      <c r="J939" s="25" t="e">
        <f>#REF!</f>
        <v>#REF!</v>
      </c>
      <c r="K939" s="25" t="e">
        <f>#REF!</f>
        <v>#REF!</v>
      </c>
      <c r="L939" s="25" t="e">
        <f>#REF!</f>
        <v>#REF!</v>
      </c>
      <c r="M939" s="25" t="e">
        <f>#REF!</f>
        <v>#REF!</v>
      </c>
      <c r="N939" s="25" t="e">
        <f>#REF!</f>
        <v>#REF!</v>
      </c>
      <c r="O939" s="25">
        <f t="shared" si="88"/>
        <v>184</v>
      </c>
      <c r="P939" s="25">
        <f t="shared" si="89"/>
        <v>77280</v>
      </c>
    </row>
    <row r="940" spans="1:16" s="26" customFormat="1" ht="13.2" x14ac:dyDescent="0.25">
      <c r="A940" s="70">
        <v>752</v>
      </c>
      <c r="B940" s="71"/>
      <c r="C940" s="72" t="s">
        <v>1285</v>
      </c>
      <c r="D940" s="73" t="s">
        <v>327</v>
      </c>
      <c r="E940" s="74">
        <v>1</v>
      </c>
      <c r="F940" s="75">
        <v>1</v>
      </c>
      <c r="G940" s="74">
        <v>1</v>
      </c>
      <c r="H940" s="76"/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 t="e">
        <f>#REF!</f>
        <v>#REF!</v>
      </c>
      <c r="O940" s="25">
        <f t="shared" si="88"/>
        <v>1</v>
      </c>
      <c r="P940" s="25">
        <f t="shared" si="89"/>
        <v>1</v>
      </c>
    </row>
    <row r="941" spans="1:16" s="26" customFormat="1" ht="26.4" x14ac:dyDescent="0.25">
      <c r="A941" s="70">
        <v>753</v>
      </c>
      <c r="B941" s="71"/>
      <c r="C941" s="72" t="s">
        <v>1286</v>
      </c>
      <c r="D941" s="73" t="s">
        <v>327</v>
      </c>
      <c r="E941" s="74">
        <v>1</v>
      </c>
      <c r="F941" s="75">
        <v>570</v>
      </c>
      <c r="G941" s="74">
        <v>570</v>
      </c>
      <c r="H941" s="76"/>
      <c r="I941" s="25" t="e">
        <f>#REF!</f>
        <v>#REF!</v>
      </c>
      <c r="J941" s="25" t="e">
        <f>#REF!</f>
        <v>#REF!</v>
      </c>
      <c r="K941" s="25" t="e">
        <f>#REF!</f>
        <v>#REF!</v>
      </c>
      <c r="L941" s="25" t="e">
        <f>#REF!</f>
        <v>#REF!</v>
      </c>
      <c r="M941" s="25" t="e">
        <f>#REF!</f>
        <v>#REF!</v>
      </c>
      <c r="N941" s="25" t="e">
        <f>#REF!</f>
        <v>#REF!</v>
      </c>
      <c r="O941" s="25">
        <f t="shared" si="88"/>
        <v>570</v>
      </c>
      <c r="P941" s="25">
        <f t="shared" si="89"/>
        <v>570</v>
      </c>
    </row>
    <row r="942" spans="1:16" s="26" customFormat="1" ht="13.2" x14ac:dyDescent="0.25">
      <c r="A942" s="70">
        <v>754</v>
      </c>
      <c r="B942" s="71"/>
      <c r="C942" s="72" t="s">
        <v>1287</v>
      </c>
      <c r="D942" s="73" t="s">
        <v>327</v>
      </c>
      <c r="E942" s="74" t="s">
        <v>1288</v>
      </c>
      <c r="F942" s="75">
        <v>141</v>
      </c>
      <c r="G942" s="74">
        <v>5174.7</v>
      </c>
      <c r="H942" s="76"/>
      <c r="I942" s="25" t="e">
        <f>#REF!</f>
        <v>#REF!</v>
      </c>
      <c r="J942" s="25" t="e">
        <f>#REF!</f>
        <v>#REF!</v>
      </c>
      <c r="K942" s="25" t="e">
        <f>#REF!</f>
        <v>#REF!</v>
      </c>
      <c r="L942" s="25" t="e">
        <f>#REF!</f>
        <v>#REF!</v>
      </c>
      <c r="M942" s="25" t="e">
        <f>#REF!</f>
        <v>#REF!</v>
      </c>
      <c r="N942" s="25" t="e">
        <f>#REF!</f>
        <v>#REF!</v>
      </c>
      <c r="O942" s="25">
        <f t="shared" si="88"/>
        <v>141</v>
      </c>
      <c r="P942" s="25">
        <f t="shared" si="89"/>
        <v>5174.7</v>
      </c>
    </row>
    <row r="943" spans="1:16" s="26" customFormat="1" ht="26.4" x14ac:dyDescent="0.25">
      <c r="A943" s="70">
        <v>755</v>
      </c>
      <c r="B943" s="71"/>
      <c r="C943" s="72" t="s">
        <v>1289</v>
      </c>
      <c r="D943" s="73" t="s">
        <v>306</v>
      </c>
      <c r="E943" s="74" t="s">
        <v>1290</v>
      </c>
      <c r="F943" s="75">
        <v>224</v>
      </c>
      <c r="G943" s="74">
        <v>202899.20000000001</v>
      </c>
      <c r="H943" s="76"/>
      <c r="I943" s="25" t="e">
        <f>#REF!</f>
        <v>#REF!</v>
      </c>
      <c r="J943" s="25" t="e">
        <f>#REF!</f>
        <v>#REF!</v>
      </c>
      <c r="K943" s="25" t="e">
        <f>#REF!</f>
        <v>#REF!</v>
      </c>
      <c r="L943" s="25" t="e">
        <f>#REF!</f>
        <v>#REF!</v>
      </c>
      <c r="M943" s="25" t="e">
        <f>#REF!</f>
        <v>#REF!</v>
      </c>
      <c r="N943" s="25" t="e">
        <f>#REF!</f>
        <v>#REF!</v>
      </c>
      <c r="O943" s="25">
        <f t="shared" si="88"/>
        <v>224</v>
      </c>
      <c r="P943" s="25">
        <f t="shared" si="89"/>
        <v>202899.20000000001</v>
      </c>
    </row>
    <row r="944" spans="1:16" s="26" customFormat="1" ht="52.8" x14ac:dyDescent="0.25">
      <c r="A944" s="70">
        <v>756</v>
      </c>
      <c r="B944" s="71"/>
      <c r="C944" s="72" t="s">
        <v>1291</v>
      </c>
      <c r="D944" s="73" t="s">
        <v>327</v>
      </c>
      <c r="E944" s="74" t="s">
        <v>1247</v>
      </c>
      <c r="F944" s="75">
        <v>80</v>
      </c>
      <c r="G944" s="74">
        <v>6.4</v>
      </c>
      <c r="H944" s="76"/>
      <c r="I944" s="25" t="e">
        <f>#REF!</f>
        <v>#REF!</v>
      </c>
      <c r="J944" s="25" t="e">
        <f>#REF!</f>
        <v>#REF!</v>
      </c>
      <c r="K944" s="25" t="e">
        <f>#REF!</f>
        <v>#REF!</v>
      </c>
      <c r="L944" s="25" t="e">
        <f>#REF!</f>
        <v>#REF!</v>
      </c>
      <c r="M944" s="25" t="e">
        <f>#REF!</f>
        <v>#REF!</v>
      </c>
      <c r="N944" s="25" t="e">
        <f>#REF!</f>
        <v>#REF!</v>
      </c>
      <c r="O944" s="25">
        <f t="shared" si="88"/>
        <v>80</v>
      </c>
      <c r="P944" s="25">
        <f t="shared" si="89"/>
        <v>6.4</v>
      </c>
    </row>
    <row r="945" spans="1:16" s="26" customFormat="1" ht="39.6" x14ac:dyDescent="0.25">
      <c r="A945" s="70">
        <v>757</v>
      </c>
      <c r="B945" s="71"/>
      <c r="C945" s="72" t="s">
        <v>1292</v>
      </c>
      <c r="D945" s="73" t="s">
        <v>354</v>
      </c>
      <c r="E945" s="74">
        <v>1</v>
      </c>
      <c r="F945" s="75">
        <v>200</v>
      </c>
      <c r="G945" s="74">
        <v>200</v>
      </c>
      <c r="H945" s="76"/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 t="e">
        <f>#REF!</f>
        <v>#REF!</v>
      </c>
      <c r="O945" s="25">
        <f t="shared" si="88"/>
        <v>200</v>
      </c>
      <c r="P945" s="25">
        <f t="shared" si="89"/>
        <v>200</v>
      </c>
    </row>
    <row r="946" spans="1:16" s="26" customFormat="1" ht="13.2" x14ac:dyDescent="0.25">
      <c r="A946" s="70">
        <v>758</v>
      </c>
      <c r="B946" s="71"/>
      <c r="C946" s="72" t="s">
        <v>1293</v>
      </c>
      <c r="D946" s="73" t="s">
        <v>511</v>
      </c>
      <c r="E946" s="74" t="s">
        <v>1294</v>
      </c>
      <c r="F946" s="75">
        <v>4650</v>
      </c>
      <c r="G946" s="74">
        <v>100320.28</v>
      </c>
      <c r="H946" s="76"/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 t="e">
        <f>#REF!</f>
        <v>#REF!</v>
      </c>
      <c r="O946" s="25">
        <f t="shared" si="88"/>
        <v>4650</v>
      </c>
      <c r="P946" s="25">
        <f t="shared" si="89"/>
        <v>100320.28</v>
      </c>
    </row>
    <row r="947" spans="1:16" s="26" customFormat="1" ht="13.2" x14ac:dyDescent="0.25">
      <c r="A947" s="70">
        <v>759</v>
      </c>
      <c r="B947" s="71"/>
      <c r="C947" s="72" t="s">
        <v>1295</v>
      </c>
      <c r="D947" s="73" t="s">
        <v>354</v>
      </c>
      <c r="E947" s="74">
        <v>1</v>
      </c>
      <c r="F947" s="75">
        <v>150</v>
      </c>
      <c r="G947" s="74">
        <v>150</v>
      </c>
      <c r="H947" s="76"/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 t="e">
        <f>#REF!</f>
        <v>#REF!</v>
      </c>
      <c r="O947" s="25">
        <f t="shared" si="88"/>
        <v>150</v>
      </c>
      <c r="P947" s="25">
        <f t="shared" si="89"/>
        <v>150</v>
      </c>
    </row>
    <row r="948" spans="1:16" s="26" customFormat="1" ht="26.4" x14ac:dyDescent="0.25">
      <c r="A948" s="70">
        <v>760</v>
      </c>
      <c r="B948" s="71"/>
      <c r="C948" s="72" t="s">
        <v>1296</v>
      </c>
      <c r="D948" s="73" t="s">
        <v>354</v>
      </c>
      <c r="E948" s="74">
        <v>1</v>
      </c>
      <c r="F948" s="75">
        <v>700</v>
      </c>
      <c r="G948" s="74">
        <v>700</v>
      </c>
      <c r="H948" s="76"/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 t="e">
        <f>#REF!</f>
        <v>#REF!</v>
      </c>
      <c r="O948" s="25">
        <f t="shared" si="88"/>
        <v>700</v>
      </c>
      <c r="P948" s="25">
        <f t="shared" si="89"/>
        <v>700</v>
      </c>
    </row>
    <row r="949" spans="1:16" s="26" customFormat="1" ht="13.2" x14ac:dyDescent="0.25">
      <c r="A949" s="70">
        <v>761</v>
      </c>
      <c r="B949" s="71"/>
      <c r="C949" s="72" t="s">
        <v>1297</v>
      </c>
      <c r="D949" s="73" t="s">
        <v>561</v>
      </c>
      <c r="E949" s="74" t="s">
        <v>1298</v>
      </c>
      <c r="F949" s="75">
        <v>8</v>
      </c>
      <c r="G949" s="74">
        <v>1424.4</v>
      </c>
      <c r="H949" s="76"/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 t="e">
        <f>#REF!</f>
        <v>#REF!</v>
      </c>
      <c r="O949" s="25">
        <f t="shared" si="88"/>
        <v>8</v>
      </c>
      <c r="P949" s="25">
        <f t="shared" si="89"/>
        <v>1424.4</v>
      </c>
    </row>
    <row r="950" spans="1:16" s="26" customFormat="1" ht="13.2" x14ac:dyDescent="0.25">
      <c r="A950" s="70">
        <v>762</v>
      </c>
      <c r="B950" s="71"/>
      <c r="C950" s="72" t="s">
        <v>1299</v>
      </c>
      <c r="D950" s="73" t="s">
        <v>561</v>
      </c>
      <c r="E950" s="74">
        <v>1</v>
      </c>
      <c r="F950" s="75">
        <v>100</v>
      </c>
      <c r="G950" s="74">
        <v>100</v>
      </c>
      <c r="H950" s="76"/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 t="e">
        <f>#REF!</f>
        <v>#REF!</v>
      </c>
      <c r="O950" s="25">
        <f t="shared" si="88"/>
        <v>100</v>
      </c>
      <c r="P950" s="25">
        <f t="shared" si="89"/>
        <v>100</v>
      </c>
    </row>
    <row r="951" spans="1:16" s="26" customFormat="1" ht="26.4" x14ac:dyDescent="0.25">
      <c r="A951" s="70">
        <v>763</v>
      </c>
      <c r="B951" s="71"/>
      <c r="C951" s="72" t="s">
        <v>1300</v>
      </c>
      <c r="D951" s="73" t="s">
        <v>332</v>
      </c>
      <c r="E951" s="74">
        <v>1</v>
      </c>
      <c r="F951" s="75">
        <v>8</v>
      </c>
      <c r="G951" s="74">
        <v>8</v>
      </c>
      <c r="H951" s="76"/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 t="e">
        <f>#REF!</f>
        <v>#REF!</v>
      </c>
      <c r="O951" s="25">
        <f t="shared" si="88"/>
        <v>8</v>
      </c>
      <c r="P951" s="25">
        <f t="shared" si="89"/>
        <v>8</v>
      </c>
    </row>
    <row r="952" spans="1:16" s="26" customFormat="1" ht="39.6" x14ac:dyDescent="0.25">
      <c r="A952" s="70">
        <v>764</v>
      </c>
      <c r="B952" s="71"/>
      <c r="C952" s="72" t="s">
        <v>1301</v>
      </c>
      <c r="D952" s="73" t="s">
        <v>310</v>
      </c>
      <c r="E952" s="74">
        <v>1</v>
      </c>
      <c r="F952" s="75">
        <v>50</v>
      </c>
      <c r="G952" s="74">
        <v>50</v>
      </c>
      <c r="H952" s="76"/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 t="e">
        <f>#REF!</f>
        <v>#REF!</v>
      </c>
      <c r="O952" s="25">
        <f t="shared" si="88"/>
        <v>50</v>
      </c>
      <c r="P952" s="25">
        <f t="shared" si="89"/>
        <v>50</v>
      </c>
    </row>
    <row r="953" spans="1:16" s="26" customFormat="1" ht="13.2" x14ac:dyDescent="0.25">
      <c r="A953" s="70">
        <v>765</v>
      </c>
      <c r="B953" s="71"/>
      <c r="C953" s="72" t="s">
        <v>1302</v>
      </c>
      <c r="D953" s="73" t="s">
        <v>330</v>
      </c>
      <c r="E953" s="74">
        <v>1</v>
      </c>
      <c r="F953" s="75">
        <v>300</v>
      </c>
      <c r="G953" s="74">
        <v>300</v>
      </c>
      <c r="H953" s="76"/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 t="e">
        <f>#REF!</f>
        <v>#REF!</v>
      </c>
      <c r="O953" s="25">
        <f t="shared" si="88"/>
        <v>300</v>
      </c>
      <c r="P953" s="25">
        <f t="shared" si="89"/>
        <v>300</v>
      </c>
    </row>
    <row r="954" spans="1:16" s="26" customFormat="1" ht="13.2" x14ac:dyDescent="0.25">
      <c r="A954" s="70">
        <v>766</v>
      </c>
      <c r="B954" s="71"/>
      <c r="C954" s="72" t="s">
        <v>1303</v>
      </c>
      <c r="D954" s="73" t="s">
        <v>511</v>
      </c>
      <c r="E954" s="74">
        <v>1</v>
      </c>
      <c r="F954" s="75">
        <v>500</v>
      </c>
      <c r="G954" s="74">
        <v>500</v>
      </c>
      <c r="H954" s="76"/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 t="e">
        <f>#REF!</f>
        <v>#REF!</v>
      </c>
      <c r="O954" s="25">
        <f t="shared" si="88"/>
        <v>500</v>
      </c>
      <c r="P954" s="25">
        <f t="shared" si="89"/>
        <v>500</v>
      </c>
    </row>
    <row r="955" spans="1:16" s="26" customFormat="1" ht="26.4" x14ac:dyDescent="0.25">
      <c r="A955" s="70">
        <v>767</v>
      </c>
      <c r="B955" s="71"/>
      <c r="C955" s="72" t="s">
        <v>1304</v>
      </c>
      <c r="D955" s="73" t="s">
        <v>348</v>
      </c>
      <c r="E955" s="74">
        <v>1</v>
      </c>
      <c r="F955" s="75">
        <v>1</v>
      </c>
      <c r="G955" s="74">
        <v>1</v>
      </c>
      <c r="H955" s="76"/>
      <c r="I955" s="25" t="e">
        <f>#REF!</f>
        <v>#REF!</v>
      </c>
      <c r="J955" s="25" t="e">
        <f>#REF!</f>
        <v>#REF!</v>
      </c>
      <c r="K955" s="25" t="e">
        <f>#REF!</f>
        <v>#REF!</v>
      </c>
      <c r="L955" s="25" t="e">
        <f>#REF!</f>
        <v>#REF!</v>
      </c>
      <c r="M955" s="25" t="e">
        <f>#REF!</f>
        <v>#REF!</v>
      </c>
      <c r="N955" s="25" t="e">
        <f>#REF!</f>
        <v>#REF!</v>
      </c>
      <c r="O955" s="25">
        <f t="shared" si="88"/>
        <v>1</v>
      </c>
      <c r="P955" s="25">
        <f t="shared" si="89"/>
        <v>1</v>
      </c>
    </row>
    <row r="956" spans="1:16" s="26" customFormat="1" ht="26.4" x14ac:dyDescent="0.25">
      <c r="A956" s="70">
        <v>768</v>
      </c>
      <c r="B956" s="71"/>
      <c r="C956" s="72" t="s">
        <v>1305</v>
      </c>
      <c r="D956" s="73" t="s">
        <v>332</v>
      </c>
      <c r="E956" s="74">
        <v>270</v>
      </c>
      <c r="F956" s="75">
        <v>123</v>
      </c>
      <c r="G956" s="74">
        <v>33210</v>
      </c>
      <c r="H956" s="76"/>
      <c r="I956" s="25" t="e">
        <f>#REF!</f>
        <v>#REF!</v>
      </c>
      <c r="J956" s="25" t="e">
        <f>#REF!</f>
        <v>#REF!</v>
      </c>
      <c r="K956" s="25" t="e">
        <f>#REF!</f>
        <v>#REF!</v>
      </c>
      <c r="L956" s="25" t="e">
        <f>#REF!</f>
        <v>#REF!</v>
      </c>
      <c r="M956" s="25" t="e">
        <f>#REF!</f>
        <v>#REF!</v>
      </c>
      <c r="N956" s="25" t="e">
        <f>#REF!</f>
        <v>#REF!</v>
      </c>
      <c r="O956" s="25">
        <f t="shared" si="88"/>
        <v>123</v>
      </c>
      <c r="P956" s="25">
        <f t="shared" si="89"/>
        <v>33210</v>
      </c>
    </row>
    <row r="957" spans="1:16" s="17" customFormat="1" ht="13.5" customHeight="1" thickBot="1" x14ac:dyDescent="0.3"/>
    <row r="958" spans="1:16" s="17" customFormat="1" ht="26.25" customHeight="1" x14ac:dyDescent="0.25">
      <c r="A958" s="95" t="s">
        <v>139</v>
      </c>
      <c r="B958" s="89" t="s">
        <v>140</v>
      </c>
      <c r="C958" s="89" t="s">
        <v>32</v>
      </c>
      <c r="D958" s="100" t="s">
        <v>141</v>
      </c>
      <c r="E958" s="89" t="s">
        <v>142</v>
      </c>
      <c r="F958" s="89" t="s">
        <v>293</v>
      </c>
      <c r="G958" s="89"/>
      <c r="H958" s="90" t="s">
        <v>146</v>
      </c>
    </row>
    <row r="959" spans="1:16" s="17" customFormat="1" ht="12.75" customHeight="1" x14ac:dyDescent="0.25">
      <c r="A959" s="96"/>
      <c r="B959" s="98"/>
      <c r="C959" s="98"/>
      <c r="D959" s="101"/>
      <c r="E959" s="98"/>
      <c r="F959" s="93" t="s">
        <v>147</v>
      </c>
      <c r="G959" s="93" t="s">
        <v>148</v>
      </c>
      <c r="H959" s="91"/>
    </row>
    <row r="960" spans="1:16" s="17" customFormat="1" ht="13.5" customHeight="1" thickBot="1" x14ac:dyDescent="0.3">
      <c r="A960" s="97"/>
      <c r="B960" s="99"/>
      <c r="C960" s="99"/>
      <c r="D960" s="102"/>
      <c r="E960" s="99"/>
      <c r="F960" s="94"/>
      <c r="G960" s="94"/>
      <c r="H960" s="92"/>
    </row>
    <row r="961" spans="1:16" s="26" customFormat="1" ht="39.6" x14ac:dyDescent="0.25">
      <c r="A961" s="70">
        <v>769</v>
      </c>
      <c r="B961" s="71"/>
      <c r="C961" s="72" t="s">
        <v>1306</v>
      </c>
      <c r="D961" s="73" t="s">
        <v>332</v>
      </c>
      <c r="E961" s="74">
        <v>250</v>
      </c>
      <c r="F961" s="75">
        <v>145</v>
      </c>
      <c r="G961" s="74">
        <v>36250</v>
      </c>
      <c r="H961" s="76"/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 t="e">
        <f>#REF!</f>
        <v>#REF!</v>
      </c>
      <c r="O961" s="25">
        <f t="shared" ref="O961:O982" si="90">F961</f>
        <v>145</v>
      </c>
      <c r="P961" s="25">
        <f t="shared" ref="P961:P982" si="91">G961</f>
        <v>36250</v>
      </c>
    </row>
    <row r="962" spans="1:16" s="26" customFormat="1" ht="13.2" x14ac:dyDescent="0.25">
      <c r="A962" s="70">
        <v>770</v>
      </c>
      <c r="B962" s="71"/>
      <c r="C962" s="72" t="s">
        <v>1307</v>
      </c>
      <c r="D962" s="73" t="s">
        <v>306</v>
      </c>
      <c r="E962" s="74" t="s">
        <v>1308</v>
      </c>
      <c r="F962" s="75">
        <v>11</v>
      </c>
      <c r="G962" s="74">
        <v>314.60000000000002</v>
      </c>
      <c r="H962" s="76"/>
      <c r="I962" s="25" t="e">
        <f>#REF!</f>
        <v>#REF!</v>
      </c>
      <c r="J962" s="25" t="e">
        <f>#REF!</f>
        <v>#REF!</v>
      </c>
      <c r="K962" s="25" t="e">
        <f>#REF!</f>
        <v>#REF!</v>
      </c>
      <c r="L962" s="25" t="e">
        <f>#REF!</f>
        <v>#REF!</v>
      </c>
      <c r="M962" s="25" t="e">
        <f>#REF!</f>
        <v>#REF!</v>
      </c>
      <c r="N962" s="25" t="e">
        <f>#REF!</f>
        <v>#REF!</v>
      </c>
      <c r="O962" s="25">
        <f t="shared" si="90"/>
        <v>11</v>
      </c>
      <c r="P962" s="25">
        <f t="shared" si="91"/>
        <v>314.60000000000002</v>
      </c>
    </row>
    <row r="963" spans="1:16" s="26" customFormat="1" ht="26.4" x14ac:dyDescent="0.25">
      <c r="A963" s="70">
        <v>771</v>
      </c>
      <c r="B963" s="71"/>
      <c r="C963" s="72" t="s">
        <v>1309</v>
      </c>
      <c r="D963" s="73" t="s">
        <v>330</v>
      </c>
      <c r="E963" s="74">
        <v>1</v>
      </c>
      <c r="F963" s="75">
        <v>1360</v>
      </c>
      <c r="G963" s="74">
        <v>1360</v>
      </c>
      <c r="H963" s="76"/>
      <c r="I963" s="25" t="e">
        <f>#REF!</f>
        <v>#REF!</v>
      </c>
      <c r="J963" s="25" t="e">
        <f>#REF!</f>
        <v>#REF!</v>
      </c>
      <c r="K963" s="25" t="e">
        <f>#REF!</f>
        <v>#REF!</v>
      </c>
      <c r="L963" s="25" t="e">
        <f>#REF!</f>
        <v>#REF!</v>
      </c>
      <c r="M963" s="25" t="e">
        <f>#REF!</f>
        <v>#REF!</v>
      </c>
      <c r="N963" s="25" t="e">
        <f>#REF!</f>
        <v>#REF!</v>
      </c>
      <c r="O963" s="25">
        <f t="shared" si="90"/>
        <v>1360</v>
      </c>
      <c r="P963" s="25">
        <f t="shared" si="91"/>
        <v>1360</v>
      </c>
    </row>
    <row r="964" spans="1:16" s="26" customFormat="1" ht="39.6" x14ac:dyDescent="0.25">
      <c r="A964" s="70">
        <v>772</v>
      </c>
      <c r="B964" s="71"/>
      <c r="C964" s="72" t="s">
        <v>1310</v>
      </c>
      <c r="D964" s="73" t="s">
        <v>1311</v>
      </c>
      <c r="E964" s="74">
        <v>1</v>
      </c>
      <c r="F964" s="75">
        <v>10</v>
      </c>
      <c r="G964" s="74">
        <v>10</v>
      </c>
      <c r="H964" s="76"/>
      <c r="I964" s="25" t="e">
        <f>#REF!</f>
        <v>#REF!</v>
      </c>
      <c r="J964" s="25" t="e">
        <f>#REF!</f>
        <v>#REF!</v>
      </c>
      <c r="K964" s="25" t="e">
        <f>#REF!</f>
        <v>#REF!</v>
      </c>
      <c r="L964" s="25" t="e">
        <f>#REF!</f>
        <v>#REF!</v>
      </c>
      <c r="M964" s="25" t="e">
        <f>#REF!</f>
        <v>#REF!</v>
      </c>
      <c r="N964" s="25" t="e">
        <f>#REF!</f>
        <v>#REF!</v>
      </c>
      <c r="O964" s="25">
        <f t="shared" si="90"/>
        <v>10</v>
      </c>
      <c r="P964" s="25">
        <f t="shared" si="91"/>
        <v>10</v>
      </c>
    </row>
    <row r="965" spans="1:16" s="26" customFormat="1" ht="26.4" x14ac:dyDescent="0.25">
      <c r="A965" s="70">
        <v>773</v>
      </c>
      <c r="B965" s="71"/>
      <c r="C965" s="72" t="s">
        <v>1312</v>
      </c>
      <c r="D965" s="73" t="s">
        <v>348</v>
      </c>
      <c r="E965" s="74">
        <v>1</v>
      </c>
      <c r="F965" s="75">
        <v>450</v>
      </c>
      <c r="G965" s="74">
        <v>450</v>
      </c>
      <c r="H965" s="76"/>
      <c r="I965" s="25" t="e">
        <f>#REF!</f>
        <v>#REF!</v>
      </c>
      <c r="J965" s="25" t="e">
        <f>#REF!</f>
        <v>#REF!</v>
      </c>
      <c r="K965" s="25" t="e">
        <f>#REF!</f>
        <v>#REF!</v>
      </c>
      <c r="L965" s="25" t="e">
        <f>#REF!</f>
        <v>#REF!</v>
      </c>
      <c r="M965" s="25" t="e">
        <f>#REF!</f>
        <v>#REF!</v>
      </c>
      <c r="N965" s="25" t="e">
        <f>#REF!</f>
        <v>#REF!</v>
      </c>
      <c r="O965" s="25">
        <f t="shared" si="90"/>
        <v>450</v>
      </c>
      <c r="P965" s="25">
        <f t="shared" si="91"/>
        <v>450</v>
      </c>
    </row>
    <row r="966" spans="1:16" s="26" customFormat="1" ht="13.2" x14ac:dyDescent="0.25">
      <c r="A966" s="70">
        <v>774</v>
      </c>
      <c r="B966" s="71"/>
      <c r="C966" s="72" t="s">
        <v>1313</v>
      </c>
      <c r="D966" s="73" t="s">
        <v>304</v>
      </c>
      <c r="E966" s="74" t="s">
        <v>1314</v>
      </c>
      <c r="F966" s="75">
        <v>1</v>
      </c>
      <c r="G966" s="74">
        <v>74.900000000000006</v>
      </c>
      <c r="H966" s="76"/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 t="e">
        <f>#REF!</f>
        <v>#REF!</v>
      </c>
      <c r="O966" s="25">
        <f t="shared" si="90"/>
        <v>1</v>
      </c>
      <c r="P966" s="25">
        <f t="shared" si="91"/>
        <v>74.900000000000006</v>
      </c>
    </row>
    <row r="967" spans="1:16" s="26" customFormat="1" ht="26.4" x14ac:dyDescent="0.25">
      <c r="A967" s="70">
        <v>775</v>
      </c>
      <c r="B967" s="71"/>
      <c r="C967" s="72" t="s">
        <v>1315</v>
      </c>
      <c r="D967" s="73" t="s">
        <v>332</v>
      </c>
      <c r="E967" s="74">
        <v>270</v>
      </c>
      <c r="F967" s="75">
        <v>4</v>
      </c>
      <c r="G967" s="74">
        <v>1080</v>
      </c>
      <c r="H967" s="76"/>
      <c r="I967" s="25" t="e">
        <f>#REF!</f>
        <v>#REF!</v>
      </c>
      <c r="J967" s="25" t="e">
        <f>#REF!</f>
        <v>#REF!</v>
      </c>
      <c r="K967" s="25" t="e">
        <f>#REF!</f>
        <v>#REF!</v>
      </c>
      <c r="L967" s="25" t="e">
        <f>#REF!</f>
        <v>#REF!</v>
      </c>
      <c r="M967" s="25" t="e">
        <f>#REF!</f>
        <v>#REF!</v>
      </c>
      <c r="N967" s="25" t="e">
        <f>#REF!</f>
        <v>#REF!</v>
      </c>
      <c r="O967" s="25">
        <f t="shared" si="90"/>
        <v>4</v>
      </c>
      <c r="P967" s="25">
        <f t="shared" si="91"/>
        <v>1080</v>
      </c>
    </row>
    <row r="968" spans="1:16" s="26" customFormat="1" ht="13.2" x14ac:dyDescent="0.25">
      <c r="A968" s="70">
        <v>776</v>
      </c>
      <c r="B968" s="71"/>
      <c r="C968" s="72" t="s">
        <v>1316</v>
      </c>
      <c r="D968" s="73" t="s">
        <v>304</v>
      </c>
      <c r="E968" s="74" t="s">
        <v>1317</v>
      </c>
      <c r="F968" s="75">
        <v>1600</v>
      </c>
      <c r="G968" s="74">
        <v>15200</v>
      </c>
      <c r="H968" s="76"/>
      <c r="I968" s="25" t="e">
        <f>#REF!</f>
        <v>#REF!</v>
      </c>
      <c r="J968" s="25" t="e">
        <f>#REF!</f>
        <v>#REF!</v>
      </c>
      <c r="K968" s="25" t="e">
        <f>#REF!</f>
        <v>#REF!</v>
      </c>
      <c r="L968" s="25" t="e">
        <f>#REF!</f>
        <v>#REF!</v>
      </c>
      <c r="M968" s="25" t="e">
        <f>#REF!</f>
        <v>#REF!</v>
      </c>
      <c r="N968" s="25" t="e">
        <f>#REF!</f>
        <v>#REF!</v>
      </c>
      <c r="O968" s="25">
        <f t="shared" si="90"/>
        <v>1600</v>
      </c>
      <c r="P968" s="25">
        <f t="shared" si="91"/>
        <v>15200</v>
      </c>
    </row>
    <row r="969" spans="1:16" s="26" customFormat="1" ht="13.2" x14ac:dyDescent="0.25">
      <c r="A969" s="70">
        <v>777</v>
      </c>
      <c r="B969" s="71"/>
      <c r="C969" s="72" t="s">
        <v>1318</v>
      </c>
      <c r="D969" s="73" t="s">
        <v>304</v>
      </c>
      <c r="E969" s="74" t="s">
        <v>1319</v>
      </c>
      <c r="F969" s="75">
        <v>129720</v>
      </c>
      <c r="G969" s="74">
        <v>89521.45</v>
      </c>
      <c r="H969" s="76"/>
      <c r="I969" s="25" t="e">
        <f>#REF!</f>
        <v>#REF!</v>
      </c>
      <c r="J969" s="25" t="e">
        <f>#REF!</f>
        <v>#REF!</v>
      </c>
      <c r="K969" s="25" t="e">
        <f>#REF!</f>
        <v>#REF!</v>
      </c>
      <c r="L969" s="25" t="e">
        <f>#REF!</f>
        <v>#REF!</v>
      </c>
      <c r="M969" s="25" t="e">
        <f>#REF!</f>
        <v>#REF!</v>
      </c>
      <c r="N969" s="25" t="e">
        <f>#REF!</f>
        <v>#REF!</v>
      </c>
      <c r="O969" s="25">
        <f t="shared" si="90"/>
        <v>129720</v>
      </c>
      <c r="P969" s="25">
        <f t="shared" si="91"/>
        <v>89521.45</v>
      </c>
    </row>
    <row r="970" spans="1:16" s="26" customFormat="1" ht="13.2" x14ac:dyDescent="0.25">
      <c r="A970" s="70">
        <v>778</v>
      </c>
      <c r="B970" s="71"/>
      <c r="C970" s="72" t="s">
        <v>1320</v>
      </c>
      <c r="D970" s="73" t="s">
        <v>408</v>
      </c>
      <c r="E970" s="74" t="s">
        <v>1321</v>
      </c>
      <c r="F970" s="75">
        <v>32312</v>
      </c>
      <c r="G970" s="74">
        <v>57116.639999999999</v>
      </c>
      <c r="H970" s="76"/>
      <c r="I970" s="25" t="e">
        <f>#REF!</f>
        <v>#REF!</v>
      </c>
      <c r="J970" s="25" t="e">
        <f>#REF!</f>
        <v>#REF!</v>
      </c>
      <c r="K970" s="25" t="e">
        <f>#REF!</f>
        <v>#REF!</v>
      </c>
      <c r="L970" s="25" t="e">
        <f>#REF!</f>
        <v>#REF!</v>
      </c>
      <c r="M970" s="25" t="e">
        <f>#REF!</f>
        <v>#REF!</v>
      </c>
      <c r="N970" s="25" t="e">
        <f>#REF!</f>
        <v>#REF!</v>
      </c>
      <c r="O970" s="25">
        <f t="shared" si="90"/>
        <v>32312</v>
      </c>
      <c r="P970" s="25">
        <f t="shared" si="91"/>
        <v>57116.639999999999</v>
      </c>
    </row>
    <row r="971" spans="1:16" s="26" customFormat="1" ht="26.4" x14ac:dyDescent="0.25">
      <c r="A971" s="70">
        <v>779</v>
      </c>
      <c r="B971" s="71"/>
      <c r="C971" s="72" t="s">
        <v>1322</v>
      </c>
      <c r="D971" s="73" t="s">
        <v>304</v>
      </c>
      <c r="E971" s="74">
        <v>1</v>
      </c>
      <c r="F971" s="75">
        <v>3000</v>
      </c>
      <c r="G971" s="74">
        <v>3000</v>
      </c>
      <c r="H971" s="76"/>
      <c r="I971" s="25" t="e">
        <f>#REF!</f>
        <v>#REF!</v>
      </c>
      <c r="J971" s="25" t="e">
        <f>#REF!</f>
        <v>#REF!</v>
      </c>
      <c r="K971" s="25" t="e">
        <f>#REF!</f>
        <v>#REF!</v>
      </c>
      <c r="L971" s="25" t="e">
        <f>#REF!</f>
        <v>#REF!</v>
      </c>
      <c r="M971" s="25" t="e">
        <f>#REF!</f>
        <v>#REF!</v>
      </c>
      <c r="N971" s="25" t="e">
        <f>#REF!</f>
        <v>#REF!</v>
      </c>
      <c r="O971" s="25">
        <f t="shared" si="90"/>
        <v>3000</v>
      </c>
      <c r="P971" s="25">
        <f t="shared" si="91"/>
        <v>3000</v>
      </c>
    </row>
    <row r="972" spans="1:16" s="26" customFormat="1" ht="26.4" x14ac:dyDescent="0.25">
      <c r="A972" s="70">
        <v>780</v>
      </c>
      <c r="B972" s="71"/>
      <c r="C972" s="72" t="s">
        <v>1323</v>
      </c>
      <c r="D972" s="73" t="s">
        <v>304</v>
      </c>
      <c r="E972" s="74">
        <v>1</v>
      </c>
      <c r="F972" s="75">
        <v>400</v>
      </c>
      <c r="G972" s="74">
        <v>400</v>
      </c>
      <c r="H972" s="76"/>
      <c r="I972" s="25" t="e">
        <f>#REF!</f>
        <v>#REF!</v>
      </c>
      <c r="J972" s="25" t="e">
        <f>#REF!</f>
        <v>#REF!</v>
      </c>
      <c r="K972" s="25" t="e">
        <f>#REF!</f>
        <v>#REF!</v>
      </c>
      <c r="L972" s="25" t="e">
        <f>#REF!</f>
        <v>#REF!</v>
      </c>
      <c r="M972" s="25" t="e">
        <f>#REF!</f>
        <v>#REF!</v>
      </c>
      <c r="N972" s="25" t="e">
        <f>#REF!</f>
        <v>#REF!</v>
      </c>
      <c r="O972" s="25">
        <f t="shared" si="90"/>
        <v>400</v>
      </c>
      <c r="P972" s="25">
        <f t="shared" si="91"/>
        <v>400</v>
      </c>
    </row>
    <row r="973" spans="1:16" s="26" customFormat="1" ht="39.6" x14ac:dyDescent="0.25">
      <c r="A973" s="70">
        <v>781</v>
      </c>
      <c r="B973" s="71"/>
      <c r="C973" s="72" t="s">
        <v>1324</v>
      </c>
      <c r="D973" s="73" t="s">
        <v>304</v>
      </c>
      <c r="E973" s="74" t="s">
        <v>1325</v>
      </c>
      <c r="F973" s="75">
        <v>70</v>
      </c>
      <c r="G973" s="74">
        <v>56735.700000000004</v>
      </c>
      <c r="H973" s="76"/>
      <c r="I973" s="25" t="e">
        <f>#REF!</f>
        <v>#REF!</v>
      </c>
      <c r="J973" s="25" t="e">
        <f>#REF!</f>
        <v>#REF!</v>
      </c>
      <c r="K973" s="25" t="e">
        <f>#REF!</f>
        <v>#REF!</v>
      </c>
      <c r="L973" s="25" t="e">
        <f>#REF!</f>
        <v>#REF!</v>
      </c>
      <c r="M973" s="25" t="e">
        <f>#REF!</f>
        <v>#REF!</v>
      </c>
      <c r="N973" s="25" t="e">
        <f>#REF!</f>
        <v>#REF!</v>
      </c>
      <c r="O973" s="25">
        <f t="shared" si="90"/>
        <v>70</v>
      </c>
      <c r="P973" s="25">
        <f t="shared" si="91"/>
        <v>56735.700000000004</v>
      </c>
    </row>
    <row r="974" spans="1:16" s="26" customFormat="1" ht="26.4" x14ac:dyDescent="0.25">
      <c r="A974" s="70">
        <v>782</v>
      </c>
      <c r="B974" s="71"/>
      <c r="C974" s="72" t="s">
        <v>1326</v>
      </c>
      <c r="D974" s="73" t="s">
        <v>408</v>
      </c>
      <c r="E974" s="74">
        <v>1</v>
      </c>
      <c r="F974" s="75">
        <v>4525</v>
      </c>
      <c r="G974" s="74">
        <v>4525</v>
      </c>
      <c r="H974" s="76"/>
      <c r="I974" s="25" t="e">
        <f>#REF!</f>
        <v>#REF!</v>
      </c>
      <c r="J974" s="25" t="e">
        <f>#REF!</f>
        <v>#REF!</v>
      </c>
      <c r="K974" s="25" t="e">
        <f>#REF!</f>
        <v>#REF!</v>
      </c>
      <c r="L974" s="25" t="e">
        <f>#REF!</f>
        <v>#REF!</v>
      </c>
      <c r="M974" s="25" t="e">
        <f>#REF!</f>
        <v>#REF!</v>
      </c>
      <c r="N974" s="25" t="e">
        <f>#REF!</f>
        <v>#REF!</v>
      </c>
      <c r="O974" s="25">
        <f t="shared" si="90"/>
        <v>4525</v>
      </c>
      <c r="P974" s="25">
        <f t="shared" si="91"/>
        <v>4525</v>
      </c>
    </row>
    <row r="975" spans="1:16" s="26" customFormat="1" ht="26.4" x14ac:dyDescent="0.25">
      <c r="A975" s="70">
        <v>783</v>
      </c>
      <c r="B975" s="71"/>
      <c r="C975" s="72" t="s">
        <v>1327</v>
      </c>
      <c r="D975" s="73" t="s">
        <v>408</v>
      </c>
      <c r="E975" s="74">
        <v>1</v>
      </c>
      <c r="F975" s="75">
        <v>5600</v>
      </c>
      <c r="G975" s="74">
        <v>5600</v>
      </c>
      <c r="H975" s="76"/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 t="e">
        <f>#REF!</f>
        <v>#REF!</v>
      </c>
      <c r="O975" s="25">
        <f t="shared" si="90"/>
        <v>5600</v>
      </c>
      <c r="P975" s="25">
        <f t="shared" si="91"/>
        <v>5600</v>
      </c>
    </row>
    <row r="976" spans="1:16" s="26" customFormat="1" ht="26.4" x14ac:dyDescent="0.25">
      <c r="A976" s="70">
        <v>784</v>
      </c>
      <c r="B976" s="71"/>
      <c r="C976" s="72" t="s">
        <v>1328</v>
      </c>
      <c r="D976" s="73" t="s">
        <v>408</v>
      </c>
      <c r="E976" s="74">
        <v>1</v>
      </c>
      <c r="F976" s="75">
        <v>2100</v>
      </c>
      <c r="G976" s="74">
        <v>2100</v>
      </c>
      <c r="H976" s="76"/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 t="e">
        <f>#REF!</f>
        <v>#REF!</v>
      </c>
      <c r="O976" s="25">
        <f t="shared" si="90"/>
        <v>2100</v>
      </c>
      <c r="P976" s="25">
        <f t="shared" si="91"/>
        <v>2100</v>
      </c>
    </row>
    <row r="977" spans="1:16" s="26" customFormat="1" ht="26.4" x14ac:dyDescent="0.25">
      <c r="A977" s="70">
        <v>785</v>
      </c>
      <c r="B977" s="71"/>
      <c r="C977" s="72" t="s">
        <v>1329</v>
      </c>
      <c r="D977" s="73" t="s">
        <v>304</v>
      </c>
      <c r="E977" s="74" t="s">
        <v>1330</v>
      </c>
      <c r="F977" s="75">
        <v>800</v>
      </c>
      <c r="G977" s="74">
        <v>1808</v>
      </c>
      <c r="H977" s="76"/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 t="e">
        <f>#REF!</f>
        <v>#REF!</v>
      </c>
      <c r="O977" s="25">
        <f t="shared" si="90"/>
        <v>800</v>
      </c>
      <c r="P977" s="25">
        <f t="shared" si="91"/>
        <v>1808</v>
      </c>
    </row>
    <row r="978" spans="1:16" s="26" customFormat="1" ht="39.6" x14ac:dyDescent="0.25">
      <c r="A978" s="70">
        <v>786</v>
      </c>
      <c r="B978" s="71"/>
      <c r="C978" s="72" t="s">
        <v>1331</v>
      </c>
      <c r="D978" s="73" t="s">
        <v>304</v>
      </c>
      <c r="E978" s="74" t="s">
        <v>1332</v>
      </c>
      <c r="F978" s="75">
        <v>5</v>
      </c>
      <c r="G978" s="74">
        <v>924.1</v>
      </c>
      <c r="H978" s="76"/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 t="e">
        <f>#REF!</f>
        <v>#REF!</v>
      </c>
      <c r="O978" s="25">
        <f t="shared" si="90"/>
        <v>5</v>
      </c>
      <c r="P978" s="25">
        <f t="shared" si="91"/>
        <v>924.1</v>
      </c>
    </row>
    <row r="979" spans="1:16" s="26" customFormat="1" ht="39.6" x14ac:dyDescent="0.25">
      <c r="A979" s="70">
        <v>787</v>
      </c>
      <c r="B979" s="71"/>
      <c r="C979" s="72" t="s">
        <v>1333</v>
      </c>
      <c r="D979" s="73" t="s">
        <v>304</v>
      </c>
      <c r="E979" s="74">
        <v>1</v>
      </c>
      <c r="F979" s="75">
        <v>20</v>
      </c>
      <c r="G979" s="74">
        <v>20</v>
      </c>
      <c r="H979" s="76"/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 t="e">
        <f>#REF!</f>
        <v>#REF!</v>
      </c>
      <c r="O979" s="25">
        <f t="shared" si="90"/>
        <v>20</v>
      </c>
      <c r="P979" s="25">
        <f t="shared" si="91"/>
        <v>20</v>
      </c>
    </row>
    <row r="980" spans="1:16" s="26" customFormat="1" ht="13.2" x14ac:dyDescent="0.25">
      <c r="A980" s="70">
        <v>788</v>
      </c>
      <c r="B980" s="71"/>
      <c r="C980" s="72" t="s">
        <v>1334</v>
      </c>
      <c r="D980" s="73" t="s">
        <v>304</v>
      </c>
      <c r="E980" s="74">
        <v>25</v>
      </c>
      <c r="F980" s="75">
        <v>83</v>
      </c>
      <c r="G980" s="74">
        <v>2075</v>
      </c>
      <c r="H980" s="76"/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 t="e">
        <f>#REF!</f>
        <v>#REF!</v>
      </c>
      <c r="O980" s="25">
        <f t="shared" si="90"/>
        <v>83</v>
      </c>
      <c r="P980" s="25">
        <f t="shared" si="91"/>
        <v>2075</v>
      </c>
    </row>
    <row r="981" spans="1:16" s="26" customFormat="1" ht="26.4" x14ac:dyDescent="0.25">
      <c r="A981" s="70">
        <v>789</v>
      </c>
      <c r="B981" s="71"/>
      <c r="C981" s="72" t="s">
        <v>1335</v>
      </c>
      <c r="D981" s="73" t="s">
        <v>304</v>
      </c>
      <c r="E981" s="74">
        <v>1</v>
      </c>
      <c r="F981" s="75">
        <v>985</v>
      </c>
      <c r="G981" s="74">
        <v>985</v>
      </c>
      <c r="H981" s="76"/>
      <c r="I981" s="25" t="e">
        <f>#REF!</f>
        <v>#REF!</v>
      </c>
      <c r="J981" s="25" t="e">
        <f>#REF!</f>
        <v>#REF!</v>
      </c>
      <c r="K981" s="25" t="e">
        <f>#REF!</f>
        <v>#REF!</v>
      </c>
      <c r="L981" s="25" t="e">
        <f>#REF!</f>
        <v>#REF!</v>
      </c>
      <c r="M981" s="25" t="e">
        <f>#REF!</f>
        <v>#REF!</v>
      </c>
      <c r="N981" s="25" t="e">
        <f>#REF!</f>
        <v>#REF!</v>
      </c>
      <c r="O981" s="25">
        <f t="shared" si="90"/>
        <v>985</v>
      </c>
      <c r="P981" s="25">
        <f t="shared" si="91"/>
        <v>985</v>
      </c>
    </row>
    <row r="982" spans="1:16" s="26" customFormat="1" ht="26.4" x14ac:dyDescent="0.25">
      <c r="A982" s="70">
        <v>790</v>
      </c>
      <c r="B982" s="71"/>
      <c r="C982" s="72" t="s">
        <v>1336</v>
      </c>
      <c r="D982" s="73" t="s">
        <v>304</v>
      </c>
      <c r="E982" s="74">
        <v>1</v>
      </c>
      <c r="F982" s="75">
        <v>3</v>
      </c>
      <c r="G982" s="74">
        <v>3</v>
      </c>
      <c r="H982" s="76"/>
      <c r="I982" s="25" t="e">
        <f>#REF!</f>
        <v>#REF!</v>
      </c>
      <c r="J982" s="25" t="e">
        <f>#REF!</f>
        <v>#REF!</v>
      </c>
      <c r="K982" s="25" t="e">
        <f>#REF!</f>
        <v>#REF!</v>
      </c>
      <c r="L982" s="25" t="e">
        <f>#REF!</f>
        <v>#REF!</v>
      </c>
      <c r="M982" s="25" t="e">
        <f>#REF!</f>
        <v>#REF!</v>
      </c>
      <c r="N982" s="25" t="e">
        <f>#REF!</f>
        <v>#REF!</v>
      </c>
      <c r="O982" s="25">
        <f t="shared" si="90"/>
        <v>3</v>
      </c>
      <c r="P982" s="25">
        <f t="shared" si="91"/>
        <v>3</v>
      </c>
    </row>
    <row r="983" spans="1:16" s="17" customFormat="1" ht="13.5" customHeight="1" thickBot="1" x14ac:dyDescent="0.3"/>
    <row r="984" spans="1:16" s="17" customFormat="1" ht="26.25" customHeight="1" x14ac:dyDescent="0.25">
      <c r="A984" s="95" t="s">
        <v>139</v>
      </c>
      <c r="B984" s="89" t="s">
        <v>140</v>
      </c>
      <c r="C984" s="89" t="s">
        <v>32</v>
      </c>
      <c r="D984" s="100" t="s">
        <v>141</v>
      </c>
      <c r="E984" s="89" t="s">
        <v>142</v>
      </c>
      <c r="F984" s="89" t="s">
        <v>293</v>
      </c>
      <c r="G984" s="89"/>
      <c r="H984" s="90" t="s">
        <v>146</v>
      </c>
    </row>
    <row r="985" spans="1:16" s="17" customFormat="1" ht="12.75" customHeight="1" x14ac:dyDescent="0.25">
      <c r="A985" s="96"/>
      <c r="B985" s="98"/>
      <c r="C985" s="98"/>
      <c r="D985" s="101"/>
      <c r="E985" s="98"/>
      <c r="F985" s="93" t="s">
        <v>147</v>
      </c>
      <c r="G985" s="93" t="s">
        <v>148</v>
      </c>
      <c r="H985" s="91"/>
    </row>
    <row r="986" spans="1:16" s="17" customFormat="1" ht="13.5" customHeight="1" thickBot="1" x14ac:dyDescent="0.3">
      <c r="A986" s="97"/>
      <c r="B986" s="99"/>
      <c r="C986" s="99"/>
      <c r="D986" s="102"/>
      <c r="E986" s="99"/>
      <c r="F986" s="94"/>
      <c r="G986" s="94"/>
      <c r="H986" s="92"/>
    </row>
    <row r="987" spans="1:16" s="17" customFormat="1" ht="13.8" thickBot="1" x14ac:dyDescent="0.3">
      <c r="A987" s="35"/>
      <c r="B987" s="29" t="s">
        <v>1337</v>
      </c>
      <c r="C987" s="29"/>
      <c r="D987" s="29"/>
      <c r="E987" s="30"/>
      <c r="F987" s="31">
        <f>SUM(Лист1!O4:O982)</f>
        <v>809666.48800000013</v>
      </c>
      <c r="G987" s="32">
        <f>SUM(Лист1!P4:P982)</f>
        <v>25185549.750000004</v>
      </c>
      <c r="H987" s="33"/>
    </row>
    <row r="988" spans="1:16" s="17" customFormat="1" ht="13.2" x14ac:dyDescent="0.25"/>
  </sheetData>
  <mergeCells count="432">
    <mergeCell ref="G5:G6"/>
    <mergeCell ref="E4:E6"/>
    <mergeCell ref="F4:G4"/>
    <mergeCell ref="H4:H6"/>
    <mergeCell ref="F5:F6"/>
    <mergeCell ref="A4:A6"/>
    <mergeCell ref="B4:B6"/>
    <mergeCell ref="C4:C6"/>
    <mergeCell ref="D4:D6"/>
    <mergeCell ref="F20:G20"/>
    <mergeCell ref="H20:H22"/>
    <mergeCell ref="F21:F22"/>
    <mergeCell ref="G21:G22"/>
    <mergeCell ref="A20:A22"/>
    <mergeCell ref="B20:B22"/>
    <mergeCell ref="C20:C22"/>
    <mergeCell ref="D20:D22"/>
    <mergeCell ref="E20:E22"/>
    <mergeCell ref="F41:G41"/>
    <mergeCell ref="H41:H43"/>
    <mergeCell ref="F42:F43"/>
    <mergeCell ref="G42:G43"/>
    <mergeCell ref="A41:A43"/>
    <mergeCell ref="B41:B43"/>
    <mergeCell ref="C41:C43"/>
    <mergeCell ref="D41:D43"/>
    <mergeCell ref="E41:E43"/>
    <mergeCell ref="F55:G55"/>
    <mergeCell ref="H55:H57"/>
    <mergeCell ref="F56:F57"/>
    <mergeCell ref="G56:G57"/>
    <mergeCell ref="A55:A57"/>
    <mergeCell ref="B55:B57"/>
    <mergeCell ref="C55:C57"/>
    <mergeCell ref="D55:D57"/>
    <mergeCell ref="E55:E57"/>
    <mergeCell ref="F70:G70"/>
    <mergeCell ref="H70:H72"/>
    <mergeCell ref="F71:F72"/>
    <mergeCell ref="G71:G72"/>
    <mergeCell ref="A70:A72"/>
    <mergeCell ref="B70:B72"/>
    <mergeCell ref="C70:C72"/>
    <mergeCell ref="D70:D72"/>
    <mergeCell ref="E70:E72"/>
    <mergeCell ref="F91:G91"/>
    <mergeCell ref="H91:H93"/>
    <mergeCell ref="F92:F93"/>
    <mergeCell ref="G92:G93"/>
    <mergeCell ref="A91:A93"/>
    <mergeCell ref="B91:B93"/>
    <mergeCell ref="C91:C93"/>
    <mergeCell ref="D91:D93"/>
    <mergeCell ref="E91:E93"/>
    <mergeCell ref="F108:G108"/>
    <mergeCell ref="H108:H110"/>
    <mergeCell ref="F109:F110"/>
    <mergeCell ref="G109:G110"/>
    <mergeCell ref="A108:A110"/>
    <mergeCell ref="B108:B110"/>
    <mergeCell ref="C108:C110"/>
    <mergeCell ref="D108:D110"/>
    <mergeCell ref="E108:E110"/>
    <mergeCell ref="F130:G130"/>
    <mergeCell ref="H130:H132"/>
    <mergeCell ref="F131:F132"/>
    <mergeCell ref="G131:G132"/>
    <mergeCell ref="A130:A132"/>
    <mergeCell ref="B130:B132"/>
    <mergeCell ref="C130:C132"/>
    <mergeCell ref="D130:D132"/>
    <mergeCell ref="E130:E132"/>
    <mergeCell ref="F155:G155"/>
    <mergeCell ref="H155:H157"/>
    <mergeCell ref="F156:F157"/>
    <mergeCell ref="G156:G157"/>
    <mergeCell ref="A155:A157"/>
    <mergeCell ref="B155:B157"/>
    <mergeCell ref="C155:C157"/>
    <mergeCell ref="D155:D157"/>
    <mergeCell ref="E155:E157"/>
    <mergeCell ref="F177:G177"/>
    <mergeCell ref="H177:H179"/>
    <mergeCell ref="F178:F179"/>
    <mergeCell ref="G178:G179"/>
    <mergeCell ref="A177:A179"/>
    <mergeCell ref="B177:B179"/>
    <mergeCell ref="C177:C179"/>
    <mergeCell ref="D177:D179"/>
    <mergeCell ref="E177:E179"/>
    <mergeCell ref="F199:G199"/>
    <mergeCell ref="H199:H201"/>
    <mergeCell ref="F200:F201"/>
    <mergeCell ref="G200:G201"/>
    <mergeCell ref="A199:A201"/>
    <mergeCell ref="B199:B201"/>
    <mergeCell ref="C199:C201"/>
    <mergeCell ref="D199:D201"/>
    <mergeCell ref="E199:E201"/>
    <mergeCell ref="F220:G220"/>
    <mergeCell ref="H220:H222"/>
    <mergeCell ref="F221:F222"/>
    <mergeCell ref="G221:G222"/>
    <mergeCell ref="A220:A222"/>
    <mergeCell ref="B220:B222"/>
    <mergeCell ref="C220:C222"/>
    <mergeCell ref="D220:D222"/>
    <mergeCell ref="E220:E222"/>
    <mergeCell ref="F241:G241"/>
    <mergeCell ref="H241:H243"/>
    <mergeCell ref="F242:F243"/>
    <mergeCell ref="G242:G243"/>
    <mergeCell ref="A241:A243"/>
    <mergeCell ref="B241:B243"/>
    <mergeCell ref="C241:C243"/>
    <mergeCell ref="D241:D243"/>
    <mergeCell ref="E241:E243"/>
    <mergeCell ref="F267:G267"/>
    <mergeCell ref="H267:H269"/>
    <mergeCell ref="F268:F269"/>
    <mergeCell ref="G268:G269"/>
    <mergeCell ref="A267:A269"/>
    <mergeCell ref="B267:B269"/>
    <mergeCell ref="C267:C269"/>
    <mergeCell ref="D267:D269"/>
    <mergeCell ref="E267:E269"/>
    <mergeCell ref="F286:G286"/>
    <mergeCell ref="H286:H288"/>
    <mergeCell ref="F287:F288"/>
    <mergeCell ref="G287:G288"/>
    <mergeCell ref="A286:A288"/>
    <mergeCell ref="B286:B288"/>
    <mergeCell ref="C286:C288"/>
    <mergeCell ref="D286:D288"/>
    <mergeCell ref="E286:E288"/>
    <mergeCell ref="F305:G305"/>
    <mergeCell ref="H305:H307"/>
    <mergeCell ref="F306:F307"/>
    <mergeCell ref="G306:G307"/>
    <mergeCell ref="A305:A307"/>
    <mergeCell ref="B305:B307"/>
    <mergeCell ref="C305:C307"/>
    <mergeCell ref="D305:D307"/>
    <mergeCell ref="E305:E307"/>
    <mergeCell ref="F330:G330"/>
    <mergeCell ref="H330:H332"/>
    <mergeCell ref="F331:F332"/>
    <mergeCell ref="G331:G332"/>
    <mergeCell ref="A330:A332"/>
    <mergeCell ref="B330:B332"/>
    <mergeCell ref="C330:C332"/>
    <mergeCell ref="D330:D332"/>
    <mergeCell ref="E330:E332"/>
    <mergeCell ref="F350:G350"/>
    <mergeCell ref="H350:H352"/>
    <mergeCell ref="F351:F352"/>
    <mergeCell ref="G351:G352"/>
    <mergeCell ref="A350:A352"/>
    <mergeCell ref="B350:B352"/>
    <mergeCell ref="C350:C352"/>
    <mergeCell ref="D350:D352"/>
    <mergeCell ref="E350:E352"/>
    <mergeCell ref="F371:G371"/>
    <mergeCell ref="H371:H373"/>
    <mergeCell ref="F372:F373"/>
    <mergeCell ref="G372:G373"/>
    <mergeCell ref="A371:A373"/>
    <mergeCell ref="B371:B373"/>
    <mergeCell ref="C371:C373"/>
    <mergeCell ref="D371:D373"/>
    <mergeCell ref="E371:E373"/>
    <mergeCell ref="F391:G391"/>
    <mergeCell ref="H391:H393"/>
    <mergeCell ref="F392:F393"/>
    <mergeCell ref="G392:G393"/>
    <mergeCell ref="A391:A393"/>
    <mergeCell ref="B391:B393"/>
    <mergeCell ref="C391:C393"/>
    <mergeCell ref="D391:D393"/>
    <mergeCell ref="E391:E393"/>
    <mergeCell ref="F411:G411"/>
    <mergeCell ref="H411:H413"/>
    <mergeCell ref="F412:F413"/>
    <mergeCell ref="G412:G413"/>
    <mergeCell ref="A411:A413"/>
    <mergeCell ref="B411:B413"/>
    <mergeCell ref="C411:C413"/>
    <mergeCell ref="D411:D413"/>
    <mergeCell ref="E411:E413"/>
    <mergeCell ref="F431:G431"/>
    <mergeCell ref="H431:H433"/>
    <mergeCell ref="F432:F433"/>
    <mergeCell ref="G432:G433"/>
    <mergeCell ref="A431:A433"/>
    <mergeCell ref="B431:B433"/>
    <mergeCell ref="C431:C433"/>
    <mergeCell ref="D431:D433"/>
    <mergeCell ref="E431:E433"/>
    <mergeCell ref="F452:G452"/>
    <mergeCell ref="H452:H454"/>
    <mergeCell ref="F453:F454"/>
    <mergeCell ref="G453:G454"/>
    <mergeCell ref="A452:A454"/>
    <mergeCell ref="B452:B454"/>
    <mergeCell ref="C452:C454"/>
    <mergeCell ref="D452:D454"/>
    <mergeCell ref="E452:E454"/>
    <mergeCell ref="F469:G469"/>
    <mergeCell ref="H469:H471"/>
    <mergeCell ref="F470:F471"/>
    <mergeCell ref="G470:G471"/>
    <mergeCell ref="A469:A471"/>
    <mergeCell ref="B469:B471"/>
    <mergeCell ref="C469:C471"/>
    <mergeCell ref="D469:D471"/>
    <mergeCell ref="E469:E471"/>
    <mergeCell ref="F494:G494"/>
    <mergeCell ref="H494:H496"/>
    <mergeCell ref="F495:F496"/>
    <mergeCell ref="G495:G496"/>
    <mergeCell ref="A494:A496"/>
    <mergeCell ref="B494:B496"/>
    <mergeCell ref="C494:C496"/>
    <mergeCell ref="D494:D496"/>
    <mergeCell ref="E494:E496"/>
    <mergeCell ref="F518:G518"/>
    <mergeCell ref="H518:H520"/>
    <mergeCell ref="F519:F520"/>
    <mergeCell ref="G519:G520"/>
    <mergeCell ref="A518:A520"/>
    <mergeCell ref="B518:B520"/>
    <mergeCell ref="C518:C520"/>
    <mergeCell ref="D518:D520"/>
    <mergeCell ref="E518:E520"/>
    <mergeCell ref="F541:G541"/>
    <mergeCell ref="H541:H543"/>
    <mergeCell ref="F542:F543"/>
    <mergeCell ref="G542:G543"/>
    <mergeCell ref="A541:A543"/>
    <mergeCell ref="B541:B543"/>
    <mergeCell ref="C541:C543"/>
    <mergeCell ref="D541:D543"/>
    <mergeCell ref="E541:E543"/>
    <mergeCell ref="F565:G565"/>
    <mergeCell ref="H565:H567"/>
    <mergeCell ref="F566:F567"/>
    <mergeCell ref="G566:G567"/>
    <mergeCell ref="A565:A567"/>
    <mergeCell ref="B565:B567"/>
    <mergeCell ref="C565:C567"/>
    <mergeCell ref="D565:D567"/>
    <mergeCell ref="E565:E567"/>
    <mergeCell ref="F584:G584"/>
    <mergeCell ref="H584:H586"/>
    <mergeCell ref="F585:F586"/>
    <mergeCell ref="G585:G586"/>
    <mergeCell ref="A584:A586"/>
    <mergeCell ref="B584:B586"/>
    <mergeCell ref="C584:C586"/>
    <mergeCell ref="D584:D586"/>
    <mergeCell ref="E584:E586"/>
    <mergeCell ref="F600:G600"/>
    <mergeCell ref="H600:H602"/>
    <mergeCell ref="F601:F602"/>
    <mergeCell ref="G601:G602"/>
    <mergeCell ref="A600:A602"/>
    <mergeCell ref="B600:B602"/>
    <mergeCell ref="C600:C602"/>
    <mergeCell ref="D600:D602"/>
    <mergeCell ref="E600:E602"/>
    <mergeCell ref="F611:G611"/>
    <mergeCell ref="H611:H613"/>
    <mergeCell ref="F612:F613"/>
    <mergeCell ref="G612:G613"/>
    <mergeCell ref="A611:A613"/>
    <mergeCell ref="B611:B613"/>
    <mergeCell ref="C611:C613"/>
    <mergeCell ref="D611:D613"/>
    <mergeCell ref="E611:E613"/>
    <mergeCell ref="F623:G623"/>
    <mergeCell ref="H623:H625"/>
    <mergeCell ref="F624:F625"/>
    <mergeCell ref="G624:G625"/>
    <mergeCell ref="A623:A625"/>
    <mergeCell ref="B623:B625"/>
    <mergeCell ref="C623:C625"/>
    <mergeCell ref="D623:D625"/>
    <mergeCell ref="E623:E625"/>
    <mergeCell ref="F636:G636"/>
    <mergeCell ref="H636:H638"/>
    <mergeCell ref="F637:F638"/>
    <mergeCell ref="G637:G638"/>
    <mergeCell ref="A636:A638"/>
    <mergeCell ref="B636:B638"/>
    <mergeCell ref="C636:C638"/>
    <mergeCell ref="D636:D638"/>
    <mergeCell ref="E636:E638"/>
    <mergeCell ref="F656:G656"/>
    <mergeCell ref="H656:H658"/>
    <mergeCell ref="F657:F658"/>
    <mergeCell ref="G657:G658"/>
    <mergeCell ref="A656:A658"/>
    <mergeCell ref="B656:B658"/>
    <mergeCell ref="C656:C658"/>
    <mergeCell ref="D656:D658"/>
    <mergeCell ref="E656:E658"/>
    <mergeCell ref="F676:G676"/>
    <mergeCell ref="H676:H678"/>
    <mergeCell ref="F677:F678"/>
    <mergeCell ref="G677:G678"/>
    <mergeCell ref="A676:A678"/>
    <mergeCell ref="B676:B678"/>
    <mergeCell ref="C676:C678"/>
    <mergeCell ref="D676:D678"/>
    <mergeCell ref="E676:E678"/>
    <mergeCell ref="F700:G700"/>
    <mergeCell ref="H700:H702"/>
    <mergeCell ref="F701:F702"/>
    <mergeCell ref="G701:G702"/>
    <mergeCell ref="A700:A702"/>
    <mergeCell ref="B700:B702"/>
    <mergeCell ref="C700:C702"/>
    <mergeCell ref="D700:D702"/>
    <mergeCell ref="E700:E702"/>
    <mergeCell ref="F727:G727"/>
    <mergeCell ref="H727:H729"/>
    <mergeCell ref="F728:F729"/>
    <mergeCell ref="G728:G729"/>
    <mergeCell ref="A727:A729"/>
    <mergeCell ref="B727:B729"/>
    <mergeCell ref="C727:C729"/>
    <mergeCell ref="D727:D729"/>
    <mergeCell ref="E727:E729"/>
    <mergeCell ref="F748:G748"/>
    <mergeCell ref="H748:H750"/>
    <mergeCell ref="F749:F750"/>
    <mergeCell ref="G749:G750"/>
    <mergeCell ref="A748:A750"/>
    <mergeCell ref="B748:B750"/>
    <mergeCell ref="C748:C750"/>
    <mergeCell ref="D748:D750"/>
    <mergeCell ref="E748:E750"/>
    <mergeCell ref="F769:G769"/>
    <mergeCell ref="H769:H771"/>
    <mergeCell ref="F770:F771"/>
    <mergeCell ref="G770:G771"/>
    <mergeCell ref="A769:A771"/>
    <mergeCell ref="B769:B771"/>
    <mergeCell ref="C769:C771"/>
    <mergeCell ref="D769:D771"/>
    <mergeCell ref="E769:E771"/>
    <mergeCell ref="F794:G794"/>
    <mergeCell ref="H794:H796"/>
    <mergeCell ref="F795:F796"/>
    <mergeCell ref="G795:G796"/>
    <mergeCell ref="A794:A796"/>
    <mergeCell ref="B794:B796"/>
    <mergeCell ref="C794:C796"/>
    <mergeCell ref="D794:D796"/>
    <mergeCell ref="E794:E796"/>
    <mergeCell ref="F820:G820"/>
    <mergeCell ref="H820:H822"/>
    <mergeCell ref="F821:F822"/>
    <mergeCell ref="G821:G822"/>
    <mergeCell ref="A820:A822"/>
    <mergeCell ref="B820:B822"/>
    <mergeCell ref="C820:C822"/>
    <mergeCell ref="D820:D822"/>
    <mergeCell ref="E820:E822"/>
    <mergeCell ref="F841:G841"/>
    <mergeCell ref="H841:H843"/>
    <mergeCell ref="F842:F843"/>
    <mergeCell ref="G842:G843"/>
    <mergeCell ref="A841:A843"/>
    <mergeCell ref="B841:B843"/>
    <mergeCell ref="C841:C843"/>
    <mergeCell ref="D841:D843"/>
    <mergeCell ref="E841:E843"/>
    <mergeCell ref="F862:G862"/>
    <mergeCell ref="H862:H864"/>
    <mergeCell ref="F863:F864"/>
    <mergeCell ref="G863:G864"/>
    <mergeCell ref="A862:A864"/>
    <mergeCell ref="B862:B864"/>
    <mergeCell ref="C862:C864"/>
    <mergeCell ref="D862:D864"/>
    <mergeCell ref="E862:E864"/>
    <mergeCell ref="F881:G881"/>
    <mergeCell ref="H881:H883"/>
    <mergeCell ref="F882:F883"/>
    <mergeCell ref="G882:G883"/>
    <mergeCell ref="A881:A883"/>
    <mergeCell ref="B881:B883"/>
    <mergeCell ref="C881:C883"/>
    <mergeCell ref="D881:D883"/>
    <mergeCell ref="E881:E883"/>
    <mergeCell ref="F907:G907"/>
    <mergeCell ref="H907:H909"/>
    <mergeCell ref="F908:F909"/>
    <mergeCell ref="G908:G909"/>
    <mergeCell ref="A907:A909"/>
    <mergeCell ref="B907:B909"/>
    <mergeCell ref="C907:C909"/>
    <mergeCell ref="D907:D909"/>
    <mergeCell ref="E907:E909"/>
    <mergeCell ref="F932:G932"/>
    <mergeCell ref="H932:H934"/>
    <mergeCell ref="F933:F934"/>
    <mergeCell ref="G933:G934"/>
    <mergeCell ref="A932:A934"/>
    <mergeCell ref="B932:B934"/>
    <mergeCell ref="C932:C934"/>
    <mergeCell ref="D932:D934"/>
    <mergeCell ref="E932:E934"/>
    <mergeCell ref="F958:G958"/>
    <mergeCell ref="H958:H960"/>
    <mergeCell ref="F959:F960"/>
    <mergeCell ref="G959:G960"/>
    <mergeCell ref="A958:A960"/>
    <mergeCell ref="B958:B960"/>
    <mergeCell ref="C958:C960"/>
    <mergeCell ref="D958:D960"/>
    <mergeCell ref="E958:E960"/>
    <mergeCell ref="F984:G984"/>
    <mergeCell ref="H984:H986"/>
    <mergeCell ref="F985:F986"/>
    <mergeCell ref="G985:G986"/>
    <mergeCell ref="A984:A986"/>
    <mergeCell ref="B984:B986"/>
    <mergeCell ref="C984:C986"/>
    <mergeCell ref="D984:D986"/>
    <mergeCell ref="E984:E98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18" max="16383" man="1"/>
    <brk id="39" max="16383" man="1"/>
    <brk id="53" max="16383" man="1"/>
    <brk id="68" max="16383" man="1"/>
    <brk id="89" max="16383" man="1"/>
    <brk id="106" max="16383" man="1"/>
    <brk id="128" max="16383" man="1"/>
    <brk id="153" max="16383" man="1"/>
    <brk id="175" max="16383" man="1"/>
    <brk id="197" max="16383" man="1"/>
    <brk id="218" max="16383" man="1"/>
    <brk id="239" max="16383" man="1"/>
    <brk id="265" max="16383" man="1"/>
    <brk id="284" max="16383" man="1"/>
    <brk id="303" max="16383" man="1"/>
    <brk id="328" max="16383" man="1"/>
    <brk id="348" max="16383" man="1"/>
    <brk id="369" max="16383" man="1"/>
    <brk id="389" max="16383" man="1"/>
    <brk id="409" max="16383" man="1"/>
    <brk id="429" max="16383" man="1"/>
    <brk id="450" max="16383" man="1"/>
    <brk id="467" max="16383" man="1"/>
    <brk id="492" max="16383" man="1"/>
    <brk id="516" max="16383" man="1"/>
    <brk id="539" max="16383" man="1"/>
    <brk id="563" max="16383" man="1"/>
    <brk id="582" max="16383" man="1"/>
    <brk id="598" max="16383" man="1"/>
    <brk id="609" max="16383" man="1"/>
    <brk id="621" max="16383" man="1"/>
    <brk id="634" max="16383" man="1"/>
    <brk id="654" max="16383" man="1"/>
    <brk id="674" max="16383" man="1"/>
    <brk id="698" max="16383" man="1"/>
    <brk id="725" max="16383" man="1"/>
    <brk id="746" max="16383" man="1"/>
    <brk id="767" max="16383" man="1"/>
    <brk id="792" max="16383" man="1"/>
    <brk id="818" max="16383" man="1"/>
    <brk id="839" max="16383" man="1"/>
    <brk id="860" max="16383" man="1"/>
    <brk id="879" max="16383" man="1"/>
    <brk id="905" max="16383" man="1"/>
    <brk id="930" max="16383" man="1"/>
    <brk id="956" max="16383" man="1"/>
    <brk id="982" max="16383" man="1"/>
    <brk id="9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2023-12-05T08:55:53Z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