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32</definedName>
    <definedName name="MPageCount">33</definedName>
    <definedName name="MPageRange" hidden="1">Лист1!$A$649:$A$656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33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619" i="4" l="1"/>
  <c r="I619" i="4"/>
  <c r="J619" i="4"/>
  <c r="K619" i="4"/>
  <c r="L619" i="4"/>
  <c r="M619" i="4"/>
  <c r="N619" i="4"/>
  <c r="O619" i="4"/>
  <c r="H620" i="4"/>
  <c r="I620" i="4"/>
  <c r="J620" i="4"/>
  <c r="K620" i="4"/>
  <c r="L620" i="4"/>
  <c r="M620" i="4"/>
  <c r="N620" i="4"/>
  <c r="O620" i="4"/>
  <c r="H621" i="4"/>
  <c r="I621" i="4"/>
  <c r="J621" i="4"/>
  <c r="K621" i="4"/>
  <c r="L621" i="4"/>
  <c r="M621" i="4"/>
  <c r="N621" i="4"/>
  <c r="O621" i="4"/>
  <c r="H622" i="4"/>
  <c r="I622" i="4"/>
  <c r="J622" i="4"/>
  <c r="K622" i="4"/>
  <c r="L622" i="4"/>
  <c r="M622" i="4"/>
  <c r="N622" i="4"/>
  <c r="O622" i="4"/>
  <c r="H623" i="4"/>
  <c r="I623" i="4"/>
  <c r="J623" i="4"/>
  <c r="K623" i="4"/>
  <c r="L623" i="4"/>
  <c r="M623" i="4"/>
  <c r="N623" i="4"/>
  <c r="O623" i="4"/>
  <c r="H624" i="4"/>
  <c r="I624" i="4"/>
  <c r="J624" i="4"/>
  <c r="K624" i="4"/>
  <c r="L624" i="4"/>
  <c r="M624" i="4"/>
  <c r="N624" i="4"/>
  <c r="O624" i="4"/>
  <c r="H625" i="4"/>
  <c r="I625" i="4"/>
  <c r="J625" i="4"/>
  <c r="K625" i="4"/>
  <c r="L625" i="4"/>
  <c r="M625" i="4"/>
  <c r="N625" i="4"/>
  <c r="O625" i="4"/>
  <c r="H630" i="4"/>
  <c r="I630" i="4"/>
  <c r="J630" i="4"/>
  <c r="K630" i="4"/>
  <c r="L630" i="4"/>
  <c r="M630" i="4"/>
  <c r="N630" i="4"/>
  <c r="O630" i="4"/>
  <c r="H631" i="4"/>
  <c r="I631" i="4"/>
  <c r="J631" i="4"/>
  <c r="K631" i="4"/>
  <c r="L631" i="4"/>
  <c r="M631" i="4"/>
  <c r="N631" i="4"/>
  <c r="O631" i="4"/>
  <c r="H632" i="4"/>
  <c r="I632" i="4"/>
  <c r="J632" i="4"/>
  <c r="K632" i="4"/>
  <c r="L632" i="4"/>
  <c r="M632" i="4"/>
  <c r="N632" i="4"/>
  <c r="O632" i="4"/>
  <c r="H633" i="4"/>
  <c r="I633" i="4"/>
  <c r="J633" i="4"/>
  <c r="K633" i="4"/>
  <c r="L633" i="4"/>
  <c r="M633" i="4"/>
  <c r="N633" i="4"/>
  <c r="O633" i="4"/>
  <c r="H634" i="4"/>
  <c r="I634" i="4"/>
  <c r="J634" i="4"/>
  <c r="K634" i="4"/>
  <c r="L634" i="4"/>
  <c r="M634" i="4"/>
  <c r="N634" i="4"/>
  <c r="O634" i="4"/>
  <c r="H635" i="4"/>
  <c r="I635" i="4"/>
  <c r="J635" i="4"/>
  <c r="K635" i="4"/>
  <c r="L635" i="4"/>
  <c r="M635" i="4"/>
  <c r="N635" i="4"/>
  <c r="O635" i="4"/>
  <c r="H636" i="4"/>
  <c r="I636" i="4"/>
  <c r="J636" i="4"/>
  <c r="K636" i="4"/>
  <c r="L636" i="4"/>
  <c r="M636" i="4"/>
  <c r="N636" i="4"/>
  <c r="O636" i="4"/>
  <c r="H637" i="4"/>
  <c r="I637" i="4"/>
  <c r="J637" i="4"/>
  <c r="K637" i="4"/>
  <c r="L637" i="4"/>
  <c r="M637" i="4"/>
  <c r="N637" i="4"/>
  <c r="O637" i="4"/>
  <c r="H638" i="4"/>
  <c r="I638" i="4"/>
  <c r="J638" i="4"/>
  <c r="K638" i="4"/>
  <c r="L638" i="4"/>
  <c r="M638" i="4"/>
  <c r="N638" i="4"/>
  <c r="O638" i="4"/>
  <c r="H639" i="4"/>
  <c r="I639" i="4"/>
  <c r="J639" i="4"/>
  <c r="K639" i="4"/>
  <c r="L639" i="4"/>
  <c r="M639" i="4"/>
  <c r="N639" i="4"/>
  <c r="O639" i="4"/>
  <c r="H640" i="4"/>
  <c r="I640" i="4"/>
  <c r="J640" i="4"/>
  <c r="K640" i="4"/>
  <c r="L640" i="4"/>
  <c r="M640" i="4"/>
  <c r="N640" i="4"/>
  <c r="O640" i="4"/>
  <c r="H641" i="4"/>
  <c r="I641" i="4"/>
  <c r="J641" i="4"/>
  <c r="K641" i="4"/>
  <c r="L641" i="4"/>
  <c r="M641" i="4"/>
  <c r="N641" i="4"/>
  <c r="O641" i="4"/>
  <c r="H642" i="4"/>
  <c r="I642" i="4"/>
  <c r="J642" i="4"/>
  <c r="K642" i="4"/>
  <c r="L642" i="4"/>
  <c r="M642" i="4"/>
  <c r="N642" i="4"/>
  <c r="O642" i="4"/>
  <c r="H643" i="4"/>
  <c r="I643" i="4"/>
  <c r="J643" i="4"/>
  <c r="K643" i="4"/>
  <c r="L643" i="4"/>
  <c r="M643" i="4"/>
  <c r="N643" i="4"/>
  <c r="O643" i="4"/>
  <c r="H644" i="4"/>
  <c r="I644" i="4"/>
  <c r="J644" i="4"/>
  <c r="K644" i="4"/>
  <c r="L644" i="4"/>
  <c r="M644" i="4"/>
  <c r="N644" i="4"/>
  <c r="O644" i="4"/>
  <c r="H645" i="4"/>
  <c r="I645" i="4"/>
  <c r="J645" i="4"/>
  <c r="K645" i="4"/>
  <c r="L645" i="4"/>
  <c r="M645" i="4"/>
  <c r="N645" i="4"/>
  <c r="O645" i="4"/>
  <c r="H646" i="4"/>
  <c r="I646" i="4"/>
  <c r="J646" i="4"/>
  <c r="K646" i="4"/>
  <c r="L646" i="4"/>
  <c r="M646" i="4"/>
  <c r="N646" i="4"/>
  <c r="O646" i="4"/>
  <c r="H647" i="4"/>
  <c r="I647" i="4"/>
  <c r="J647" i="4"/>
  <c r="K647" i="4"/>
  <c r="L647" i="4"/>
  <c r="M647" i="4"/>
  <c r="N647" i="4"/>
  <c r="O647" i="4"/>
  <c r="H648" i="4"/>
  <c r="I648" i="4"/>
  <c r="J648" i="4"/>
  <c r="K648" i="4"/>
  <c r="L648" i="4"/>
  <c r="M648" i="4"/>
  <c r="N648" i="4"/>
  <c r="O648" i="4"/>
  <c r="H653" i="4"/>
  <c r="I653" i="4"/>
  <c r="J653" i="4"/>
  <c r="K653" i="4"/>
  <c r="L653" i="4"/>
  <c r="M653" i="4"/>
  <c r="N653" i="4"/>
  <c r="O653" i="4"/>
  <c r="H654" i="4"/>
  <c r="I654" i="4"/>
  <c r="J654" i="4"/>
  <c r="K654" i="4"/>
  <c r="L654" i="4"/>
  <c r="M654" i="4"/>
  <c r="N654" i="4"/>
  <c r="O654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9" i="4"/>
  <c r="I139" i="4"/>
  <c r="J139" i="4"/>
  <c r="K139" i="4"/>
  <c r="L139" i="4"/>
  <c r="M139" i="4"/>
  <c r="N139" i="4"/>
  <c r="O139" i="4"/>
  <c r="H140" i="4"/>
  <c r="I140" i="4"/>
  <c r="J140" i="4"/>
  <c r="K140" i="4"/>
  <c r="L140" i="4"/>
  <c r="M140" i="4"/>
  <c r="N140" i="4"/>
  <c r="O140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1" i="4"/>
  <c r="I211" i="4"/>
  <c r="J211" i="4"/>
  <c r="K211" i="4"/>
  <c r="L211" i="4"/>
  <c r="M211" i="4"/>
  <c r="N211" i="4"/>
  <c r="O211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4" i="4"/>
  <c r="I214" i="4"/>
  <c r="J214" i="4"/>
  <c r="K214" i="4"/>
  <c r="L214" i="4"/>
  <c r="M214" i="4"/>
  <c r="N214" i="4"/>
  <c r="O214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26" i="4"/>
  <c r="I226" i="4"/>
  <c r="J226" i="4"/>
  <c r="K226" i="4"/>
  <c r="L226" i="4"/>
  <c r="M226" i="4"/>
  <c r="N226" i="4"/>
  <c r="O226" i="4"/>
  <c r="H227" i="4"/>
  <c r="I227" i="4"/>
  <c r="J227" i="4"/>
  <c r="K227" i="4"/>
  <c r="L227" i="4"/>
  <c r="M227" i="4"/>
  <c r="N227" i="4"/>
  <c r="O227" i="4"/>
  <c r="H228" i="4"/>
  <c r="I228" i="4"/>
  <c r="J228" i="4"/>
  <c r="K228" i="4"/>
  <c r="L228" i="4"/>
  <c r="M228" i="4"/>
  <c r="N228" i="4"/>
  <c r="O228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4" i="4"/>
  <c r="I244" i="4"/>
  <c r="J244" i="4"/>
  <c r="K244" i="4"/>
  <c r="L244" i="4"/>
  <c r="M244" i="4"/>
  <c r="N244" i="4"/>
  <c r="O244" i="4"/>
  <c r="H245" i="4"/>
  <c r="I245" i="4"/>
  <c r="J245" i="4"/>
  <c r="K245" i="4"/>
  <c r="L245" i="4"/>
  <c r="M245" i="4"/>
  <c r="N245" i="4"/>
  <c r="O245" i="4"/>
  <c r="H246" i="4"/>
  <c r="I246" i="4"/>
  <c r="J246" i="4"/>
  <c r="K246" i="4"/>
  <c r="L246" i="4"/>
  <c r="M246" i="4"/>
  <c r="N246" i="4"/>
  <c r="O246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5" i="4"/>
  <c r="I265" i="4"/>
  <c r="J265" i="4"/>
  <c r="K265" i="4"/>
  <c r="L265" i="4"/>
  <c r="M265" i="4"/>
  <c r="N265" i="4"/>
  <c r="O265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68" i="4"/>
  <c r="I268" i="4"/>
  <c r="J268" i="4"/>
  <c r="K268" i="4"/>
  <c r="L268" i="4"/>
  <c r="M268" i="4"/>
  <c r="N268" i="4"/>
  <c r="O268" i="4"/>
  <c r="H269" i="4"/>
  <c r="I269" i="4"/>
  <c r="J269" i="4"/>
  <c r="K269" i="4"/>
  <c r="L269" i="4"/>
  <c r="M269" i="4"/>
  <c r="N269" i="4"/>
  <c r="O269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2" i="4"/>
  <c r="I282" i="4"/>
  <c r="J282" i="4"/>
  <c r="K282" i="4"/>
  <c r="L282" i="4"/>
  <c r="M282" i="4"/>
  <c r="N282" i="4"/>
  <c r="O282" i="4"/>
  <c r="H283" i="4"/>
  <c r="I283" i="4"/>
  <c r="J283" i="4"/>
  <c r="K283" i="4"/>
  <c r="L283" i="4"/>
  <c r="M283" i="4"/>
  <c r="N283" i="4"/>
  <c r="O283" i="4"/>
  <c r="H284" i="4"/>
  <c r="I284" i="4"/>
  <c r="J284" i="4"/>
  <c r="K284" i="4"/>
  <c r="L284" i="4"/>
  <c r="M284" i="4"/>
  <c r="N284" i="4"/>
  <c r="O284" i="4"/>
  <c r="H285" i="4"/>
  <c r="I285" i="4"/>
  <c r="J285" i="4"/>
  <c r="K285" i="4"/>
  <c r="L285" i="4"/>
  <c r="M285" i="4"/>
  <c r="N285" i="4"/>
  <c r="O285" i="4"/>
  <c r="H286" i="4"/>
  <c r="I286" i="4"/>
  <c r="J286" i="4"/>
  <c r="K286" i="4"/>
  <c r="L286" i="4"/>
  <c r="M286" i="4"/>
  <c r="N286" i="4"/>
  <c r="O286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2" i="4"/>
  <c r="I302" i="4"/>
  <c r="J302" i="4"/>
  <c r="K302" i="4"/>
  <c r="L302" i="4"/>
  <c r="M302" i="4"/>
  <c r="N302" i="4"/>
  <c r="O302" i="4"/>
  <c r="H303" i="4"/>
  <c r="I303" i="4"/>
  <c r="J303" i="4"/>
  <c r="K303" i="4"/>
  <c r="L303" i="4"/>
  <c r="M303" i="4"/>
  <c r="N303" i="4"/>
  <c r="O303" i="4"/>
  <c r="H304" i="4"/>
  <c r="I304" i="4"/>
  <c r="J304" i="4"/>
  <c r="K304" i="4"/>
  <c r="L304" i="4"/>
  <c r="M304" i="4"/>
  <c r="N304" i="4"/>
  <c r="O304" i="4"/>
  <c r="H305" i="4"/>
  <c r="I305" i="4"/>
  <c r="J305" i="4"/>
  <c r="K305" i="4"/>
  <c r="L305" i="4"/>
  <c r="M305" i="4"/>
  <c r="N305" i="4"/>
  <c r="O305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9" i="4"/>
  <c r="I319" i="4"/>
  <c r="J319" i="4"/>
  <c r="K319" i="4"/>
  <c r="L319" i="4"/>
  <c r="M319" i="4"/>
  <c r="N319" i="4"/>
  <c r="O319" i="4"/>
  <c r="H320" i="4"/>
  <c r="I320" i="4"/>
  <c r="J320" i="4"/>
  <c r="K320" i="4"/>
  <c r="L320" i="4"/>
  <c r="M320" i="4"/>
  <c r="N320" i="4"/>
  <c r="O320" i="4"/>
  <c r="H321" i="4"/>
  <c r="I321" i="4"/>
  <c r="J321" i="4"/>
  <c r="K321" i="4"/>
  <c r="L321" i="4"/>
  <c r="M321" i="4"/>
  <c r="N321" i="4"/>
  <c r="O321" i="4"/>
  <c r="H322" i="4"/>
  <c r="I322" i="4"/>
  <c r="J322" i="4"/>
  <c r="K322" i="4"/>
  <c r="L322" i="4"/>
  <c r="M322" i="4"/>
  <c r="N322" i="4"/>
  <c r="O322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41" i="4"/>
  <c r="I341" i="4"/>
  <c r="J341" i="4"/>
  <c r="K341" i="4"/>
  <c r="L341" i="4"/>
  <c r="M341" i="4"/>
  <c r="N341" i="4"/>
  <c r="O341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7" i="4"/>
  <c r="I357" i="4"/>
  <c r="J357" i="4"/>
  <c r="K357" i="4"/>
  <c r="L357" i="4"/>
  <c r="M357" i="4"/>
  <c r="N357" i="4"/>
  <c r="O357" i="4"/>
  <c r="H358" i="4"/>
  <c r="I358" i="4"/>
  <c r="J358" i="4"/>
  <c r="K358" i="4"/>
  <c r="L358" i="4"/>
  <c r="M358" i="4"/>
  <c r="N358" i="4"/>
  <c r="O358" i="4"/>
  <c r="H359" i="4"/>
  <c r="I359" i="4"/>
  <c r="J359" i="4"/>
  <c r="K359" i="4"/>
  <c r="L359" i="4"/>
  <c r="M359" i="4"/>
  <c r="N359" i="4"/>
  <c r="O359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2" i="4"/>
  <c r="I362" i="4"/>
  <c r="J362" i="4"/>
  <c r="K362" i="4"/>
  <c r="L362" i="4"/>
  <c r="M362" i="4"/>
  <c r="N362" i="4"/>
  <c r="O362" i="4"/>
  <c r="H363" i="4"/>
  <c r="I363" i="4"/>
  <c r="J363" i="4"/>
  <c r="K363" i="4"/>
  <c r="L363" i="4"/>
  <c r="M363" i="4"/>
  <c r="N363" i="4"/>
  <c r="O363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66" i="4"/>
  <c r="I366" i="4"/>
  <c r="J366" i="4"/>
  <c r="K366" i="4"/>
  <c r="L366" i="4"/>
  <c r="M366" i="4"/>
  <c r="N366" i="4"/>
  <c r="O366" i="4"/>
  <c r="H367" i="4"/>
  <c r="I367" i="4"/>
  <c r="J367" i="4"/>
  <c r="K367" i="4"/>
  <c r="L367" i="4"/>
  <c r="M367" i="4"/>
  <c r="N367" i="4"/>
  <c r="O367" i="4"/>
  <c r="H368" i="4"/>
  <c r="I368" i="4"/>
  <c r="J368" i="4"/>
  <c r="K368" i="4"/>
  <c r="L368" i="4"/>
  <c r="M368" i="4"/>
  <c r="N368" i="4"/>
  <c r="O368" i="4"/>
  <c r="H369" i="4"/>
  <c r="I369" i="4"/>
  <c r="J369" i="4"/>
  <c r="K369" i="4"/>
  <c r="L369" i="4"/>
  <c r="M369" i="4"/>
  <c r="N369" i="4"/>
  <c r="O369" i="4"/>
  <c r="H370" i="4"/>
  <c r="I370" i="4"/>
  <c r="J370" i="4"/>
  <c r="K370" i="4"/>
  <c r="L370" i="4"/>
  <c r="M370" i="4"/>
  <c r="N370" i="4"/>
  <c r="O370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7" i="4"/>
  <c r="I377" i="4"/>
  <c r="J377" i="4"/>
  <c r="K377" i="4"/>
  <c r="L377" i="4"/>
  <c r="M377" i="4"/>
  <c r="N377" i="4"/>
  <c r="O377" i="4"/>
  <c r="H378" i="4"/>
  <c r="I378" i="4"/>
  <c r="J378" i="4"/>
  <c r="K378" i="4"/>
  <c r="L378" i="4"/>
  <c r="M378" i="4"/>
  <c r="N378" i="4"/>
  <c r="O378" i="4"/>
  <c r="H379" i="4"/>
  <c r="I379" i="4"/>
  <c r="J379" i="4"/>
  <c r="K379" i="4"/>
  <c r="L379" i="4"/>
  <c r="M379" i="4"/>
  <c r="N379" i="4"/>
  <c r="O379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2" i="4"/>
  <c r="I382" i="4"/>
  <c r="J382" i="4"/>
  <c r="K382" i="4"/>
  <c r="L382" i="4"/>
  <c r="M382" i="4"/>
  <c r="N382" i="4"/>
  <c r="O382" i="4"/>
  <c r="H383" i="4"/>
  <c r="I383" i="4"/>
  <c r="J383" i="4"/>
  <c r="K383" i="4"/>
  <c r="L383" i="4"/>
  <c r="M383" i="4"/>
  <c r="N383" i="4"/>
  <c r="O383" i="4"/>
  <c r="H384" i="4"/>
  <c r="I384" i="4"/>
  <c r="J384" i="4"/>
  <c r="K384" i="4"/>
  <c r="L384" i="4"/>
  <c r="M384" i="4"/>
  <c r="N384" i="4"/>
  <c r="O384" i="4"/>
  <c r="H385" i="4"/>
  <c r="I385" i="4"/>
  <c r="J385" i="4"/>
  <c r="K385" i="4"/>
  <c r="L385" i="4"/>
  <c r="M385" i="4"/>
  <c r="N385" i="4"/>
  <c r="O385" i="4"/>
  <c r="H386" i="4"/>
  <c r="I386" i="4"/>
  <c r="J386" i="4"/>
  <c r="K386" i="4"/>
  <c r="L386" i="4"/>
  <c r="M386" i="4"/>
  <c r="N386" i="4"/>
  <c r="O386" i="4"/>
  <c r="H387" i="4"/>
  <c r="I387" i="4"/>
  <c r="J387" i="4"/>
  <c r="K387" i="4"/>
  <c r="L387" i="4"/>
  <c r="M387" i="4"/>
  <c r="N387" i="4"/>
  <c r="O387" i="4"/>
  <c r="H388" i="4"/>
  <c r="I388" i="4"/>
  <c r="J388" i="4"/>
  <c r="K388" i="4"/>
  <c r="L388" i="4"/>
  <c r="M388" i="4"/>
  <c r="N388" i="4"/>
  <c r="O388" i="4"/>
  <c r="H393" i="4"/>
  <c r="I393" i="4"/>
  <c r="J393" i="4"/>
  <c r="K393" i="4"/>
  <c r="L393" i="4"/>
  <c r="M393" i="4"/>
  <c r="N393" i="4"/>
  <c r="O393" i="4"/>
  <c r="H394" i="4"/>
  <c r="I394" i="4"/>
  <c r="J394" i="4"/>
  <c r="K394" i="4"/>
  <c r="L394" i="4"/>
  <c r="M394" i="4"/>
  <c r="N394" i="4"/>
  <c r="O394" i="4"/>
  <c r="H395" i="4"/>
  <c r="I395" i="4"/>
  <c r="J395" i="4"/>
  <c r="K395" i="4"/>
  <c r="L395" i="4"/>
  <c r="M395" i="4"/>
  <c r="N395" i="4"/>
  <c r="O395" i="4"/>
  <c r="H396" i="4"/>
  <c r="I396" i="4"/>
  <c r="J396" i="4"/>
  <c r="K396" i="4"/>
  <c r="L396" i="4"/>
  <c r="M396" i="4"/>
  <c r="N396" i="4"/>
  <c r="O396" i="4"/>
  <c r="H397" i="4"/>
  <c r="I397" i="4"/>
  <c r="J397" i="4"/>
  <c r="K397" i="4"/>
  <c r="L397" i="4"/>
  <c r="M397" i="4"/>
  <c r="N397" i="4"/>
  <c r="O397" i="4"/>
  <c r="H398" i="4"/>
  <c r="I398" i="4"/>
  <c r="J398" i="4"/>
  <c r="K398" i="4"/>
  <c r="L398" i="4"/>
  <c r="M398" i="4"/>
  <c r="N398" i="4"/>
  <c r="O398" i="4"/>
  <c r="H399" i="4"/>
  <c r="I399" i="4"/>
  <c r="J399" i="4"/>
  <c r="K399" i="4"/>
  <c r="L399" i="4"/>
  <c r="M399" i="4"/>
  <c r="N399" i="4"/>
  <c r="O399" i="4"/>
  <c r="H400" i="4"/>
  <c r="I400" i="4"/>
  <c r="J400" i="4"/>
  <c r="K400" i="4"/>
  <c r="L400" i="4"/>
  <c r="M400" i="4"/>
  <c r="N400" i="4"/>
  <c r="O400" i="4"/>
  <c r="H401" i="4"/>
  <c r="I401" i="4"/>
  <c r="J401" i="4"/>
  <c r="K401" i="4"/>
  <c r="L401" i="4"/>
  <c r="M401" i="4"/>
  <c r="N401" i="4"/>
  <c r="O401" i="4"/>
  <c r="H402" i="4"/>
  <c r="I402" i="4"/>
  <c r="J402" i="4"/>
  <c r="K402" i="4"/>
  <c r="L402" i="4"/>
  <c r="M402" i="4"/>
  <c r="N402" i="4"/>
  <c r="O402" i="4"/>
  <c r="H403" i="4"/>
  <c r="I403" i="4"/>
  <c r="J403" i="4"/>
  <c r="K403" i="4"/>
  <c r="L403" i="4"/>
  <c r="M403" i="4"/>
  <c r="N403" i="4"/>
  <c r="O403" i="4"/>
  <c r="H404" i="4"/>
  <c r="I404" i="4"/>
  <c r="J404" i="4"/>
  <c r="K404" i="4"/>
  <c r="L404" i="4"/>
  <c r="M404" i="4"/>
  <c r="N404" i="4"/>
  <c r="O404" i="4"/>
  <c r="H405" i="4"/>
  <c r="I405" i="4"/>
  <c r="J405" i="4"/>
  <c r="K405" i="4"/>
  <c r="L405" i="4"/>
  <c r="M405" i="4"/>
  <c r="N405" i="4"/>
  <c r="O405" i="4"/>
  <c r="H406" i="4"/>
  <c r="I406" i="4"/>
  <c r="J406" i="4"/>
  <c r="K406" i="4"/>
  <c r="L406" i="4"/>
  <c r="M406" i="4"/>
  <c r="N406" i="4"/>
  <c r="O406" i="4"/>
  <c r="H407" i="4"/>
  <c r="I407" i="4"/>
  <c r="J407" i="4"/>
  <c r="K407" i="4"/>
  <c r="L407" i="4"/>
  <c r="M407" i="4"/>
  <c r="N407" i="4"/>
  <c r="O407" i="4"/>
  <c r="H408" i="4"/>
  <c r="I408" i="4"/>
  <c r="J408" i="4"/>
  <c r="K408" i="4"/>
  <c r="L408" i="4"/>
  <c r="M408" i="4"/>
  <c r="N408" i="4"/>
  <c r="O408" i="4"/>
  <c r="H413" i="4"/>
  <c r="I413" i="4"/>
  <c r="J413" i="4"/>
  <c r="K413" i="4"/>
  <c r="L413" i="4"/>
  <c r="M413" i="4"/>
  <c r="N413" i="4"/>
  <c r="O413" i="4"/>
  <c r="H414" i="4"/>
  <c r="I414" i="4"/>
  <c r="J414" i="4"/>
  <c r="K414" i="4"/>
  <c r="L414" i="4"/>
  <c r="M414" i="4"/>
  <c r="N414" i="4"/>
  <c r="O414" i="4"/>
  <c r="H415" i="4"/>
  <c r="I415" i="4"/>
  <c r="J415" i="4"/>
  <c r="K415" i="4"/>
  <c r="L415" i="4"/>
  <c r="M415" i="4"/>
  <c r="N415" i="4"/>
  <c r="O415" i="4"/>
  <c r="H416" i="4"/>
  <c r="I416" i="4"/>
  <c r="J416" i="4"/>
  <c r="K416" i="4"/>
  <c r="L416" i="4"/>
  <c r="M416" i="4"/>
  <c r="N416" i="4"/>
  <c r="O416" i="4"/>
  <c r="H417" i="4"/>
  <c r="I417" i="4"/>
  <c r="J417" i="4"/>
  <c r="K417" i="4"/>
  <c r="L417" i="4"/>
  <c r="M417" i="4"/>
  <c r="N417" i="4"/>
  <c r="O417" i="4"/>
  <c r="H418" i="4"/>
  <c r="I418" i="4"/>
  <c r="J418" i="4"/>
  <c r="K418" i="4"/>
  <c r="L418" i="4"/>
  <c r="M418" i="4"/>
  <c r="N418" i="4"/>
  <c r="O418" i="4"/>
  <c r="H419" i="4"/>
  <c r="I419" i="4"/>
  <c r="J419" i="4"/>
  <c r="K419" i="4"/>
  <c r="L419" i="4"/>
  <c r="M419" i="4"/>
  <c r="N419" i="4"/>
  <c r="O419" i="4"/>
  <c r="H420" i="4"/>
  <c r="I420" i="4"/>
  <c r="J420" i="4"/>
  <c r="K420" i="4"/>
  <c r="L420" i="4"/>
  <c r="M420" i="4"/>
  <c r="N420" i="4"/>
  <c r="O420" i="4"/>
  <c r="H421" i="4"/>
  <c r="I421" i="4"/>
  <c r="J421" i="4"/>
  <c r="K421" i="4"/>
  <c r="L421" i="4"/>
  <c r="M421" i="4"/>
  <c r="N421" i="4"/>
  <c r="O421" i="4"/>
  <c r="H422" i="4"/>
  <c r="I422" i="4"/>
  <c r="J422" i="4"/>
  <c r="K422" i="4"/>
  <c r="L422" i="4"/>
  <c r="M422" i="4"/>
  <c r="N422" i="4"/>
  <c r="O422" i="4"/>
  <c r="H423" i="4"/>
  <c r="I423" i="4"/>
  <c r="J423" i="4"/>
  <c r="K423" i="4"/>
  <c r="L423" i="4"/>
  <c r="M423" i="4"/>
  <c r="N423" i="4"/>
  <c r="O423" i="4"/>
  <c r="H424" i="4"/>
  <c r="I424" i="4"/>
  <c r="J424" i="4"/>
  <c r="K424" i="4"/>
  <c r="L424" i="4"/>
  <c r="M424" i="4"/>
  <c r="N424" i="4"/>
  <c r="O424" i="4"/>
  <c r="H425" i="4"/>
  <c r="I425" i="4"/>
  <c r="J425" i="4"/>
  <c r="K425" i="4"/>
  <c r="L425" i="4"/>
  <c r="M425" i="4"/>
  <c r="N425" i="4"/>
  <c r="O425" i="4"/>
  <c r="H426" i="4"/>
  <c r="I426" i="4"/>
  <c r="J426" i="4"/>
  <c r="K426" i="4"/>
  <c r="L426" i="4"/>
  <c r="M426" i="4"/>
  <c r="N426" i="4"/>
  <c r="O426" i="4"/>
  <c r="H427" i="4"/>
  <c r="I427" i="4"/>
  <c r="J427" i="4"/>
  <c r="K427" i="4"/>
  <c r="L427" i="4"/>
  <c r="M427" i="4"/>
  <c r="N427" i="4"/>
  <c r="O427" i="4"/>
  <c r="H428" i="4"/>
  <c r="I428" i="4"/>
  <c r="J428" i="4"/>
  <c r="K428" i="4"/>
  <c r="L428" i="4"/>
  <c r="M428" i="4"/>
  <c r="N428" i="4"/>
  <c r="O428" i="4"/>
  <c r="H429" i="4"/>
  <c r="I429" i="4"/>
  <c r="J429" i="4"/>
  <c r="K429" i="4"/>
  <c r="L429" i="4"/>
  <c r="M429" i="4"/>
  <c r="N429" i="4"/>
  <c r="O429" i="4"/>
  <c r="H430" i="4"/>
  <c r="I430" i="4"/>
  <c r="J430" i="4"/>
  <c r="K430" i="4"/>
  <c r="L430" i="4"/>
  <c r="M430" i="4"/>
  <c r="N430" i="4"/>
  <c r="O430" i="4"/>
  <c r="H431" i="4"/>
  <c r="I431" i="4"/>
  <c r="J431" i="4"/>
  <c r="K431" i="4"/>
  <c r="L431" i="4"/>
  <c r="M431" i="4"/>
  <c r="N431" i="4"/>
  <c r="O431" i="4"/>
  <c r="H436" i="4"/>
  <c r="I436" i="4"/>
  <c r="J436" i="4"/>
  <c r="K436" i="4"/>
  <c r="L436" i="4"/>
  <c r="M436" i="4"/>
  <c r="N436" i="4"/>
  <c r="O436" i="4"/>
  <c r="H437" i="4"/>
  <c r="I437" i="4"/>
  <c r="J437" i="4"/>
  <c r="K437" i="4"/>
  <c r="L437" i="4"/>
  <c r="M437" i="4"/>
  <c r="N437" i="4"/>
  <c r="O437" i="4"/>
  <c r="H438" i="4"/>
  <c r="I438" i="4"/>
  <c r="J438" i="4"/>
  <c r="K438" i="4"/>
  <c r="L438" i="4"/>
  <c r="M438" i="4"/>
  <c r="N438" i="4"/>
  <c r="O438" i="4"/>
  <c r="H439" i="4"/>
  <c r="I439" i="4"/>
  <c r="J439" i="4"/>
  <c r="K439" i="4"/>
  <c r="L439" i="4"/>
  <c r="M439" i="4"/>
  <c r="N439" i="4"/>
  <c r="O439" i="4"/>
  <c r="H440" i="4"/>
  <c r="I440" i="4"/>
  <c r="J440" i="4"/>
  <c r="K440" i="4"/>
  <c r="L440" i="4"/>
  <c r="M440" i="4"/>
  <c r="N440" i="4"/>
  <c r="O440" i="4"/>
  <c r="H441" i="4"/>
  <c r="I441" i="4"/>
  <c r="J441" i="4"/>
  <c r="K441" i="4"/>
  <c r="L441" i="4"/>
  <c r="M441" i="4"/>
  <c r="N441" i="4"/>
  <c r="O441" i="4"/>
  <c r="H442" i="4"/>
  <c r="I442" i="4"/>
  <c r="J442" i="4"/>
  <c r="K442" i="4"/>
  <c r="L442" i="4"/>
  <c r="M442" i="4"/>
  <c r="N442" i="4"/>
  <c r="O442" i="4"/>
  <c r="H443" i="4"/>
  <c r="I443" i="4"/>
  <c r="J443" i="4"/>
  <c r="K443" i="4"/>
  <c r="L443" i="4"/>
  <c r="M443" i="4"/>
  <c r="N443" i="4"/>
  <c r="O443" i="4"/>
  <c r="H444" i="4"/>
  <c r="I444" i="4"/>
  <c r="J444" i="4"/>
  <c r="K444" i="4"/>
  <c r="L444" i="4"/>
  <c r="M444" i="4"/>
  <c r="N444" i="4"/>
  <c r="O444" i="4"/>
  <c r="H445" i="4"/>
  <c r="I445" i="4"/>
  <c r="J445" i="4"/>
  <c r="K445" i="4"/>
  <c r="L445" i="4"/>
  <c r="M445" i="4"/>
  <c r="N445" i="4"/>
  <c r="O445" i="4"/>
  <c r="H446" i="4"/>
  <c r="I446" i="4"/>
  <c r="J446" i="4"/>
  <c r="K446" i="4"/>
  <c r="L446" i="4"/>
  <c r="M446" i="4"/>
  <c r="N446" i="4"/>
  <c r="O446" i="4"/>
  <c r="H447" i="4"/>
  <c r="I447" i="4"/>
  <c r="J447" i="4"/>
  <c r="K447" i="4"/>
  <c r="L447" i="4"/>
  <c r="M447" i="4"/>
  <c r="N447" i="4"/>
  <c r="O447" i="4"/>
  <c r="H448" i="4"/>
  <c r="I448" i="4"/>
  <c r="J448" i="4"/>
  <c r="K448" i="4"/>
  <c r="L448" i="4"/>
  <c r="M448" i="4"/>
  <c r="N448" i="4"/>
  <c r="O448" i="4"/>
  <c r="H453" i="4"/>
  <c r="I453" i="4"/>
  <c r="J453" i="4"/>
  <c r="K453" i="4"/>
  <c r="L453" i="4"/>
  <c r="M453" i="4"/>
  <c r="N453" i="4"/>
  <c r="O453" i="4"/>
  <c r="H454" i="4"/>
  <c r="I454" i="4"/>
  <c r="J454" i="4"/>
  <c r="K454" i="4"/>
  <c r="L454" i="4"/>
  <c r="M454" i="4"/>
  <c r="N454" i="4"/>
  <c r="O454" i="4"/>
  <c r="H455" i="4"/>
  <c r="I455" i="4"/>
  <c r="J455" i="4"/>
  <c r="K455" i="4"/>
  <c r="L455" i="4"/>
  <c r="M455" i="4"/>
  <c r="N455" i="4"/>
  <c r="O455" i="4"/>
  <c r="H456" i="4"/>
  <c r="I456" i="4"/>
  <c r="J456" i="4"/>
  <c r="K456" i="4"/>
  <c r="L456" i="4"/>
  <c r="M456" i="4"/>
  <c r="N456" i="4"/>
  <c r="O456" i="4"/>
  <c r="H457" i="4"/>
  <c r="I457" i="4"/>
  <c r="J457" i="4"/>
  <c r="K457" i="4"/>
  <c r="L457" i="4"/>
  <c r="M457" i="4"/>
  <c r="N457" i="4"/>
  <c r="O457" i="4"/>
  <c r="H458" i="4"/>
  <c r="I458" i="4"/>
  <c r="J458" i="4"/>
  <c r="K458" i="4"/>
  <c r="L458" i="4"/>
  <c r="M458" i="4"/>
  <c r="N458" i="4"/>
  <c r="O458" i="4"/>
  <c r="H459" i="4"/>
  <c r="I459" i="4"/>
  <c r="J459" i="4"/>
  <c r="K459" i="4"/>
  <c r="L459" i="4"/>
  <c r="M459" i="4"/>
  <c r="N459" i="4"/>
  <c r="O459" i="4"/>
  <c r="H460" i="4"/>
  <c r="I460" i="4"/>
  <c r="J460" i="4"/>
  <c r="K460" i="4"/>
  <c r="L460" i="4"/>
  <c r="M460" i="4"/>
  <c r="N460" i="4"/>
  <c r="O460" i="4"/>
  <c r="H461" i="4"/>
  <c r="I461" i="4"/>
  <c r="J461" i="4"/>
  <c r="K461" i="4"/>
  <c r="L461" i="4"/>
  <c r="M461" i="4"/>
  <c r="N461" i="4"/>
  <c r="O461" i="4"/>
  <c r="H462" i="4"/>
  <c r="I462" i="4"/>
  <c r="J462" i="4"/>
  <c r="K462" i="4"/>
  <c r="L462" i="4"/>
  <c r="M462" i="4"/>
  <c r="N462" i="4"/>
  <c r="O462" i="4"/>
  <c r="H463" i="4"/>
  <c r="I463" i="4"/>
  <c r="J463" i="4"/>
  <c r="K463" i="4"/>
  <c r="L463" i="4"/>
  <c r="M463" i="4"/>
  <c r="N463" i="4"/>
  <c r="O463" i="4"/>
  <c r="H464" i="4"/>
  <c r="I464" i="4"/>
  <c r="J464" i="4"/>
  <c r="K464" i="4"/>
  <c r="L464" i="4"/>
  <c r="M464" i="4"/>
  <c r="N464" i="4"/>
  <c r="O464" i="4"/>
  <c r="H469" i="4"/>
  <c r="I469" i="4"/>
  <c r="J469" i="4"/>
  <c r="K469" i="4"/>
  <c r="L469" i="4"/>
  <c r="M469" i="4"/>
  <c r="N469" i="4"/>
  <c r="O469" i="4"/>
  <c r="H470" i="4"/>
  <c r="I470" i="4"/>
  <c r="J470" i="4"/>
  <c r="K470" i="4"/>
  <c r="L470" i="4"/>
  <c r="M470" i="4"/>
  <c r="N470" i="4"/>
  <c r="O470" i="4"/>
  <c r="H471" i="4"/>
  <c r="I471" i="4"/>
  <c r="J471" i="4"/>
  <c r="K471" i="4"/>
  <c r="L471" i="4"/>
  <c r="M471" i="4"/>
  <c r="N471" i="4"/>
  <c r="O471" i="4"/>
  <c r="H472" i="4"/>
  <c r="I472" i="4"/>
  <c r="J472" i="4"/>
  <c r="K472" i="4"/>
  <c r="L472" i="4"/>
  <c r="M472" i="4"/>
  <c r="N472" i="4"/>
  <c r="O472" i="4"/>
  <c r="H473" i="4"/>
  <c r="I473" i="4"/>
  <c r="J473" i="4"/>
  <c r="K473" i="4"/>
  <c r="L473" i="4"/>
  <c r="M473" i="4"/>
  <c r="N473" i="4"/>
  <c r="O473" i="4"/>
  <c r="H474" i="4"/>
  <c r="I474" i="4"/>
  <c r="J474" i="4"/>
  <c r="K474" i="4"/>
  <c r="L474" i="4"/>
  <c r="M474" i="4"/>
  <c r="N474" i="4"/>
  <c r="O474" i="4"/>
  <c r="H475" i="4"/>
  <c r="I475" i="4"/>
  <c r="J475" i="4"/>
  <c r="K475" i="4"/>
  <c r="L475" i="4"/>
  <c r="M475" i="4"/>
  <c r="N475" i="4"/>
  <c r="O475" i="4"/>
  <c r="H476" i="4"/>
  <c r="I476" i="4"/>
  <c r="J476" i="4"/>
  <c r="K476" i="4"/>
  <c r="L476" i="4"/>
  <c r="M476" i="4"/>
  <c r="N476" i="4"/>
  <c r="O476" i="4"/>
  <c r="H477" i="4"/>
  <c r="I477" i="4"/>
  <c r="J477" i="4"/>
  <c r="K477" i="4"/>
  <c r="L477" i="4"/>
  <c r="M477" i="4"/>
  <c r="N477" i="4"/>
  <c r="O477" i="4"/>
  <c r="H478" i="4"/>
  <c r="I478" i="4"/>
  <c r="J478" i="4"/>
  <c r="K478" i="4"/>
  <c r="L478" i="4"/>
  <c r="M478" i="4"/>
  <c r="N478" i="4"/>
  <c r="O478" i="4"/>
  <c r="H479" i="4"/>
  <c r="I479" i="4"/>
  <c r="J479" i="4"/>
  <c r="K479" i="4"/>
  <c r="L479" i="4"/>
  <c r="M479" i="4"/>
  <c r="N479" i="4"/>
  <c r="O479" i="4"/>
  <c r="H480" i="4"/>
  <c r="I480" i="4"/>
  <c r="J480" i="4"/>
  <c r="K480" i="4"/>
  <c r="L480" i="4"/>
  <c r="M480" i="4"/>
  <c r="N480" i="4"/>
  <c r="O480" i="4"/>
  <c r="H481" i="4"/>
  <c r="I481" i="4"/>
  <c r="J481" i="4"/>
  <c r="K481" i="4"/>
  <c r="L481" i="4"/>
  <c r="M481" i="4"/>
  <c r="N481" i="4"/>
  <c r="O481" i="4"/>
  <c r="H482" i="4"/>
  <c r="I482" i="4"/>
  <c r="J482" i="4"/>
  <c r="K482" i="4"/>
  <c r="L482" i="4"/>
  <c r="M482" i="4"/>
  <c r="N482" i="4"/>
  <c r="O482" i="4"/>
  <c r="H483" i="4"/>
  <c r="I483" i="4"/>
  <c r="J483" i="4"/>
  <c r="K483" i="4"/>
  <c r="L483" i="4"/>
  <c r="M483" i="4"/>
  <c r="N483" i="4"/>
  <c r="O483" i="4"/>
  <c r="H484" i="4"/>
  <c r="I484" i="4"/>
  <c r="J484" i="4"/>
  <c r="K484" i="4"/>
  <c r="L484" i="4"/>
  <c r="M484" i="4"/>
  <c r="N484" i="4"/>
  <c r="O484" i="4"/>
  <c r="H489" i="4"/>
  <c r="I489" i="4"/>
  <c r="J489" i="4"/>
  <c r="K489" i="4"/>
  <c r="L489" i="4"/>
  <c r="M489" i="4"/>
  <c r="N489" i="4"/>
  <c r="O489" i="4"/>
  <c r="H490" i="4"/>
  <c r="I490" i="4"/>
  <c r="J490" i="4"/>
  <c r="K490" i="4"/>
  <c r="L490" i="4"/>
  <c r="M490" i="4"/>
  <c r="N490" i="4"/>
  <c r="O490" i="4"/>
  <c r="H491" i="4"/>
  <c r="I491" i="4"/>
  <c r="J491" i="4"/>
  <c r="K491" i="4"/>
  <c r="L491" i="4"/>
  <c r="M491" i="4"/>
  <c r="N491" i="4"/>
  <c r="O491" i="4"/>
  <c r="H492" i="4"/>
  <c r="I492" i="4"/>
  <c r="J492" i="4"/>
  <c r="K492" i="4"/>
  <c r="L492" i="4"/>
  <c r="M492" i="4"/>
  <c r="N492" i="4"/>
  <c r="O492" i="4"/>
  <c r="H493" i="4"/>
  <c r="I493" i="4"/>
  <c r="J493" i="4"/>
  <c r="K493" i="4"/>
  <c r="L493" i="4"/>
  <c r="M493" i="4"/>
  <c r="N493" i="4"/>
  <c r="O493" i="4"/>
  <c r="H494" i="4"/>
  <c r="I494" i="4"/>
  <c r="J494" i="4"/>
  <c r="K494" i="4"/>
  <c r="L494" i="4"/>
  <c r="M494" i="4"/>
  <c r="N494" i="4"/>
  <c r="O494" i="4"/>
  <c r="H495" i="4"/>
  <c r="I495" i="4"/>
  <c r="J495" i="4"/>
  <c r="K495" i="4"/>
  <c r="L495" i="4"/>
  <c r="M495" i="4"/>
  <c r="N495" i="4"/>
  <c r="O495" i="4"/>
  <c r="H496" i="4"/>
  <c r="I496" i="4"/>
  <c r="J496" i="4"/>
  <c r="K496" i="4"/>
  <c r="L496" i="4"/>
  <c r="M496" i="4"/>
  <c r="N496" i="4"/>
  <c r="O496" i="4"/>
  <c r="H497" i="4"/>
  <c r="I497" i="4"/>
  <c r="J497" i="4"/>
  <c r="K497" i="4"/>
  <c r="L497" i="4"/>
  <c r="M497" i="4"/>
  <c r="N497" i="4"/>
  <c r="O497" i="4"/>
  <c r="H498" i="4"/>
  <c r="I498" i="4"/>
  <c r="J498" i="4"/>
  <c r="K498" i="4"/>
  <c r="L498" i="4"/>
  <c r="M498" i="4"/>
  <c r="N498" i="4"/>
  <c r="O498" i="4"/>
  <c r="H499" i="4"/>
  <c r="I499" i="4"/>
  <c r="J499" i="4"/>
  <c r="K499" i="4"/>
  <c r="L499" i="4"/>
  <c r="M499" i="4"/>
  <c r="N499" i="4"/>
  <c r="O499" i="4"/>
  <c r="H500" i="4"/>
  <c r="I500" i="4"/>
  <c r="J500" i="4"/>
  <c r="K500" i="4"/>
  <c r="L500" i="4"/>
  <c r="M500" i="4"/>
  <c r="N500" i="4"/>
  <c r="O500" i="4"/>
  <c r="H505" i="4"/>
  <c r="I505" i="4"/>
  <c r="J505" i="4"/>
  <c r="K505" i="4"/>
  <c r="L505" i="4"/>
  <c r="M505" i="4"/>
  <c r="N505" i="4"/>
  <c r="O505" i="4"/>
  <c r="H506" i="4"/>
  <c r="I506" i="4"/>
  <c r="J506" i="4"/>
  <c r="K506" i="4"/>
  <c r="L506" i="4"/>
  <c r="M506" i="4"/>
  <c r="N506" i="4"/>
  <c r="O506" i="4"/>
  <c r="H507" i="4"/>
  <c r="I507" i="4"/>
  <c r="J507" i="4"/>
  <c r="K507" i="4"/>
  <c r="L507" i="4"/>
  <c r="M507" i="4"/>
  <c r="N507" i="4"/>
  <c r="O507" i="4"/>
  <c r="H508" i="4"/>
  <c r="I508" i="4"/>
  <c r="J508" i="4"/>
  <c r="K508" i="4"/>
  <c r="L508" i="4"/>
  <c r="M508" i="4"/>
  <c r="N508" i="4"/>
  <c r="O508" i="4"/>
  <c r="H509" i="4"/>
  <c r="I509" i="4"/>
  <c r="J509" i="4"/>
  <c r="K509" i="4"/>
  <c r="L509" i="4"/>
  <c r="M509" i="4"/>
  <c r="N509" i="4"/>
  <c r="O509" i="4"/>
  <c r="H510" i="4"/>
  <c r="I510" i="4"/>
  <c r="J510" i="4"/>
  <c r="K510" i="4"/>
  <c r="L510" i="4"/>
  <c r="M510" i="4"/>
  <c r="N510" i="4"/>
  <c r="O510" i="4"/>
  <c r="H511" i="4"/>
  <c r="I511" i="4"/>
  <c r="J511" i="4"/>
  <c r="K511" i="4"/>
  <c r="L511" i="4"/>
  <c r="M511" i="4"/>
  <c r="N511" i="4"/>
  <c r="O511" i="4"/>
  <c r="H512" i="4"/>
  <c r="I512" i="4"/>
  <c r="J512" i="4"/>
  <c r="K512" i="4"/>
  <c r="L512" i="4"/>
  <c r="M512" i="4"/>
  <c r="N512" i="4"/>
  <c r="O512" i="4"/>
  <c r="H513" i="4"/>
  <c r="I513" i="4"/>
  <c r="J513" i="4"/>
  <c r="K513" i="4"/>
  <c r="L513" i="4"/>
  <c r="M513" i="4"/>
  <c r="N513" i="4"/>
  <c r="O513" i="4"/>
  <c r="H514" i="4"/>
  <c r="I514" i="4"/>
  <c r="J514" i="4"/>
  <c r="K514" i="4"/>
  <c r="L514" i="4"/>
  <c r="M514" i="4"/>
  <c r="N514" i="4"/>
  <c r="O514" i="4"/>
  <c r="H515" i="4"/>
  <c r="I515" i="4"/>
  <c r="J515" i="4"/>
  <c r="K515" i="4"/>
  <c r="L515" i="4"/>
  <c r="M515" i="4"/>
  <c r="N515" i="4"/>
  <c r="O515" i="4"/>
  <c r="H516" i="4"/>
  <c r="I516" i="4"/>
  <c r="J516" i="4"/>
  <c r="K516" i="4"/>
  <c r="L516" i="4"/>
  <c r="M516" i="4"/>
  <c r="N516" i="4"/>
  <c r="O516" i="4"/>
  <c r="H517" i="4"/>
  <c r="I517" i="4"/>
  <c r="J517" i="4"/>
  <c r="K517" i="4"/>
  <c r="L517" i="4"/>
  <c r="M517" i="4"/>
  <c r="N517" i="4"/>
  <c r="O517" i="4"/>
  <c r="H518" i="4"/>
  <c r="I518" i="4"/>
  <c r="J518" i="4"/>
  <c r="K518" i="4"/>
  <c r="L518" i="4"/>
  <c r="M518" i="4"/>
  <c r="N518" i="4"/>
  <c r="O518" i="4"/>
  <c r="H519" i="4"/>
  <c r="I519" i="4"/>
  <c r="J519" i="4"/>
  <c r="K519" i="4"/>
  <c r="L519" i="4"/>
  <c r="M519" i="4"/>
  <c r="N519" i="4"/>
  <c r="O519" i="4"/>
  <c r="H524" i="4"/>
  <c r="I524" i="4"/>
  <c r="J524" i="4"/>
  <c r="K524" i="4"/>
  <c r="L524" i="4"/>
  <c r="M524" i="4"/>
  <c r="N524" i="4"/>
  <c r="O524" i="4"/>
  <c r="H525" i="4"/>
  <c r="I525" i="4"/>
  <c r="J525" i="4"/>
  <c r="K525" i="4"/>
  <c r="L525" i="4"/>
  <c r="M525" i="4"/>
  <c r="N525" i="4"/>
  <c r="O525" i="4"/>
  <c r="H526" i="4"/>
  <c r="I526" i="4"/>
  <c r="J526" i="4"/>
  <c r="K526" i="4"/>
  <c r="L526" i="4"/>
  <c r="M526" i="4"/>
  <c r="N526" i="4"/>
  <c r="O526" i="4"/>
  <c r="H527" i="4"/>
  <c r="I527" i="4"/>
  <c r="J527" i="4"/>
  <c r="K527" i="4"/>
  <c r="L527" i="4"/>
  <c r="M527" i="4"/>
  <c r="N527" i="4"/>
  <c r="O527" i="4"/>
  <c r="H528" i="4"/>
  <c r="I528" i="4"/>
  <c r="J528" i="4"/>
  <c r="K528" i="4"/>
  <c r="L528" i="4"/>
  <c r="M528" i="4"/>
  <c r="N528" i="4"/>
  <c r="O528" i="4"/>
  <c r="H529" i="4"/>
  <c r="I529" i="4"/>
  <c r="J529" i="4"/>
  <c r="K529" i="4"/>
  <c r="L529" i="4"/>
  <c r="M529" i="4"/>
  <c r="N529" i="4"/>
  <c r="O529" i="4"/>
  <c r="H530" i="4"/>
  <c r="I530" i="4"/>
  <c r="J530" i="4"/>
  <c r="K530" i="4"/>
  <c r="L530" i="4"/>
  <c r="M530" i="4"/>
  <c r="N530" i="4"/>
  <c r="O530" i="4"/>
  <c r="H531" i="4"/>
  <c r="I531" i="4"/>
  <c r="J531" i="4"/>
  <c r="K531" i="4"/>
  <c r="L531" i="4"/>
  <c r="M531" i="4"/>
  <c r="N531" i="4"/>
  <c r="O531" i="4"/>
  <c r="H532" i="4"/>
  <c r="I532" i="4"/>
  <c r="J532" i="4"/>
  <c r="K532" i="4"/>
  <c r="L532" i="4"/>
  <c r="M532" i="4"/>
  <c r="N532" i="4"/>
  <c r="O532" i="4"/>
  <c r="H533" i="4"/>
  <c r="I533" i="4"/>
  <c r="J533" i="4"/>
  <c r="K533" i="4"/>
  <c r="L533" i="4"/>
  <c r="M533" i="4"/>
  <c r="N533" i="4"/>
  <c r="O533" i="4"/>
  <c r="H534" i="4"/>
  <c r="I534" i="4"/>
  <c r="J534" i="4"/>
  <c r="K534" i="4"/>
  <c r="L534" i="4"/>
  <c r="M534" i="4"/>
  <c r="N534" i="4"/>
  <c r="O534" i="4"/>
  <c r="H535" i="4"/>
  <c r="I535" i="4"/>
  <c r="J535" i="4"/>
  <c r="K535" i="4"/>
  <c r="L535" i="4"/>
  <c r="M535" i="4"/>
  <c r="N535" i="4"/>
  <c r="O535" i="4"/>
  <c r="H536" i="4"/>
  <c r="I536" i="4"/>
  <c r="J536" i="4"/>
  <c r="K536" i="4"/>
  <c r="L536" i="4"/>
  <c r="M536" i="4"/>
  <c r="N536" i="4"/>
  <c r="O536" i="4"/>
  <c r="H537" i="4"/>
  <c r="I537" i="4"/>
  <c r="J537" i="4"/>
  <c r="K537" i="4"/>
  <c r="L537" i="4"/>
  <c r="M537" i="4"/>
  <c r="N537" i="4"/>
  <c r="O537" i="4"/>
  <c r="H538" i="4"/>
  <c r="I538" i="4"/>
  <c r="J538" i="4"/>
  <c r="K538" i="4"/>
  <c r="L538" i="4"/>
  <c r="M538" i="4"/>
  <c r="N538" i="4"/>
  <c r="O538" i="4"/>
  <c r="H539" i="4"/>
  <c r="I539" i="4"/>
  <c r="J539" i="4"/>
  <c r="K539" i="4"/>
  <c r="L539" i="4"/>
  <c r="M539" i="4"/>
  <c r="N539" i="4"/>
  <c r="O539" i="4"/>
  <c r="H540" i="4"/>
  <c r="I540" i="4"/>
  <c r="J540" i="4"/>
  <c r="K540" i="4"/>
  <c r="L540" i="4"/>
  <c r="M540" i="4"/>
  <c r="N540" i="4"/>
  <c r="O540" i="4"/>
  <c r="H541" i="4"/>
  <c r="I541" i="4"/>
  <c r="J541" i="4"/>
  <c r="K541" i="4"/>
  <c r="L541" i="4"/>
  <c r="M541" i="4"/>
  <c r="N541" i="4"/>
  <c r="O541" i="4"/>
  <c r="H542" i="4"/>
  <c r="I542" i="4"/>
  <c r="J542" i="4"/>
  <c r="K542" i="4"/>
  <c r="L542" i="4"/>
  <c r="M542" i="4"/>
  <c r="N542" i="4"/>
  <c r="O542" i="4"/>
  <c r="H543" i="4"/>
  <c r="I543" i="4"/>
  <c r="J543" i="4"/>
  <c r="K543" i="4"/>
  <c r="L543" i="4"/>
  <c r="M543" i="4"/>
  <c r="N543" i="4"/>
  <c r="O543" i="4"/>
  <c r="H548" i="4"/>
  <c r="I548" i="4"/>
  <c r="J548" i="4"/>
  <c r="K548" i="4"/>
  <c r="L548" i="4"/>
  <c r="M548" i="4"/>
  <c r="N548" i="4"/>
  <c r="O548" i="4"/>
  <c r="H549" i="4"/>
  <c r="I549" i="4"/>
  <c r="J549" i="4"/>
  <c r="K549" i="4"/>
  <c r="L549" i="4"/>
  <c r="M549" i="4"/>
  <c r="N549" i="4"/>
  <c r="O549" i="4"/>
  <c r="H550" i="4"/>
  <c r="I550" i="4"/>
  <c r="J550" i="4"/>
  <c r="K550" i="4"/>
  <c r="L550" i="4"/>
  <c r="M550" i="4"/>
  <c r="N550" i="4"/>
  <c r="O550" i="4"/>
  <c r="H551" i="4"/>
  <c r="I551" i="4"/>
  <c r="J551" i="4"/>
  <c r="K551" i="4"/>
  <c r="L551" i="4"/>
  <c r="M551" i="4"/>
  <c r="N551" i="4"/>
  <c r="O551" i="4"/>
  <c r="H552" i="4"/>
  <c r="I552" i="4"/>
  <c r="J552" i="4"/>
  <c r="K552" i="4"/>
  <c r="L552" i="4"/>
  <c r="M552" i="4"/>
  <c r="N552" i="4"/>
  <c r="O552" i="4"/>
  <c r="H553" i="4"/>
  <c r="I553" i="4"/>
  <c r="J553" i="4"/>
  <c r="K553" i="4"/>
  <c r="L553" i="4"/>
  <c r="M553" i="4"/>
  <c r="N553" i="4"/>
  <c r="O553" i="4"/>
  <c r="H554" i="4"/>
  <c r="I554" i="4"/>
  <c r="J554" i="4"/>
  <c r="K554" i="4"/>
  <c r="L554" i="4"/>
  <c r="M554" i="4"/>
  <c r="N554" i="4"/>
  <c r="O554" i="4"/>
  <c r="H555" i="4"/>
  <c r="I555" i="4"/>
  <c r="J555" i="4"/>
  <c r="K555" i="4"/>
  <c r="L555" i="4"/>
  <c r="M555" i="4"/>
  <c r="N555" i="4"/>
  <c r="O555" i="4"/>
  <c r="H556" i="4"/>
  <c r="I556" i="4"/>
  <c r="J556" i="4"/>
  <c r="K556" i="4"/>
  <c r="L556" i="4"/>
  <c r="M556" i="4"/>
  <c r="N556" i="4"/>
  <c r="O556" i="4"/>
  <c r="H557" i="4"/>
  <c r="I557" i="4"/>
  <c r="J557" i="4"/>
  <c r="K557" i="4"/>
  <c r="L557" i="4"/>
  <c r="M557" i="4"/>
  <c r="N557" i="4"/>
  <c r="O557" i="4"/>
  <c r="H558" i="4"/>
  <c r="I558" i="4"/>
  <c r="J558" i="4"/>
  <c r="K558" i="4"/>
  <c r="L558" i="4"/>
  <c r="M558" i="4"/>
  <c r="N558" i="4"/>
  <c r="O558" i="4"/>
  <c r="H559" i="4"/>
  <c r="I559" i="4"/>
  <c r="J559" i="4"/>
  <c r="K559" i="4"/>
  <c r="L559" i="4"/>
  <c r="M559" i="4"/>
  <c r="N559" i="4"/>
  <c r="O559" i="4"/>
  <c r="H560" i="4"/>
  <c r="I560" i="4"/>
  <c r="J560" i="4"/>
  <c r="K560" i="4"/>
  <c r="L560" i="4"/>
  <c r="M560" i="4"/>
  <c r="N560" i="4"/>
  <c r="O560" i="4"/>
  <c r="H561" i="4"/>
  <c r="I561" i="4"/>
  <c r="J561" i="4"/>
  <c r="K561" i="4"/>
  <c r="L561" i="4"/>
  <c r="M561" i="4"/>
  <c r="N561" i="4"/>
  <c r="O561" i="4"/>
  <c r="H562" i="4"/>
  <c r="I562" i="4"/>
  <c r="J562" i="4"/>
  <c r="K562" i="4"/>
  <c r="L562" i="4"/>
  <c r="M562" i="4"/>
  <c r="N562" i="4"/>
  <c r="O562" i="4"/>
  <c r="H563" i="4"/>
  <c r="I563" i="4"/>
  <c r="J563" i="4"/>
  <c r="K563" i="4"/>
  <c r="L563" i="4"/>
  <c r="M563" i="4"/>
  <c r="N563" i="4"/>
  <c r="O563" i="4"/>
  <c r="H564" i="4"/>
  <c r="I564" i="4"/>
  <c r="J564" i="4"/>
  <c r="K564" i="4"/>
  <c r="L564" i="4"/>
  <c r="M564" i="4"/>
  <c r="N564" i="4"/>
  <c r="O564" i="4"/>
  <c r="H565" i="4"/>
  <c r="I565" i="4"/>
  <c r="J565" i="4"/>
  <c r="K565" i="4"/>
  <c r="L565" i="4"/>
  <c r="M565" i="4"/>
  <c r="N565" i="4"/>
  <c r="O565" i="4"/>
  <c r="H566" i="4"/>
  <c r="I566" i="4"/>
  <c r="J566" i="4"/>
  <c r="K566" i="4"/>
  <c r="L566" i="4"/>
  <c r="M566" i="4"/>
  <c r="N566" i="4"/>
  <c r="O566" i="4"/>
  <c r="H571" i="4"/>
  <c r="I571" i="4"/>
  <c r="J571" i="4"/>
  <c r="K571" i="4"/>
  <c r="L571" i="4"/>
  <c r="M571" i="4"/>
  <c r="N571" i="4"/>
  <c r="O571" i="4"/>
  <c r="H572" i="4"/>
  <c r="I572" i="4"/>
  <c r="J572" i="4"/>
  <c r="K572" i="4"/>
  <c r="L572" i="4"/>
  <c r="M572" i="4"/>
  <c r="N572" i="4"/>
  <c r="O572" i="4"/>
  <c r="H573" i="4"/>
  <c r="I573" i="4"/>
  <c r="J573" i="4"/>
  <c r="K573" i="4"/>
  <c r="L573" i="4"/>
  <c r="M573" i="4"/>
  <c r="N573" i="4"/>
  <c r="O573" i="4"/>
  <c r="H574" i="4"/>
  <c r="I574" i="4"/>
  <c r="J574" i="4"/>
  <c r="K574" i="4"/>
  <c r="L574" i="4"/>
  <c r="M574" i="4"/>
  <c r="N574" i="4"/>
  <c r="O574" i="4"/>
  <c r="H575" i="4"/>
  <c r="I575" i="4"/>
  <c r="J575" i="4"/>
  <c r="K575" i="4"/>
  <c r="L575" i="4"/>
  <c r="M575" i="4"/>
  <c r="N575" i="4"/>
  <c r="O575" i="4"/>
  <c r="H576" i="4"/>
  <c r="I576" i="4"/>
  <c r="J576" i="4"/>
  <c r="K576" i="4"/>
  <c r="L576" i="4"/>
  <c r="M576" i="4"/>
  <c r="N576" i="4"/>
  <c r="O576" i="4"/>
  <c r="H577" i="4"/>
  <c r="I577" i="4"/>
  <c r="J577" i="4"/>
  <c r="K577" i="4"/>
  <c r="L577" i="4"/>
  <c r="M577" i="4"/>
  <c r="N577" i="4"/>
  <c r="O577" i="4"/>
  <c r="H578" i="4"/>
  <c r="I578" i="4"/>
  <c r="J578" i="4"/>
  <c r="K578" i="4"/>
  <c r="L578" i="4"/>
  <c r="M578" i="4"/>
  <c r="N578" i="4"/>
  <c r="O578" i="4"/>
  <c r="H579" i="4"/>
  <c r="I579" i="4"/>
  <c r="J579" i="4"/>
  <c r="K579" i="4"/>
  <c r="L579" i="4"/>
  <c r="M579" i="4"/>
  <c r="N579" i="4"/>
  <c r="O579" i="4"/>
  <c r="H580" i="4"/>
  <c r="I580" i="4"/>
  <c r="J580" i="4"/>
  <c r="K580" i="4"/>
  <c r="L580" i="4"/>
  <c r="M580" i="4"/>
  <c r="N580" i="4"/>
  <c r="O580" i="4"/>
  <c r="H581" i="4"/>
  <c r="I581" i="4"/>
  <c r="J581" i="4"/>
  <c r="K581" i="4"/>
  <c r="L581" i="4"/>
  <c r="M581" i="4"/>
  <c r="N581" i="4"/>
  <c r="O581" i="4"/>
  <c r="H582" i="4"/>
  <c r="I582" i="4"/>
  <c r="J582" i="4"/>
  <c r="K582" i="4"/>
  <c r="L582" i="4"/>
  <c r="M582" i="4"/>
  <c r="N582" i="4"/>
  <c r="O582" i="4"/>
  <c r="H583" i="4"/>
  <c r="I583" i="4"/>
  <c r="J583" i="4"/>
  <c r="K583" i="4"/>
  <c r="L583" i="4"/>
  <c r="M583" i="4"/>
  <c r="N583" i="4"/>
  <c r="O583" i="4"/>
  <c r="H584" i="4"/>
  <c r="I584" i="4"/>
  <c r="J584" i="4"/>
  <c r="K584" i="4"/>
  <c r="L584" i="4"/>
  <c r="M584" i="4"/>
  <c r="N584" i="4"/>
  <c r="O584" i="4"/>
  <c r="H585" i="4"/>
  <c r="I585" i="4"/>
  <c r="J585" i="4"/>
  <c r="K585" i="4"/>
  <c r="L585" i="4"/>
  <c r="M585" i="4"/>
  <c r="N585" i="4"/>
  <c r="O585" i="4"/>
  <c r="H586" i="4"/>
  <c r="I586" i="4"/>
  <c r="J586" i="4"/>
  <c r="K586" i="4"/>
  <c r="L586" i="4"/>
  <c r="M586" i="4"/>
  <c r="N586" i="4"/>
  <c r="O586" i="4"/>
  <c r="H591" i="4"/>
  <c r="I591" i="4"/>
  <c r="J591" i="4"/>
  <c r="K591" i="4"/>
  <c r="L591" i="4"/>
  <c r="M591" i="4"/>
  <c r="N591" i="4"/>
  <c r="O591" i="4"/>
  <c r="H592" i="4"/>
  <c r="I592" i="4"/>
  <c r="J592" i="4"/>
  <c r="K592" i="4"/>
  <c r="L592" i="4"/>
  <c r="M592" i="4"/>
  <c r="N592" i="4"/>
  <c r="O592" i="4"/>
  <c r="H593" i="4"/>
  <c r="I593" i="4"/>
  <c r="J593" i="4"/>
  <c r="K593" i="4"/>
  <c r="L593" i="4"/>
  <c r="M593" i="4"/>
  <c r="N593" i="4"/>
  <c r="O593" i="4"/>
  <c r="H594" i="4"/>
  <c r="I594" i="4"/>
  <c r="J594" i="4"/>
  <c r="K594" i="4"/>
  <c r="L594" i="4"/>
  <c r="M594" i="4"/>
  <c r="N594" i="4"/>
  <c r="O594" i="4"/>
  <c r="H595" i="4"/>
  <c r="I595" i="4"/>
  <c r="J595" i="4"/>
  <c r="K595" i="4"/>
  <c r="L595" i="4"/>
  <c r="M595" i="4"/>
  <c r="N595" i="4"/>
  <c r="O595" i="4"/>
  <c r="H596" i="4"/>
  <c r="I596" i="4"/>
  <c r="J596" i="4"/>
  <c r="K596" i="4"/>
  <c r="L596" i="4"/>
  <c r="M596" i="4"/>
  <c r="N596" i="4"/>
  <c r="O596" i="4"/>
  <c r="H597" i="4"/>
  <c r="I597" i="4"/>
  <c r="J597" i="4"/>
  <c r="K597" i="4"/>
  <c r="L597" i="4"/>
  <c r="M597" i="4"/>
  <c r="N597" i="4"/>
  <c r="O597" i="4"/>
  <c r="H598" i="4"/>
  <c r="I598" i="4"/>
  <c r="J598" i="4"/>
  <c r="K598" i="4"/>
  <c r="L598" i="4"/>
  <c r="M598" i="4"/>
  <c r="N598" i="4"/>
  <c r="O598" i="4"/>
  <c r="H599" i="4"/>
  <c r="I599" i="4"/>
  <c r="J599" i="4"/>
  <c r="K599" i="4"/>
  <c r="L599" i="4"/>
  <c r="M599" i="4"/>
  <c r="N599" i="4"/>
  <c r="O599" i="4"/>
  <c r="H600" i="4"/>
  <c r="I600" i="4"/>
  <c r="J600" i="4"/>
  <c r="K600" i="4"/>
  <c r="L600" i="4"/>
  <c r="M600" i="4"/>
  <c r="N600" i="4"/>
  <c r="O600" i="4"/>
  <c r="H601" i="4"/>
  <c r="I601" i="4"/>
  <c r="J601" i="4"/>
  <c r="K601" i="4"/>
  <c r="L601" i="4"/>
  <c r="M601" i="4"/>
  <c r="N601" i="4"/>
  <c r="O601" i="4"/>
  <c r="H602" i="4"/>
  <c r="I602" i="4"/>
  <c r="J602" i="4"/>
  <c r="K602" i="4"/>
  <c r="L602" i="4"/>
  <c r="M602" i="4"/>
  <c r="N602" i="4"/>
  <c r="O602" i="4"/>
  <c r="H603" i="4"/>
  <c r="I603" i="4"/>
  <c r="J603" i="4"/>
  <c r="K603" i="4"/>
  <c r="L603" i="4"/>
  <c r="M603" i="4"/>
  <c r="N603" i="4"/>
  <c r="O603" i="4"/>
  <c r="H604" i="4"/>
  <c r="I604" i="4"/>
  <c r="J604" i="4"/>
  <c r="K604" i="4"/>
  <c r="L604" i="4"/>
  <c r="M604" i="4"/>
  <c r="N604" i="4"/>
  <c r="O604" i="4"/>
  <c r="H609" i="4"/>
  <c r="I609" i="4"/>
  <c r="J609" i="4"/>
  <c r="K609" i="4"/>
  <c r="L609" i="4"/>
  <c r="M609" i="4"/>
  <c r="N609" i="4"/>
  <c r="O609" i="4"/>
  <c r="H610" i="4"/>
  <c r="I610" i="4"/>
  <c r="J610" i="4"/>
  <c r="K610" i="4"/>
  <c r="L610" i="4"/>
  <c r="M610" i="4"/>
  <c r="N610" i="4"/>
  <c r="O610" i="4"/>
  <c r="H611" i="4"/>
  <c r="I611" i="4"/>
  <c r="J611" i="4"/>
  <c r="K611" i="4"/>
  <c r="L611" i="4"/>
  <c r="M611" i="4"/>
  <c r="N611" i="4"/>
  <c r="O611" i="4"/>
  <c r="H612" i="4"/>
  <c r="I612" i="4"/>
  <c r="J612" i="4"/>
  <c r="K612" i="4"/>
  <c r="L612" i="4"/>
  <c r="M612" i="4"/>
  <c r="N612" i="4"/>
  <c r="O612" i="4"/>
  <c r="H613" i="4"/>
  <c r="I613" i="4"/>
  <c r="J613" i="4"/>
  <c r="K613" i="4"/>
  <c r="L613" i="4"/>
  <c r="M613" i="4"/>
  <c r="N613" i="4"/>
  <c r="O613" i="4"/>
  <c r="H614" i="4"/>
  <c r="I614" i="4"/>
  <c r="J614" i="4"/>
  <c r="K614" i="4"/>
  <c r="L614" i="4"/>
  <c r="M614" i="4"/>
  <c r="N614" i="4"/>
  <c r="O614" i="4"/>
  <c r="H615" i="4"/>
  <c r="I615" i="4"/>
  <c r="J615" i="4"/>
  <c r="K615" i="4"/>
  <c r="L615" i="4"/>
  <c r="M615" i="4"/>
  <c r="N615" i="4"/>
  <c r="O615" i="4"/>
  <c r="H616" i="4"/>
  <c r="I616" i="4"/>
  <c r="J616" i="4"/>
  <c r="K616" i="4"/>
  <c r="L616" i="4"/>
  <c r="M616" i="4"/>
  <c r="N616" i="4"/>
  <c r="O616" i="4"/>
  <c r="H617" i="4"/>
  <c r="I617" i="4"/>
  <c r="J617" i="4"/>
  <c r="K617" i="4"/>
  <c r="L617" i="4"/>
  <c r="M617" i="4"/>
  <c r="N617" i="4"/>
  <c r="O617" i="4"/>
  <c r="H618" i="4"/>
  <c r="I618" i="4"/>
  <c r="J618" i="4"/>
  <c r="K618" i="4"/>
  <c r="L618" i="4"/>
  <c r="M618" i="4"/>
  <c r="N618" i="4"/>
  <c r="O618" i="4"/>
  <c r="C33" i="2"/>
  <c r="L33" i="2"/>
  <c r="H33" i="2"/>
  <c r="F33" i="2"/>
  <c r="H32" i="2"/>
  <c r="F655" i="4" l="1"/>
  <c r="E655" i="4"/>
</calcChain>
</file>

<file path=xl/sharedStrings.xml><?xml version="1.0" encoding="utf-8"?>
<sst xmlns="http://schemas.openxmlformats.org/spreadsheetml/2006/main" count="2336" uniqueCount="1263">
  <si>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</si>
  <si>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</si>
  <si>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</si>
  <si>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</si>
  <si>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</si>
  <si>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</si>
  <si>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</si>
  <si>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</si>
  <si>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</si>
  <si>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</si>
  <si>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</si>
  <si>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</si>
  <si>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</si>
  <si>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</si>
  <si>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</si>
  <si>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</si>
  <si>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</si>
  <si>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</si>
  <si>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</si>
  <si>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</si>
  <si>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</si>
  <si>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</si>
  <si>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</si>
  <si>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</si>
  <si>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</si>
  <si>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</si>
  <si>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</si>
  <si>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</si>
  <si>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</si>
  <si>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</si>
  <si>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</si>
  <si>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</si>
  <si>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</si>
  <si>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</si>
  <si>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</si>
  <si>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</si>
  <si>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</si>
  <si>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</si>
  <si>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</si>
  <si>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</si>
  <si>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</si>
  <si>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</si>
  <si>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</si>
  <si>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</si>
  <si>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</si>
  <si>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</si>
  <si>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</si>
  <si>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</si>
  <si>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</si>
  <si>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</si>
  <si>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</si>
  <si>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</si>
  <si>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</si>
  <si>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</si>
  <si>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</si>
  <si>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</si>
  <si>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</si>
  <si>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</si>
  <si>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</si>
  <si>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</si>
  <si>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</si>
  <si>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</si>
  <si>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</si>
  <si>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</si>
  <si>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</si>
  <si>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</si>
  <si>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</si>
  <si>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</si>
  <si>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</si>
  <si>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</si>
  <si>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</si>
  <si>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</si>
  <si>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</si>
  <si>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</si>
  <si>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</si>
  <si>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</si>
  <si>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</si>
  <si>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</si>
  <si>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</si>
  <si>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</si>
  <si>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</si>
  <si>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</si>
  <si>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</si>
  <si>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</si>
  <si>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</si>
  <si>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</si>
  <si>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</si>
  <si>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</si>
  <si>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</si>
  <si>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</si>
  <si>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</si>
  <si>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</si>
  <si>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</si>
  <si>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</si>
  <si>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</si>
  <si>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</si>
  <si>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</si>
  <si>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</si>
  <si>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</si>
  <si>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</si>
  <si>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</si>
  <si>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</si>
  <si>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</si>
  <si>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</si>
  <si>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</si>
  <si>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</si>
  <si>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</si>
  <si>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</si>
  <si>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</si>
  <si>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</si>
  <si>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</si>
  <si>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</si>
  <si>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</si>
  <si>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</si>
  <si>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</si>
  <si>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</si>
  <si>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</si>
  <si>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</si>
  <si>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</si>
  <si>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</si>
  <si>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</si>
  <si>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</si>
  <si>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</si>
  <si>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</si>
  <si>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</si>
  <si>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</si>
  <si>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</si>
  <si>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</si>
  <si>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</si>
  <si>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</si>
  <si>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</si>
  <si>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</si>
  <si>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</si>
  <si>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</si>
  <si>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</si>
  <si>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</si>
  <si>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</si>
  <si>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</si>
  <si>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</si>
  <si>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</si>
  <si>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</si>
  <si>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</si>
  <si>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</si>
  <si>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</si>
  <si>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</si>
  <si>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</si>
  <si>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</si>
  <si>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</si>
  <si>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</si>
  <si>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</si>
  <si>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</si>
  <si>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</si>
  <si>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</si>
  <si>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</si>
  <si>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</si>
  <si>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</si>
  <si>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</si>
  <si>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</si>
  <si>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</si>
  <si>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</si>
  <si>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</si>
  <si>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</si>
  <si>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</si>
  <si>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</si>
  <si>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</si>
  <si>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</si>
  <si>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</si>
  <si>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</si>
  <si>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</si>
  <si>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</si>
  <si>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</si>
  <si>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</si>
  <si>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</si>
  <si>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</si>
  <si>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</si>
  <si>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</si>
  <si>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</si>
  <si>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</si>
  <si>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</si>
  <si>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</si>
  <si>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</si>
  <si>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</si>
  <si>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</si>
  <si>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</si>
  <si>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</si>
  <si>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</si>
  <si>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</si>
  <si>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</si>
  <si>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</si>
  <si>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</si>
  <si>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</si>
  <si>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</si>
  <si>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</si>
  <si>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</si>
  <si>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</si>
  <si>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</si>
  <si>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</si>
  <si>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</si>
  <si>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</si>
  <si>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</si>
  <si>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</si>
  <si>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</si>
  <si>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</si>
  <si>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</si>
  <si>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</si>
  <si>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</si>
  <si>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</si>
  <si>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</si>
  <si>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</si>
  <si>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</si>
  <si>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</si>
  <si>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</si>
  <si>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</si>
  <si>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</si>
  <si>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</si>
  <si>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</si>
  <si>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</si>
  <si>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</si>
  <si>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</si>
  <si>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</si>
  <si>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</si>
  <si>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</si>
  <si>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</si>
  <si>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</si>
  <si>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</si>
  <si>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</si>
  <si>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</si>
  <si>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</si>
  <si>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</si>
  <si>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</si>
  <si>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</si>
  <si>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</si>
  <si>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</si>
  <si>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</si>
  <si>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</si>
  <si>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</si>
  <si>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</si>
  <si>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</si>
  <si>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</si>
  <si>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</si>
  <si>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</si>
  <si>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</si>
  <si>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</si>
  <si>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</si>
  <si>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</si>
  <si>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</si>
  <si>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</si>
  <si>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</si>
  <si>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</si>
  <si>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</si>
  <si>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</si>
  <si>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</si>
  <si>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</si>
  <si>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</si>
  <si>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</si>
  <si>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</si>
  <si>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</si>
  <si>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</si>
  <si>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</si>
  <si>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</si>
  <si>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</si>
  <si>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</si>
  <si>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</si>
  <si>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</si>
  <si>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</si>
  <si>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</si>
  <si>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</si>
  <si>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</si>
  <si>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</si>
  <si>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</si>
  <si>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</si>
  <si>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</si>
  <si>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</si>
  <si>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</si>
  <si>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</si>
  <si>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</si>
  <si>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</si>
  <si>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</si>
  <si>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</si>
  <si>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</si>
  <si>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</si>
  <si>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</si>
  <si>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</si>
  <si>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</si>
  <si>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</si>
  <si>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</si>
  <si>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</si>
  <si>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</si>
  <si>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</si>
  <si>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</si>
  <si>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</si>
  <si>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</si>
  <si>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202СКЛ  Фармацевт</t>
  </si>
  <si>
    <t>^</t>
  </si>
  <si>
    <t xml:space="preserve">DIASAFE plus в комплекті </t>
  </si>
  <si>
    <t>шт.</t>
  </si>
  <si>
    <t xml:space="preserve">Ємкість для збору сечі ,120мл,стерильна </t>
  </si>
  <si>
    <t>2,68</t>
  </si>
  <si>
    <t xml:space="preserve">Ємкість для збору сечі ,30мл,стерильна </t>
  </si>
  <si>
    <t>2,12</t>
  </si>
  <si>
    <t xml:space="preserve">ІЗО-МІК Концентрат для розчину для інфузій 1мг/мл по 10мл в ампул №10 </t>
  </si>
  <si>
    <t>упак</t>
  </si>
  <si>
    <t>307,74</t>
  </si>
  <si>
    <t xml:space="preserve">ІМЕТ табл. по 400мг №20 </t>
  </si>
  <si>
    <t>66,90</t>
  </si>
  <si>
    <t xml:space="preserve">Ібупрофен,табл.по 0,2г№50 </t>
  </si>
  <si>
    <t>23,77</t>
  </si>
  <si>
    <t xml:space="preserve">Ізо-мік 5 мг таб. 5мг №50 </t>
  </si>
  <si>
    <t>14,71</t>
  </si>
  <si>
    <t xml:space="preserve">Ізо-мік амп. 0,1% 10мл №10 </t>
  </si>
  <si>
    <t>361,49</t>
  </si>
  <si>
    <t xml:space="preserve">Імунотест для кількісного визначення сердечного тропоніну Т №10 </t>
  </si>
  <si>
    <t>2307,79</t>
  </si>
  <si>
    <t xml:space="preserve">Імуран табл. по 50 мг №100 </t>
  </si>
  <si>
    <t>1252,99</t>
  </si>
  <si>
    <t xml:space="preserve">Інфулган р-н для інфузій 10 мг/мл по 100мл </t>
  </si>
  <si>
    <t>пляшка</t>
  </si>
  <si>
    <t>58,55</t>
  </si>
  <si>
    <t xml:space="preserve">Інфулган розчин для інфузій 10мг/мл по 100мл </t>
  </si>
  <si>
    <t>фл</t>
  </si>
  <si>
    <t>61,42</t>
  </si>
  <si>
    <t xml:space="preserve">Іпратропіум-інтелі інгаляція по 20 мкг/доза по 200 доз (10мл) у балоні №1 </t>
  </si>
  <si>
    <t>153,40</t>
  </si>
  <si>
    <t xml:space="preserve">АЗИМЕД таб. по 500 мг №3 </t>
  </si>
  <si>
    <t>47,09</t>
  </si>
  <si>
    <t xml:space="preserve">Авелокс  400мг 250мл </t>
  </si>
  <si>
    <t>846,26</t>
  </si>
  <si>
    <t xml:space="preserve">Авелокс  таблетки по 400 мг №5 </t>
  </si>
  <si>
    <t>423,50</t>
  </si>
  <si>
    <t xml:space="preserve">Авелокс р-н для інфузій,400мг/250мл по 250мл у фл. </t>
  </si>
  <si>
    <t>827,43</t>
  </si>
  <si>
    <t xml:space="preserve">Адреналін 0,18 р-н по 1 мл в амп.  №10 </t>
  </si>
  <si>
    <t>48,15</t>
  </si>
  <si>
    <t xml:space="preserve">Адреналін 0,18%-1,0  И10 </t>
  </si>
  <si>
    <t>упак.</t>
  </si>
  <si>
    <t>49,33</t>
  </si>
  <si>
    <t xml:space="preserve">Азитроміцин по 500мг №3 </t>
  </si>
  <si>
    <t>36,39</t>
  </si>
  <si>
    <t xml:space="preserve">Актрапід НМ 100 10,0 </t>
  </si>
  <si>
    <t>флак,</t>
  </si>
  <si>
    <t>316,78</t>
  </si>
  <si>
    <t xml:space="preserve">Актрапід НМ 100 10,0  №6404 від 17.07.2019р </t>
  </si>
  <si>
    <t>315,00</t>
  </si>
  <si>
    <t xml:space="preserve">Аладин по 5мг №30 </t>
  </si>
  <si>
    <t>7,49</t>
  </si>
  <si>
    <t xml:space="preserve">Алер. із домаш. пилу  збагач.PTERON 50доз </t>
  </si>
  <si>
    <t>доз</t>
  </si>
  <si>
    <t>12,40</t>
  </si>
  <si>
    <t xml:space="preserve">Алерген із  буряка столового </t>
  </si>
  <si>
    <t>7,26</t>
  </si>
  <si>
    <t xml:space="preserve">Алерген із  вівсяної крупи </t>
  </si>
  <si>
    <t xml:space="preserve">Алерген із  жовтка курячого яйця </t>
  </si>
  <si>
    <t xml:space="preserve">Алерген із  казеїну коров"ячого  молока </t>
  </si>
  <si>
    <t xml:space="preserve">Алерген із  пилку кукурудзи звичайної </t>
  </si>
  <si>
    <t>8,24</t>
  </si>
  <si>
    <t xml:space="preserve">Алерген із  пилку лободи </t>
  </si>
  <si>
    <t>8,10</t>
  </si>
  <si>
    <t xml:space="preserve">Алерген із  сої </t>
  </si>
  <si>
    <t xml:space="preserve">Алерген із Яловичини </t>
  </si>
  <si>
    <t xml:space="preserve">Алерген із білка куряч,яй </t>
  </si>
  <si>
    <t xml:space="preserve">Алерген із коропа </t>
  </si>
  <si>
    <t xml:space="preserve">Алерген із лимону </t>
  </si>
  <si>
    <t xml:space="preserve">Алерген із м"яса курки </t>
  </si>
  <si>
    <t xml:space="preserve">Алерген із малини </t>
  </si>
  <si>
    <t xml:space="preserve">Алерген із мандарину </t>
  </si>
  <si>
    <t xml:space="preserve">Алерген із моркви </t>
  </si>
  <si>
    <t xml:space="preserve">Алерген із огірка </t>
  </si>
  <si>
    <t xml:space="preserve">Алерген із пір"я подушки </t>
  </si>
  <si>
    <t>9,17</t>
  </si>
  <si>
    <t xml:space="preserve">Алерген із пилку  амброзїї полинолистої </t>
  </si>
  <si>
    <t>7,52</t>
  </si>
  <si>
    <t xml:space="preserve">Алерген із пилку  грястиці збірної </t>
  </si>
  <si>
    <t>7,58</t>
  </si>
  <si>
    <t xml:space="preserve">Алерген із пилку  жита посівного </t>
  </si>
  <si>
    <t xml:space="preserve">Алерген із пилку  полину гіркого </t>
  </si>
  <si>
    <t>7,70</t>
  </si>
  <si>
    <t xml:space="preserve">Алерген із пилку  соняшника  звичайного </t>
  </si>
  <si>
    <t>7,38</t>
  </si>
  <si>
    <t xml:space="preserve">Алерген із пилку  тимофіївки лучної </t>
  </si>
  <si>
    <t>7,05</t>
  </si>
  <si>
    <t xml:space="preserve">Алерген із пилку берези </t>
  </si>
  <si>
    <t>7,04</t>
  </si>
  <si>
    <t xml:space="preserve">Алерген із пилку вільхи клейкої </t>
  </si>
  <si>
    <t>7,57</t>
  </si>
  <si>
    <t xml:space="preserve">Алерген із пилку каштану кінського </t>
  </si>
  <si>
    <t xml:space="preserve">Алерген із пилку костриці лучної </t>
  </si>
  <si>
    <t>7,43</t>
  </si>
  <si>
    <t xml:space="preserve">Алерген із пилку кропиви дводомної </t>
  </si>
  <si>
    <t>8,02</t>
  </si>
  <si>
    <t xml:space="preserve">Алерген із пилку пажитниці багаторічної </t>
  </si>
  <si>
    <t>7,46</t>
  </si>
  <si>
    <t xml:space="preserve">Алерген із пилку сосни звичайної </t>
  </si>
  <si>
    <t xml:space="preserve">Алерген із пилку тополі </t>
  </si>
  <si>
    <t xml:space="preserve">Алерген із пилку циклахена </t>
  </si>
  <si>
    <t xml:space="preserve">Алерген із пшеничної муки </t>
  </si>
  <si>
    <t xml:space="preserve">Алерген із свинини </t>
  </si>
  <si>
    <t xml:space="preserve">Алерген із томатів </t>
  </si>
  <si>
    <t xml:space="preserve">Алерген із шерсті  вівці </t>
  </si>
  <si>
    <t>8,95</t>
  </si>
  <si>
    <t xml:space="preserve">Алерген із шерсті  кішки </t>
  </si>
  <si>
    <t xml:space="preserve">Алерген із шерсті  собаки </t>
  </si>
  <si>
    <t>8,97</t>
  </si>
  <si>
    <t xml:space="preserve">Алерген із шерсті кролика </t>
  </si>
  <si>
    <t xml:space="preserve">Алерген із яблука </t>
  </si>
  <si>
    <t xml:space="preserve">Алопуринол по 300мг №30 </t>
  </si>
  <si>
    <t>74,91</t>
  </si>
  <si>
    <t xml:space="preserve">Амікацид розч.для ін"єкцій,250 мг/мл,по 2 мл у флак. №10 </t>
  </si>
  <si>
    <t>246,18</t>
  </si>
  <si>
    <t xml:space="preserve">Амікацину сульфат р-н для ін"єкцій 250мг/мл по 4 мл в амп.№1 </t>
  </si>
  <si>
    <t>68,32</t>
  </si>
  <si>
    <t xml:space="preserve">Аміназин 25мг/мл по2мл в амп. №10 </t>
  </si>
  <si>
    <t>34,55</t>
  </si>
  <si>
    <t xml:space="preserve">Амінокапронова к-та 5% 100,0 </t>
  </si>
  <si>
    <t>18,28</t>
  </si>
  <si>
    <t xml:space="preserve">Амінол р-н 8%-200мл </t>
  </si>
  <si>
    <t>188,40</t>
  </si>
  <si>
    <t xml:space="preserve">Амітриптиліну гідрохлорид таб. по 25 мг №50 </t>
  </si>
  <si>
    <t>17,52</t>
  </si>
  <si>
    <t xml:space="preserve">Амоксиклав 25 г порошку у фл.(для 100мл суспензії) </t>
  </si>
  <si>
    <t>151,62</t>
  </si>
  <si>
    <t xml:space="preserve">Амоксил таблетки по 500 мг №20 </t>
  </si>
  <si>
    <t>59,67</t>
  </si>
  <si>
    <t xml:space="preserve">Амоксил, табл.500мг № 20 </t>
  </si>
  <si>
    <t>57,01</t>
  </si>
  <si>
    <t xml:space="preserve">Амоксил-К для розчину для ін"єкцій по 1,2 г №1 </t>
  </si>
  <si>
    <t>43,48</t>
  </si>
  <si>
    <t xml:space="preserve">Ампіцилін порошок для р-ну для ін"єкцій по 1,0 г у фл. </t>
  </si>
  <si>
    <t>8,17</t>
  </si>
  <si>
    <t xml:space="preserve">Ампіцилін порошок для розчину для ін"єкцій по 0,5 г у фл.№1 </t>
  </si>
  <si>
    <t>5,05</t>
  </si>
  <si>
    <t xml:space="preserve">Анальгін р-н для ін.500мг/мл по 2мл №10 </t>
  </si>
  <si>
    <t>пач.</t>
  </si>
  <si>
    <t>32,94</t>
  </si>
  <si>
    <t xml:space="preserve">Анальгин 50%  2.0 N10 </t>
  </si>
  <si>
    <t>24,81</t>
  </si>
  <si>
    <t>34,40</t>
  </si>
  <si>
    <t xml:space="preserve">Анапірон р-н для інфуз.по 100мл №1 </t>
  </si>
  <si>
    <t>77,79</t>
  </si>
  <si>
    <t xml:space="preserve">Аранесп р-р 100мкг/мл шприц 0,3мл №1 </t>
  </si>
  <si>
    <t>1442,74</t>
  </si>
  <si>
    <t xml:space="preserve">Аритміл р-н для ін"єкцій 50 мг/мл по 3 мл в амп.№5 </t>
  </si>
  <si>
    <t>37,57</t>
  </si>
  <si>
    <t xml:space="preserve">Аскорбінова к-та драже по 0,05г №50 </t>
  </si>
  <si>
    <t>7,33</t>
  </si>
  <si>
    <t xml:space="preserve">Аскорбінова кислота 100мг/мл 2,0   №10 </t>
  </si>
  <si>
    <t>14,24</t>
  </si>
  <si>
    <t xml:space="preserve">Атракріум 10 мг 2,5 N5 </t>
  </si>
  <si>
    <t>279,40</t>
  </si>
  <si>
    <t xml:space="preserve">Атракуріум 10 мг 5,0 N5 </t>
  </si>
  <si>
    <t>294,86</t>
  </si>
  <si>
    <t xml:space="preserve">Атропіну сульфат р-н для ін"єкції 1 мг/мл по 1 мл в амп.№10 </t>
  </si>
  <si>
    <t>28,01</t>
  </si>
  <si>
    <t xml:space="preserve">Ацетал С Порошок для орального р-ну 100 мг/3г по 3г у пакетах №10 </t>
  </si>
  <si>
    <t>36,18</t>
  </si>
  <si>
    <t xml:space="preserve">Бікарбонатний концентрат  Bi DAG 5008  (650g) </t>
  </si>
  <si>
    <t xml:space="preserve">Біовен МОНО розч. для ін"єкцій  по 50 мл у пляшках №1 </t>
  </si>
  <si>
    <t>2226,73</t>
  </si>
  <si>
    <t xml:space="preserve">Баланс 2,3%ГЛЮКОЗИ 1,75 ММОЛЬ/Л КАЛЬЦІЮ Розчин </t>
  </si>
  <si>
    <t>176,55</t>
  </si>
  <si>
    <t xml:space="preserve">Барію Сульфат для Рентгеноскопії.Порошок для приготування суспензії по 80г. у контейнерах </t>
  </si>
  <si>
    <t>33,98</t>
  </si>
  <si>
    <t xml:space="preserve">Барію сульфат для ренгеноскопії порошок по 80г </t>
  </si>
  <si>
    <t>24,34</t>
  </si>
  <si>
    <t xml:space="preserve">Барію сульфат для рентгеноскопії.Порошок для пригогтування суспензії по 80г. </t>
  </si>
  <si>
    <t>36,36</t>
  </si>
  <si>
    <t xml:space="preserve">Бахіли високі,на резинці,стерильні </t>
  </si>
  <si>
    <t>пара</t>
  </si>
  <si>
    <t>10,66</t>
  </si>
  <si>
    <t xml:space="preserve">Бахіли низькі,блакитні,стерильні </t>
  </si>
  <si>
    <t>4,45</t>
  </si>
  <si>
    <t xml:space="preserve">Беклофорт аерозоль для інгал. 250мкг/дозу  по 200доз у балонах №1 </t>
  </si>
  <si>
    <t>170,35</t>
  </si>
  <si>
    <t xml:space="preserve">Бензогексоній 2.5%1.0 N10 </t>
  </si>
  <si>
    <t>154,12</t>
  </si>
  <si>
    <t xml:space="preserve">Бетадин р-н для зовнішнього та місцевого застосування 10% по1000 мл у фл. </t>
  </si>
  <si>
    <t>479,50</t>
  </si>
  <si>
    <t xml:space="preserve">Бетадин р-р 10% 1000мл. </t>
  </si>
  <si>
    <t>408,18</t>
  </si>
  <si>
    <t xml:space="preserve">Бинт  н/стер,7*14 </t>
  </si>
  <si>
    <t>7,66</t>
  </si>
  <si>
    <t xml:space="preserve">Бинт н/ст 7х14 </t>
  </si>
  <si>
    <t>9,46</t>
  </si>
  <si>
    <t xml:space="preserve">Бланідас  марка А, 1кг </t>
  </si>
  <si>
    <t xml:space="preserve">Брилінта 90мг №56 </t>
  </si>
  <si>
    <t>1840,29</t>
  </si>
  <si>
    <t xml:space="preserve">Будесонід-інтелі  по 200 доз  (10мл) в алюмінієвому балоні </t>
  </si>
  <si>
    <t>174,44</t>
  </si>
  <si>
    <t xml:space="preserve">Буфомікс Ізіхейлер 160/мкг/4,5 мкг/доза по 120 доз </t>
  </si>
  <si>
    <t>365,82</t>
  </si>
  <si>
    <t xml:space="preserve">Відрізок  марлевий 90*500см </t>
  </si>
  <si>
    <t>32,88</t>
  </si>
  <si>
    <t xml:space="preserve">Відрізок марлевий нестерильний 500см*90см </t>
  </si>
  <si>
    <t>25,97</t>
  </si>
  <si>
    <t xml:space="preserve">Вінпоцетин  0,5% №10 </t>
  </si>
  <si>
    <t>23,69</t>
  </si>
  <si>
    <t xml:space="preserve">Вазиліп табл. по 20мг №28 </t>
  </si>
  <si>
    <t>41,89</t>
  </si>
  <si>
    <t xml:space="preserve">Ванкоміцин 1000мг у флак. №1 </t>
  </si>
  <si>
    <t>252,43</t>
  </si>
  <si>
    <t xml:space="preserve">Ванкоміцин- Фармекс.Ліофілізат для розчину для інфузій по 1000мг №1 </t>
  </si>
  <si>
    <t>228,94</t>
  </si>
  <si>
    <t xml:space="preserve">Вата 100гр н/ст </t>
  </si>
  <si>
    <t>9,53</t>
  </si>
  <si>
    <t xml:space="preserve">Вентолін небули р-н для інгаляцій 2,5мг/2,5 мл у небулах №40 </t>
  </si>
  <si>
    <t>336,49</t>
  </si>
  <si>
    <t xml:space="preserve">Верапаміл 0.25% 2.0 N10 </t>
  </si>
  <si>
    <t>38,59</t>
  </si>
  <si>
    <t xml:space="preserve">Вугілля активоване ,табл.250мг №10 </t>
  </si>
  <si>
    <t>2,62</t>
  </si>
  <si>
    <t xml:space="preserve">Гідазепам   0,05 №10 </t>
  </si>
  <si>
    <t>73,63</t>
  </si>
  <si>
    <t xml:space="preserve">Гідрокортизон 2,5% 2.0 N10 </t>
  </si>
  <si>
    <t>168,61</t>
  </si>
  <si>
    <t>173,46</t>
  </si>
  <si>
    <t xml:space="preserve">Гістамін 0,01% 4,5мл  1фл.(45доз) </t>
  </si>
  <si>
    <t>74,30</t>
  </si>
  <si>
    <t xml:space="preserve">ГЕК- Інфузія р-р д/інф.6% 200мл </t>
  </si>
  <si>
    <t xml:space="preserve">Гекодез 60 мг/мл по 200мл </t>
  </si>
  <si>
    <t>67,90</t>
  </si>
  <si>
    <t xml:space="preserve">Гекодез 60 мг/мл по 400мл </t>
  </si>
  <si>
    <t>254,53</t>
  </si>
  <si>
    <t xml:space="preserve">Гентамицин 4% 2,0 №10 </t>
  </si>
  <si>
    <t>28,94</t>
  </si>
  <si>
    <t xml:space="preserve">Гепарин  5мл №5 </t>
  </si>
  <si>
    <t>165,90</t>
  </si>
  <si>
    <t xml:space="preserve">Гепарин 5000 МЕ 5мл №5 </t>
  </si>
  <si>
    <t>273,44</t>
  </si>
  <si>
    <t xml:space="preserve">Гепарин-Новофарм ,розчин для ін"єкцій,5000 МО/мл по 5мл №5 </t>
  </si>
  <si>
    <t>377,32</t>
  </si>
  <si>
    <t xml:space="preserve">Гепацеф 1,0 №10 </t>
  </si>
  <si>
    <t>697,05</t>
  </si>
  <si>
    <t xml:space="preserve">Герпевір по 250мг №10 </t>
  </si>
  <si>
    <t>646,38</t>
  </si>
  <si>
    <t xml:space="preserve">Глутаргін 4% 5,0 №10 </t>
  </si>
  <si>
    <t>59,18</t>
  </si>
  <si>
    <t xml:space="preserve">Глюкоза  розчин для інфузій 50 мг/мл по 400 мл </t>
  </si>
  <si>
    <t>18,59</t>
  </si>
  <si>
    <t xml:space="preserve">Глюкоза ,розчин для інфузій,50мг/мл по 200мл у пляшках </t>
  </si>
  <si>
    <t>13,60</t>
  </si>
  <si>
    <t xml:space="preserve">Глюкоза ,розчин для інфузій,50мг/мл по 400мл у пляшках </t>
  </si>
  <si>
    <t>17,22</t>
  </si>
  <si>
    <t xml:space="preserve">Глюкоза 5% 200.0 </t>
  </si>
  <si>
    <t>флак.</t>
  </si>
  <si>
    <t>11,36</t>
  </si>
  <si>
    <t xml:space="preserve">Глюкоза р-н для ін"єкцій 40% по 20 мл в амп.№10 </t>
  </si>
  <si>
    <t>43,94</t>
  </si>
  <si>
    <t xml:space="preserve">Голка ін"єкційна однор.стерильна </t>
  </si>
  <si>
    <t>0,54</t>
  </si>
  <si>
    <t xml:space="preserve">Діагностичний моноклональний реагент анти-А для визн. групи крові людини за системою АВО (5мл) </t>
  </si>
  <si>
    <t>42,80</t>
  </si>
  <si>
    <t xml:space="preserve">Діагностичний моноклональний реагент анти-АВ для визн. групи крові людини за системою АВО(5мл) </t>
  </si>
  <si>
    <t>96,30</t>
  </si>
  <si>
    <t xml:space="preserve">Діагностичний моноклональний реагент анти-В для визн. групи крові людини за системою АВО (5мл) </t>
  </si>
  <si>
    <t xml:space="preserve">Діалізатор  FХ 60 Classix </t>
  </si>
  <si>
    <t xml:space="preserve">Діалізатор  FХ CorDiax 60 </t>
  </si>
  <si>
    <t xml:space="preserve">Діалізатор  FХ100 Classix </t>
  </si>
  <si>
    <t xml:space="preserve">Діалізатор  FХ80 Classix </t>
  </si>
  <si>
    <t>690,72</t>
  </si>
  <si>
    <t xml:space="preserve">Діалізна фістульна голка  15GA -R25  артеріальна </t>
  </si>
  <si>
    <t>12,62</t>
  </si>
  <si>
    <t xml:space="preserve">Діалізна фістульна голка  15GV -R25  венозна </t>
  </si>
  <si>
    <t>25,34</t>
  </si>
  <si>
    <t xml:space="preserve">Діапенем порош. для розчину для ін"єкцій та інфузій по 1000 мг у фл.№10 </t>
  </si>
  <si>
    <t>3076,41</t>
  </si>
  <si>
    <t xml:space="preserve">Діапенем р-н для ін"єк.та інф.1000мг №10 </t>
  </si>
  <si>
    <t>3309,23</t>
  </si>
  <si>
    <t xml:space="preserve">Діклофенак  2,5% №5 </t>
  </si>
  <si>
    <t>13,01</t>
  </si>
  <si>
    <t xml:space="preserve">Діклофенак  25мг/мл по 3 мл в амп. №10 </t>
  </si>
  <si>
    <t>27,12</t>
  </si>
  <si>
    <t xml:space="preserve">Дімедрол  1% 1,0 И10 </t>
  </si>
  <si>
    <t>2,26</t>
  </si>
  <si>
    <t xml:space="preserve">Дімедрол  10мг/мл по 1мл в амп. №10 </t>
  </si>
  <si>
    <t>14,20</t>
  </si>
  <si>
    <t xml:space="preserve">Дезінфікуючий  засіб "ДЕЗАМОЛ"1 л </t>
  </si>
  <si>
    <t>л</t>
  </si>
  <si>
    <t xml:space="preserve">Дезінфікуючий  засіб "ДЕЗспрей"750 мл </t>
  </si>
  <si>
    <t xml:space="preserve">Дезінфекційний ковпачок стей-сейф </t>
  </si>
  <si>
    <t>18,19</t>
  </si>
  <si>
    <t xml:space="preserve">Дексалгін 2,0 №5 </t>
  </si>
  <si>
    <t>138,03</t>
  </si>
  <si>
    <t xml:space="preserve">Дексаметазон  0,4%-1,0 И5 </t>
  </si>
  <si>
    <t>10,98</t>
  </si>
  <si>
    <t xml:space="preserve">Дексаметазон 4мг/мл  1мл в амп. N5 </t>
  </si>
  <si>
    <t>10,79</t>
  </si>
  <si>
    <t xml:space="preserve">Дексаметазон р-н для ін"єкц,4 мг/мл по 1 мл в амп.№5 </t>
  </si>
  <si>
    <t>12,05</t>
  </si>
  <si>
    <t xml:space="preserve">Дексаметазону  ,розчин для ін"єкцій,4мг/мл по 1мл в ампулах №5 </t>
  </si>
  <si>
    <t>12,95</t>
  </si>
  <si>
    <t xml:space="preserve">Дексаметазону Фосфат ,розчин для ін"єкцій,4мг/мл по 1мл в ампулах №10 </t>
  </si>
  <si>
    <t>25,30</t>
  </si>
  <si>
    <t xml:space="preserve">Дексаметазону фосфат  розчин для ін"єкцій 4 мг/мл по 1мл в ампулі №10 </t>
  </si>
  <si>
    <t>20,81</t>
  </si>
  <si>
    <t xml:space="preserve">Дексмедетомідин евер фарма конц. для р-ну для інфузій 100 мкг/мл по 2 мл в амп.№5 </t>
  </si>
  <si>
    <t>1306,80</t>
  </si>
  <si>
    <t xml:space="preserve">Дексмедетомідину гідрохлорид р-н для ін"єкцій 200 мкг/2мл,по 2 мл у фл №25 </t>
  </si>
  <si>
    <t>9439,60</t>
  </si>
  <si>
    <t xml:space="preserve">Депо-Медрол 40 мг/мл по 1 мл у фл. </t>
  </si>
  <si>
    <t>114,33</t>
  </si>
  <si>
    <t xml:space="preserve">Дибазол р-н для ін"єкцій 10мг/мл по 5 мл в амп.№10 </t>
  </si>
  <si>
    <t>52,14</t>
  </si>
  <si>
    <t xml:space="preserve">Диклоберл №75 р-н для ін"єкцій,75 мг 3 мл,по 3 мл в амп.по 5 амп у картонній коробці </t>
  </si>
  <si>
    <t>72,74</t>
  </si>
  <si>
    <t xml:space="preserve">Диклоберл Р-н для ін"єкцій,75мг/3мл по 3 ил в амп.№5 </t>
  </si>
  <si>
    <t>77,83</t>
  </si>
  <si>
    <t xml:space="preserve">Диклоберн 3мл №5 </t>
  </si>
  <si>
    <t>пак</t>
  </si>
  <si>
    <t>91,24</t>
  </si>
  <si>
    <t xml:space="preserve">Диклофенак 2,5% 3мл №10 </t>
  </si>
  <si>
    <t>35,61</t>
  </si>
  <si>
    <t xml:space="preserve">Димедрол р-н для ін"єкцій 10мг/мл по 1 мл в амп.№10 </t>
  </si>
  <si>
    <t>11,55</t>
  </si>
  <si>
    <t xml:space="preserve">Дитилін 2% 5.0 N10 </t>
  </si>
  <si>
    <t>74,11</t>
  </si>
  <si>
    <t xml:space="preserve">Дифенін,табл. по 0,117г №60 </t>
  </si>
  <si>
    <t>81,94</t>
  </si>
  <si>
    <t xml:space="preserve">Дотавіст розч. для ін"єкцій 279,32 мг/мл по 10 мл у флаконі  (по 1 фл. у пачк.) </t>
  </si>
  <si>
    <t>357,75</t>
  </si>
  <si>
    <t xml:space="preserve">Дотавіст розч. для ін"єкцій 279,32 мг/мл по 20 мл у флаконі  (по 1 фл. у пачк.) </t>
  </si>
  <si>
    <t>630,27</t>
  </si>
  <si>
    <t>589,04</t>
  </si>
  <si>
    <t xml:space="preserve">Дотавіст розч. для ін"єкцій 279,32 мг/мл по 5 мл у флаконі  (по 1 фл. у пачк.) </t>
  </si>
  <si>
    <t>183,36</t>
  </si>
  <si>
    <t xml:space="preserve">Дофамин 4% 5.0 N10 </t>
  </si>
  <si>
    <t>239,48</t>
  </si>
  <si>
    <t xml:space="preserve">Дротаверин  розч.для ін"єкцій 20 мг/мл по 2 мл в амп.№5 </t>
  </si>
  <si>
    <t>9,57</t>
  </si>
  <si>
    <t xml:space="preserve">ЕМАВЕЙЛ розч. для ін"єкцій,4000 МО/мл по 1 мл у шприцу </t>
  </si>
  <si>
    <t>500,86</t>
  </si>
  <si>
    <t xml:space="preserve">Експрес-тест на новий коронавірус 2019 </t>
  </si>
  <si>
    <t>350,47</t>
  </si>
  <si>
    <t xml:space="preserve">Еналаприл табл. по 20 мг №20 </t>
  </si>
  <si>
    <t>8,57</t>
  </si>
  <si>
    <t>11,97</t>
  </si>
  <si>
    <t xml:space="preserve">Еналаприл табл. по 5 мг №30 </t>
  </si>
  <si>
    <t>10,56</t>
  </si>
  <si>
    <t xml:space="preserve">Еспа-Ліпон 600,25мг/мл по 24амп.№5 </t>
  </si>
  <si>
    <t>335,62</t>
  </si>
  <si>
    <t xml:space="preserve">Етамзілат розч. для ін"єкцій 125 мг/мл по 2 мл в ампулах №10 </t>
  </si>
  <si>
    <t>25,05</t>
  </si>
  <si>
    <t xml:space="preserve">Етанол 70% р-н для зовн.заст.по100мл фл </t>
  </si>
  <si>
    <t>32,83</t>
  </si>
  <si>
    <t xml:space="preserve">Етанол 96% р-н для зовн.заст.по100мл фл </t>
  </si>
  <si>
    <t>34,24</t>
  </si>
  <si>
    <t xml:space="preserve">Еуфілін 2% 5,0 И10 </t>
  </si>
  <si>
    <t>24,02</t>
  </si>
  <si>
    <t xml:space="preserve">Еуфілін, р-н для ін.,20мг/мл по 5мл №10 </t>
  </si>
  <si>
    <t>25,69</t>
  </si>
  <si>
    <t xml:space="preserve">Еуфілін-дарниця.р-н для ін"єкцій 2% по 5 мл в амп. №10 </t>
  </si>
  <si>
    <t>20,52</t>
  </si>
  <si>
    <t xml:space="preserve">Желатину 10%   10мл №10 </t>
  </si>
  <si>
    <t xml:space="preserve">Засіб дезінфікуючий "АХД 2000 експрес  1000 мл з дозуючим пристроєм </t>
  </si>
  <si>
    <t xml:space="preserve">Засіб дезінфікуючий Аеродизин,1000 мл з дозуючим тригером </t>
  </si>
  <si>
    <t xml:space="preserve">Засіб дезінфікуючий"Бланідас"300 в таблетках(по 300 шт) </t>
  </si>
  <si>
    <t xml:space="preserve">Засіб дезінфекційний "Неосептін  перевін (серветки)"200шт </t>
  </si>
  <si>
    <t xml:space="preserve">Зацеф порош.д/ін"єк.по 1г у фл. </t>
  </si>
  <si>
    <t>75,33</t>
  </si>
  <si>
    <t xml:space="preserve">Зовіракс 250мг,№5 </t>
  </si>
  <si>
    <t>748,58</t>
  </si>
  <si>
    <t xml:space="preserve">Зонд шлунковий №16 </t>
  </si>
  <si>
    <t>10,38</t>
  </si>
  <si>
    <t xml:space="preserve">Зонд шлунковий №18 </t>
  </si>
  <si>
    <t>10,55</t>
  </si>
  <si>
    <t xml:space="preserve">Калію хлорид концентрат для р-ну для інфузій 75 мг/мл по 20мл </t>
  </si>
  <si>
    <t>24,68</t>
  </si>
  <si>
    <t xml:space="preserve">Кальцію    глюконат  розчин для ін"єкцій 100мг/мл по 5мл в ампулі №10 </t>
  </si>
  <si>
    <t>24,06</t>
  </si>
  <si>
    <t xml:space="preserve">Кальцію глюконат р-н для ін"єкцій,100 мг/мл по 5 мл в амп.№10 </t>
  </si>
  <si>
    <t>19,16</t>
  </si>
  <si>
    <t xml:space="preserve">Канавіт 1мл №5 </t>
  </si>
  <si>
    <t>421,58</t>
  </si>
  <si>
    <t xml:space="preserve">Каптоприл табл. по 25 мг №20 </t>
  </si>
  <si>
    <t>30,70</t>
  </si>
  <si>
    <t xml:space="preserve">Карбамазепін -ФС,табл.по 200мг №50 </t>
  </si>
  <si>
    <t>35,10</t>
  </si>
  <si>
    <t xml:space="preserve">Карбамазепін табл.по 0,2г.№50 </t>
  </si>
  <si>
    <t>35,46</t>
  </si>
  <si>
    <t xml:space="preserve">Карведилол-кв табл. по 12,5 мг №30 </t>
  </si>
  <si>
    <t>28,15</t>
  </si>
  <si>
    <t xml:space="preserve">Карнівіт, р-н для ін.,200мг/мл по 5мл №5 </t>
  </si>
  <si>
    <t>225,95</t>
  </si>
  <si>
    <t xml:space="preserve">Катетер Фолея 2ход 16G </t>
  </si>
  <si>
    <t>25,78</t>
  </si>
  <si>
    <t xml:space="preserve">Катетер Фолея 2ход 18G </t>
  </si>
  <si>
    <t xml:space="preserve">Катетер аспіраційний №10 </t>
  </si>
  <si>
    <t>9,27</t>
  </si>
  <si>
    <t xml:space="preserve">Катетер аспіраційний №12 </t>
  </si>
  <si>
    <t xml:space="preserve">Катетер аспіраційний №14 </t>
  </si>
  <si>
    <t xml:space="preserve">Катетер аспіраційний №16 </t>
  </si>
  <si>
    <t xml:space="preserve">Кетамін 5% 2.0 N10 </t>
  </si>
  <si>
    <t>93,42</t>
  </si>
  <si>
    <t xml:space="preserve">Кетгут звичайний  стерил. без голки IGAR  №3 </t>
  </si>
  <si>
    <t>41,71</t>
  </si>
  <si>
    <t xml:space="preserve">Кетгут звичайний  стерил. без голки IGAR  №4 </t>
  </si>
  <si>
    <t>41,97</t>
  </si>
  <si>
    <t xml:space="preserve">Кетгут звичайний  стерил. без голки IGAR  №5 </t>
  </si>
  <si>
    <t>41,98</t>
  </si>
  <si>
    <t xml:space="preserve">Кетгут звичайний  стерил. без голки IGAR  №6 </t>
  </si>
  <si>
    <t>41,87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</si>
  <si>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</si>
  <si>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</si>
  <si>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AF-81 </t>
  </si>
  <si>
    <t>3245,23</t>
  </si>
  <si>
    <t xml:space="preserve">Кислотний концентрат для гемодіалізу Granudia  AF-83 </t>
  </si>
  <si>
    <t xml:space="preserve">Кларитроміцин по 500мг №14 </t>
  </si>
  <si>
    <t>173,93</t>
  </si>
  <si>
    <t>168,76</t>
  </si>
  <si>
    <t xml:space="preserve">Клейонка медична  гумотканева    2 м. </t>
  </si>
  <si>
    <t xml:space="preserve">Клексан  300 р-н для ін"єкцій по 10000 анті-Ха МО/мл 3мл.фл. №1 </t>
  </si>
  <si>
    <t>310,37</t>
  </si>
  <si>
    <t xml:space="preserve">Клексан 300 р-н для ін"єкцій по 10000 анти-Ха МЩ/мл,3 мл фл №1 </t>
  </si>
  <si>
    <t>308,41</t>
  </si>
  <si>
    <t xml:space="preserve">Клексан р-р 10 000 по 0,4мл. №10 </t>
  </si>
  <si>
    <t>586,95</t>
  </si>
  <si>
    <t xml:space="preserve">Клопідогрель  таб. по 75 мг №10 </t>
  </si>
  <si>
    <t>22,29</t>
  </si>
  <si>
    <t xml:space="preserve">Клосарт табл. по 100 мл №30 </t>
  </si>
  <si>
    <t>53,37</t>
  </si>
  <si>
    <t xml:space="preserve">Ковпачок роз"єднувальний дезінфікуючий </t>
  </si>
  <si>
    <t>18,76</t>
  </si>
  <si>
    <t xml:space="preserve">Колістин Алвоген. порошок для ін"єкцій або інфузій 1000 000 МО №10 </t>
  </si>
  <si>
    <t>2267,16</t>
  </si>
  <si>
    <t xml:space="preserve">Комбінезон захисний поліпропіленов.біл.мед. </t>
  </si>
  <si>
    <t xml:space="preserve">Корвітин 0,5 г у флак. №5 </t>
  </si>
  <si>
    <t>534,04</t>
  </si>
  <si>
    <t xml:space="preserve">Кордарон р-н для ін"єкції 50 мг/мл по 3мл в апм. </t>
  </si>
  <si>
    <t>236,21</t>
  </si>
  <si>
    <t xml:space="preserve">Кордарон р-н для ін"єкції 50 мг/мл по 3мл в апм. №6 </t>
  </si>
  <si>
    <t xml:space="preserve">Кордарон р-н для ін"єкцій, 50 мг/мл по 3 мл в амп №6 </t>
  </si>
  <si>
    <t>235,40</t>
  </si>
  <si>
    <t xml:space="preserve">Кофеїн 20%-1,0 И10 </t>
  </si>
  <si>
    <t>28,02</t>
  </si>
  <si>
    <t xml:space="preserve">Кофеїн-бензонат натрію р-н для ін"єкцій 100мг/мл по 1 мл в амп.№10 </t>
  </si>
  <si>
    <t>16,41</t>
  </si>
  <si>
    <t xml:space="preserve">Кровопровідні  магістралі  AV-Set  ONLINEplus 5008-R </t>
  </si>
  <si>
    <t xml:space="preserve">Кровопровідні  магістралі  AV-Set-FMC(FA204C/FV204C </t>
  </si>
  <si>
    <t xml:space="preserve">Кутасепт 1л </t>
  </si>
  <si>
    <t>385,42</t>
  </si>
  <si>
    <t xml:space="preserve">ЛІРА р-н 1000 мг/4мл по 4 мл в амп. №5 </t>
  </si>
  <si>
    <t>219,64</t>
  </si>
  <si>
    <t xml:space="preserve">Лідокаїн  аер.10%  38г. </t>
  </si>
  <si>
    <t>177,98</t>
  </si>
  <si>
    <t xml:space="preserve">Лідокаїн 2% 2.0 N10 </t>
  </si>
  <si>
    <t>13,65</t>
  </si>
  <si>
    <t xml:space="preserve">Лідокаїн гідр. 2% по 2 мл №10 </t>
  </si>
  <si>
    <t>11,66</t>
  </si>
  <si>
    <t xml:space="preserve">Лідокаїн р-н для ін"єкції.10мг/мл по 3,5 мл в амп. по 5 амп. в блістері №10 </t>
  </si>
  <si>
    <t>21,10</t>
  </si>
  <si>
    <t xml:space="preserve">Лінезолідін розчин для інфузій,2мм/мл по 300мл у пляшках №1 </t>
  </si>
  <si>
    <t>499,35</t>
  </si>
  <si>
    <t xml:space="preserve">Лінелід 2мг/мл по 300 мл </t>
  </si>
  <si>
    <t>796,02</t>
  </si>
  <si>
    <t xml:space="preserve">Лінелід р-н для інфузій 2 мг/мл по 300 мл контейнер </t>
  </si>
  <si>
    <t>контейнер</t>
  </si>
  <si>
    <t>754,84</t>
  </si>
  <si>
    <t xml:space="preserve">Лаваксон Порош.для р-ну для ін"єкцій 2,0 г №1 фл </t>
  </si>
  <si>
    <t>111,42</t>
  </si>
  <si>
    <t xml:space="preserve">Ланцети для  прик-тесту №100 </t>
  </si>
  <si>
    <t>79,46</t>
  </si>
  <si>
    <t xml:space="preserve">Латрен р-р 0,05% 200мл </t>
  </si>
  <si>
    <t>69,55</t>
  </si>
  <si>
    <t xml:space="preserve">Левоком 250мг/25мг №100 </t>
  </si>
  <si>
    <t>426,20</t>
  </si>
  <si>
    <t xml:space="preserve">Левофлоксацин ,розчин для інфузій, 5мл мг/мл по 100мл </t>
  </si>
  <si>
    <t>42,07</t>
  </si>
  <si>
    <t xml:space="preserve">Левофлоксацин таб. по 500 мг №10 </t>
  </si>
  <si>
    <t>97,26</t>
  </si>
  <si>
    <t xml:space="preserve">Лейкопластирь 1,25-9,1 </t>
  </si>
  <si>
    <t>16,06</t>
  </si>
  <si>
    <t xml:space="preserve">Лейкопластирь 2,5-9,1 </t>
  </si>
  <si>
    <t>31,66</t>
  </si>
  <si>
    <t xml:space="preserve">Лесфаль розч. 50мг/мл 5мл №5 </t>
  </si>
  <si>
    <t>217,02</t>
  </si>
  <si>
    <t xml:space="preserve">Лефлоцин, р-н для інфуз.5мг/мл по 100мл. </t>
  </si>
  <si>
    <t>бут</t>
  </si>
  <si>
    <t>98,80</t>
  </si>
  <si>
    <t>103,89</t>
  </si>
  <si>
    <t xml:space="preserve">Лоперамід 0.002 N20 </t>
  </si>
  <si>
    <t xml:space="preserve">Лоратодін,табл.по 0,01г № 20 </t>
  </si>
  <si>
    <t>15,30</t>
  </si>
  <si>
    <t xml:space="preserve">Мікст-алерген побутовий №5 </t>
  </si>
  <si>
    <t>13,20</t>
  </si>
  <si>
    <t xml:space="preserve">МАльтофер табл. жувал. по 100 мг №30 </t>
  </si>
  <si>
    <t>148,18</t>
  </si>
  <si>
    <t xml:space="preserve">Магнію сульфат  р-н для ін"єкцій 250мг/мл по 5мл в ампул №10 </t>
  </si>
  <si>
    <t>17,92</t>
  </si>
  <si>
    <t>18,62</t>
  </si>
  <si>
    <t xml:space="preserve">Магнію сульфат р-н для ін"єкцій 250 мг/мл по 5 мл в амп.№10 </t>
  </si>
  <si>
    <t>16,95</t>
  </si>
  <si>
    <t xml:space="preserve">Магнію сульфат р-н для ін.250мг/мл по 5мл №10 </t>
  </si>
  <si>
    <t>19,55</t>
  </si>
  <si>
    <t xml:space="preserve">Маніт р-н для інфуз.150мг/мл по200мл </t>
  </si>
  <si>
    <t>51,32</t>
  </si>
  <si>
    <t xml:space="preserve">Маска захисна медична  3-шарова на резинках </t>
  </si>
  <si>
    <t>3,58</t>
  </si>
  <si>
    <t xml:space="preserve">Маска медична  на резинці,стерильна </t>
  </si>
  <si>
    <t>2,70</t>
  </si>
  <si>
    <t xml:space="preserve">Маски медичні 3х шарові з гумовими петлями </t>
  </si>
  <si>
    <t>0,60</t>
  </si>
  <si>
    <t xml:space="preserve">Матеріал колагеновий що  розсмок. стерильний без покриття розм.7 см х 3 см в упак 5 штук </t>
  </si>
  <si>
    <t xml:space="preserve">Матеріал шовний хірур. ( RESOPREN )стер. що не розсмоктується розм.USP 3-0 </t>
  </si>
  <si>
    <t>55,33</t>
  </si>
  <si>
    <t xml:space="preserve">Матеріал шовний хірур. (PGA RESORBA )стер. що  розсмоктується розм.2-0 з голкою </t>
  </si>
  <si>
    <t>99,63</t>
  </si>
  <si>
    <t xml:space="preserve">Медична одноразова шапочка-берет,стерильна </t>
  </si>
  <si>
    <t>2,05</t>
  </si>
  <si>
    <t xml:space="preserve">Медоклав,табл.по 500мг №16 </t>
  </si>
  <si>
    <t>82,12</t>
  </si>
  <si>
    <t xml:space="preserve">Мезатон ,розчин для ін"єкцій ,10мг/мл по 1мл №10 </t>
  </si>
  <si>
    <t>63,51</t>
  </si>
  <si>
    <t xml:space="preserve">Мезатон 1% 1.0 N10 </t>
  </si>
  <si>
    <t>69,80</t>
  </si>
  <si>
    <t xml:space="preserve">Метилпреднізолон по 4мг №30 </t>
  </si>
  <si>
    <t>106,49</t>
  </si>
  <si>
    <t xml:space="preserve">Метипред по 250мг у флак. №1 </t>
  </si>
  <si>
    <t>173,99</t>
  </si>
  <si>
    <t xml:space="preserve">Метоклопрамід 5 мг/мл по 2 мл в амп.N10 </t>
  </si>
  <si>
    <t>26,52</t>
  </si>
  <si>
    <t xml:space="preserve">Метоклопрамід 5 мг/мл по 2 мл в амп.№10 </t>
  </si>
  <si>
    <t>30,98</t>
  </si>
  <si>
    <t xml:space="preserve">Метоклопрамід табл. по 10 мг №50 </t>
  </si>
  <si>
    <t>38,01</t>
  </si>
  <si>
    <t xml:space="preserve">Метоклопраміду гідрохлорид р-н для ін"єкцій 5 мг/мл по 2 мл в ам.№10 </t>
  </si>
  <si>
    <t>29,57</t>
  </si>
  <si>
    <t xml:space="preserve">Метронідазол  розчин для інфузій 5 мг/мл по 100 мл </t>
  </si>
  <si>
    <t>17,69</t>
  </si>
  <si>
    <t xml:space="preserve">Мефарміл таб.по 1000мг№30 </t>
  </si>
  <si>
    <t>43,26</t>
  </si>
  <si>
    <t xml:space="preserve">Мирцера 75 мкг/0,3мл №1 шпр. </t>
  </si>
  <si>
    <t>3211,93</t>
  </si>
  <si>
    <t xml:space="preserve">Морфін 1% 1.0 </t>
  </si>
  <si>
    <t>ампул</t>
  </si>
  <si>
    <t>57,66</t>
  </si>
  <si>
    <t xml:space="preserve">Мофлакса,розчин для інфузій, 400мг/250мл по 250мл у флаконі №1 </t>
  </si>
  <si>
    <t>121,56</t>
  </si>
  <si>
    <t xml:space="preserve">Муколван 0.75% 2.0 N5 </t>
  </si>
  <si>
    <t>40,48</t>
  </si>
  <si>
    <t xml:space="preserve">Мукосол р-н для інфузій 7,5 мг/мл по 2 мл в амп. №10 </t>
  </si>
  <si>
    <t>85,73</t>
  </si>
  <si>
    <t xml:space="preserve">Нітрогліцирин таб.сублінгвальні по 0,5 мг №40 </t>
  </si>
  <si>
    <t>7,37</t>
  </si>
  <si>
    <t xml:space="preserve">Ніфедипін таб. по 20 мг №50 </t>
  </si>
  <si>
    <t>21,13</t>
  </si>
  <si>
    <t xml:space="preserve">НО-Х-ША р-н д/ін"єк.20мг/мл по2мл №5 </t>
  </si>
  <si>
    <t>10,61</t>
  </si>
  <si>
    <t xml:space="preserve">Набір для приготування концентрату   Bi DAG   (650g)  бікарбонат натрію для  гемодіалізу ( 5008) </t>
  </si>
  <si>
    <t xml:space="preserve">Нарукавник поліпропіленовий білий 40х20 (спец.одяг) </t>
  </si>
  <si>
    <t xml:space="preserve">Натрію  гідрокарбонат розчин для інфузій,40мг/мл по 100мл </t>
  </si>
  <si>
    <t>18,75</t>
  </si>
  <si>
    <t xml:space="preserve">Натрію  гідрокарбонат розчин для інфузій,40мг/мл по 200мл </t>
  </si>
  <si>
    <t>29,60</t>
  </si>
  <si>
    <t xml:space="preserve">Натрію гідрокарбонат розч.для інфузій 40 мг/мл по 200мл </t>
  </si>
  <si>
    <t>29,96</t>
  </si>
  <si>
    <t xml:space="preserve">Натрію гідрокарбонат,р-н для інфуз.,40мг/мл по 200мл </t>
  </si>
  <si>
    <t>34,52</t>
  </si>
  <si>
    <t xml:space="preserve">Натрію тіосульфат 30% 5,0 И10 </t>
  </si>
  <si>
    <t>53,55</t>
  </si>
  <si>
    <t xml:space="preserve">Натрію хлорид ,розчин для ін"єкцій,9мг/мл по 5мл в амп. №10 </t>
  </si>
  <si>
    <t>11,40</t>
  </si>
  <si>
    <t xml:space="preserve">Натрію хлорид ,розчин для ін"єкцій,9мг/мл по 5мл в амп. №5 </t>
  </si>
  <si>
    <t>9,08</t>
  </si>
  <si>
    <t xml:space="preserve">Натрію хлорид ,розчин для інфузій,9мг/мл по 200мл у пляшках №1 </t>
  </si>
  <si>
    <t>12,66</t>
  </si>
  <si>
    <t xml:space="preserve">Натрію хлорид ,розчин для інфузій,9мг/мл по 400мл у пляшках №1 </t>
  </si>
  <si>
    <t>16,24</t>
  </si>
  <si>
    <t xml:space="preserve">Натрію хлорид 0.9% 100.0 </t>
  </si>
  <si>
    <t xml:space="preserve">Натрію хлорид 0.9% 200.0 </t>
  </si>
  <si>
    <t>11,21</t>
  </si>
  <si>
    <t xml:space="preserve">Натрію хлорид 9мг/мл по 200мл </t>
  </si>
  <si>
    <t>13,63</t>
  </si>
  <si>
    <t>12,74</t>
  </si>
  <si>
    <t xml:space="preserve">Натрію хлорид розч.для інфузій 9 мг/мл по 200 мл </t>
  </si>
  <si>
    <t>10,65</t>
  </si>
  <si>
    <t xml:space="preserve">Натрія хлорид 9 мг/мл по 200 мл. </t>
  </si>
  <si>
    <t>14,07</t>
  </si>
  <si>
    <t xml:space="preserve">Натрія хлорид 9 мг/мл по 400 мл. </t>
  </si>
  <si>
    <t>16,39</t>
  </si>
  <si>
    <t xml:space="preserve">Небутамол р-н для інгаляцій 1 мг/мл по 2 мл в контейнері №10 </t>
  </si>
  <si>
    <t>48,77</t>
  </si>
  <si>
    <t xml:space="preserve">Небутамол розчин для інгаляцій 1мг/мл по 2мл в контейнері №10 </t>
  </si>
  <si>
    <t>56,19</t>
  </si>
  <si>
    <t xml:space="preserve">Неосептін  перевін серветки"фас. банка 200 шт </t>
  </si>
  <si>
    <t xml:space="preserve">Но-х-ша 2,0 И5 </t>
  </si>
  <si>
    <t>7,48</t>
  </si>
  <si>
    <t xml:space="preserve">Новостезин спінал хеві р-н  5 мг/мл по 4 мл у фл. №5 </t>
  </si>
  <si>
    <t>163,58</t>
  </si>
  <si>
    <t xml:space="preserve">Новохлор -екстра каністра 5л.Дезінфекуючий зас. </t>
  </si>
  <si>
    <t xml:space="preserve">Норадреналін Тартрат Агетан кон.д/р-ну д/інф.2мг/мл 4мл №10 </t>
  </si>
  <si>
    <t>1426,17</t>
  </si>
  <si>
    <t xml:space="preserve">ОСЕТРОН р-н для ін"єкцій 2 мг/мл по 2 мл(4мг) в амп.№5 </t>
  </si>
  <si>
    <t>121,30</t>
  </si>
  <si>
    <t xml:space="preserve">Оксибутират 20% 10.0 N10 </t>
  </si>
  <si>
    <t>325,12</t>
  </si>
  <si>
    <t xml:space="preserve">Окситоцин 1.0 N10 </t>
  </si>
  <si>
    <t>24,01</t>
  </si>
  <si>
    <t xml:space="preserve">Омез по 40 мг у флаконах   №1 </t>
  </si>
  <si>
    <t>106,72</t>
  </si>
  <si>
    <t xml:space="preserve">Омепразол  20 мг  № 30 </t>
  </si>
  <si>
    <t>40,02</t>
  </si>
  <si>
    <t xml:space="preserve">Омепразол  40 мг фл.р-н амп. 10мл №1 </t>
  </si>
  <si>
    <t>199,40</t>
  </si>
  <si>
    <t xml:space="preserve">Омепрозол по 20 мг №30 </t>
  </si>
  <si>
    <t>45,80</t>
  </si>
  <si>
    <t xml:space="preserve">Омнопон 1мл №1 </t>
  </si>
  <si>
    <t xml:space="preserve">Ондансетрон таб. по 8 мг №10 </t>
  </si>
  <si>
    <t>94,05</t>
  </si>
  <si>
    <t xml:space="preserve">Орнігіл розчин для інфузій 5мг/мл по 100мл </t>
  </si>
  <si>
    <t>78,10</t>
  </si>
  <si>
    <t xml:space="preserve">Офлоксацин р/н д/інф. 2мг/мл по 100 мл </t>
  </si>
  <si>
    <t>39,90</t>
  </si>
  <si>
    <t xml:space="preserve">Підгуз.д/дор.№30 </t>
  </si>
  <si>
    <t>621,34</t>
  </si>
  <si>
    <t xml:space="preserve">Папаверин розчин для ін"єкцій ,20мг/мл по 2мл №10 </t>
  </si>
  <si>
    <t>27,19</t>
  </si>
  <si>
    <t xml:space="preserve">Парафузін р-н для інфузій по 10 мг/мл по 100 мл у фл.№10 </t>
  </si>
  <si>
    <t>569,41</t>
  </si>
  <si>
    <t xml:space="preserve">Парацетамол капс.0,5 мг №10 </t>
  </si>
  <si>
    <t>13,82</t>
  </si>
  <si>
    <t xml:space="preserve">Парацетамол табл. по 500 мг №10 </t>
  </si>
  <si>
    <t>8,92</t>
  </si>
  <si>
    <t xml:space="preserve">Пелюшка вологопоглинаюча 60х90 см стерильна </t>
  </si>
  <si>
    <t>13,69</t>
  </si>
  <si>
    <t xml:space="preserve">Пентоксифиллин 2% 5.0 N10 </t>
  </si>
  <si>
    <t>37,84</t>
  </si>
  <si>
    <t xml:space="preserve">Платифілін 0.2 % N 10 </t>
  </si>
  <si>
    <t>46,55</t>
  </si>
  <si>
    <t xml:space="preserve">Покриття 120х80 см вологонепроникне стерильне </t>
  </si>
  <si>
    <t>12,75</t>
  </si>
  <si>
    <t xml:space="preserve">Покриття 120х80 см стерильне </t>
  </si>
  <si>
    <t>10,73</t>
  </si>
  <si>
    <t xml:space="preserve">Покриття 210х160 см вологонепроникне стерильне </t>
  </si>
  <si>
    <t>39,35</t>
  </si>
  <si>
    <t xml:space="preserve">Покриття 210х160 см стерильне </t>
  </si>
  <si>
    <t>30,37</t>
  </si>
  <si>
    <t xml:space="preserve">Преднізолон ,розчин для ін"єкцій ,30мг/мл по 1мл в ампулах №3 </t>
  </si>
  <si>
    <t>24,20</t>
  </si>
  <si>
    <t xml:space="preserve">Преднізолон ,розчин для ін"єкцій ,30мг/мл по 1мл в ампулах №5 </t>
  </si>
  <si>
    <t>51,89</t>
  </si>
  <si>
    <t xml:space="preserve">Преднізолон 30мг/мл  1мл №5 </t>
  </si>
  <si>
    <t>47,02</t>
  </si>
  <si>
    <t xml:space="preserve">Преднизолон,табл.5мг № 40 </t>
  </si>
  <si>
    <t>72,83</t>
  </si>
  <si>
    <t xml:space="preserve">Пристрій  д/взяття крові ВК </t>
  </si>
  <si>
    <t>7,98</t>
  </si>
  <si>
    <t xml:space="preserve">Пристрій  д/переливання кровізамінників та інфузійних розчинів  IGAR ПК (ВТ-4) </t>
  </si>
  <si>
    <t>11,77</t>
  </si>
  <si>
    <t xml:space="preserve">Пристрій для  вливання інфузійних розчинів з металевою голкою. </t>
  </si>
  <si>
    <t>4,75</t>
  </si>
  <si>
    <t xml:space="preserve">Пристрій для переливання крові,кровозамінників та інф.р-нів. </t>
  </si>
  <si>
    <t>8,42</t>
  </si>
  <si>
    <t xml:space="preserve">Пристрій для переливання крові,кровозамінників та інф.р-нів.(реанімація) </t>
  </si>
  <si>
    <t>8,56</t>
  </si>
  <si>
    <t xml:space="preserve">Пробірка VACUTEST з KЗ  і NA2 EDTA,4 мл  стерильна( сіра кришка) </t>
  </si>
  <si>
    <t>4,30</t>
  </si>
  <si>
    <t xml:space="preserve">Пробірка VACUTEST з KЗ EDTA,4 мл  стерильна(фіолетова кришка) </t>
  </si>
  <si>
    <t>4,02</t>
  </si>
  <si>
    <t xml:space="preserve">Пробірка VACUTEST з активатором згортання.6 мл. стерильна(червона кришка) </t>
  </si>
  <si>
    <t>5,87</t>
  </si>
  <si>
    <t xml:space="preserve">Прозерин 0,05% 1мл  N10 </t>
  </si>
  <si>
    <t>15,91</t>
  </si>
  <si>
    <t xml:space="preserve">Промедол 2% 1.0 </t>
  </si>
  <si>
    <t xml:space="preserve">Пропофол  1%  20,0  №5 </t>
  </si>
  <si>
    <t>271,11</t>
  </si>
  <si>
    <t xml:space="preserve">Пропофол - Новоемул д/ін.10мг/мл 20мл № 5 </t>
  </si>
  <si>
    <t>232,93</t>
  </si>
  <si>
    <t xml:space="preserve">Простирадло одноразове (розмір 0,8х100м) без перфорації </t>
  </si>
  <si>
    <t>193,27</t>
  </si>
  <si>
    <t xml:space="preserve">Протаміну сульфат розч. д/ін 1000 МО/мл по 10мл у фл. </t>
  </si>
  <si>
    <t>58,09</t>
  </si>
  <si>
    <t xml:space="preserve">Протафан НМ  10мл 100 </t>
  </si>
  <si>
    <t>305,72</t>
  </si>
  <si>
    <t xml:space="preserve">Протафан НМ  10мл 100 №6404 від 17.07.2019р. </t>
  </si>
  <si>
    <t>314,24</t>
  </si>
  <si>
    <t xml:space="preserve">Пульмікорт суспензія для розпил.,0,50 мг/мл,по 2 мл у контейнері по 5 контейнерів у конверті,по 4 конверти у картонній коробці </t>
  </si>
  <si>
    <t>621,77</t>
  </si>
  <si>
    <t xml:space="preserve">Пульмікорт.Суспензія для розпилення  0,5мг/мл по 2,0 мл у контейнерах №20 </t>
  </si>
  <si>
    <t>729,07</t>
  </si>
  <si>
    <t xml:space="preserve">Р-н Рінгер-лактатний р-н для інфузій по 200мл </t>
  </si>
  <si>
    <t>32,58</t>
  </si>
  <si>
    <t>27,74</t>
  </si>
  <si>
    <t xml:space="preserve">Р-н Рінгера 200,0 </t>
  </si>
  <si>
    <t xml:space="preserve">Р-н Рінгера р-н для інфузій по 200мл </t>
  </si>
  <si>
    <t>17,45</t>
  </si>
  <si>
    <t xml:space="preserve">Ранітидин таб. по150 мг  N10 </t>
  </si>
  <si>
    <t>7,47</t>
  </si>
  <si>
    <t xml:space="preserve">Реополіглюкін 200.0 </t>
  </si>
  <si>
    <t>15,02</t>
  </si>
  <si>
    <t xml:space="preserve">Реосорбілакт 200.0 </t>
  </si>
  <si>
    <t>93,87</t>
  </si>
  <si>
    <t xml:space="preserve">Реосорбілакт по 200мл </t>
  </si>
  <si>
    <t xml:space="preserve">Реосорбілакт р-н для інфузій по 200 мл </t>
  </si>
  <si>
    <t>95,23</t>
  </si>
  <si>
    <t xml:space="preserve">Реосорбілакт, р-н для інфуз.200мл </t>
  </si>
  <si>
    <t>90,30</t>
  </si>
  <si>
    <t xml:space="preserve">Рисперон табл. по 2 №30 </t>
  </si>
  <si>
    <t>235,65</t>
  </si>
  <si>
    <t xml:space="preserve">Розчина рідина  для алергенів по 4,5мл у флаконах№10  (450доз) </t>
  </si>
  <si>
    <t>440,37</t>
  </si>
  <si>
    <t xml:space="preserve">Рукавички  лат.н/ст. не припуд. </t>
  </si>
  <si>
    <t>пар</t>
  </si>
  <si>
    <t>2,48</t>
  </si>
  <si>
    <t xml:space="preserve">Рукавички  мед.ог. нітрилові  неопудр. нестер. </t>
  </si>
  <si>
    <t>1,38</t>
  </si>
  <si>
    <t>2,34</t>
  </si>
  <si>
    <t xml:space="preserve">Рукавички  мед.ог. нітрилові  неприпуд. нестер. (ГЕМОДІАЛІЗ) </t>
  </si>
  <si>
    <t>2,42</t>
  </si>
  <si>
    <t xml:space="preserve">Рукавички медичні підвищеного захисту з подовженою манжетою розмір L </t>
  </si>
  <si>
    <t>6,23</t>
  </si>
  <si>
    <t xml:space="preserve">Рукавички медичні підвищеного захисту з подовженою манжетою розмір M </t>
  </si>
  <si>
    <t>6,17</t>
  </si>
  <si>
    <t xml:space="preserve">Рукавички медичні підвищеного захисту з подовженою манжетою розмір S </t>
  </si>
  <si>
    <t>5,96</t>
  </si>
  <si>
    <t xml:space="preserve">Рукавички медичні підвищеного захисту з подовженою манжетою розмір XL </t>
  </si>
  <si>
    <t xml:space="preserve">Рукавички хірургічні  латексні  стерильні </t>
  </si>
  <si>
    <t>14,76</t>
  </si>
  <si>
    <t xml:space="preserve">Рушник 35*70 см спланлейс,40 г/м кв.,гладка стр.,білий.,100 шт/уп., </t>
  </si>
  <si>
    <t>172,55</t>
  </si>
  <si>
    <t xml:space="preserve">СОЛУ-МЕДРОЛ Порошок та розчин. для р-ну для ін"єкцій 500мг. </t>
  </si>
  <si>
    <t>386,65</t>
  </si>
  <si>
    <t xml:space="preserve">СОЛУ-МЕДРОЛ.Порошок та розчинник для р-ну для ін"єкцій,40 мг/1 мл  фл. </t>
  </si>
  <si>
    <t>134,37</t>
  </si>
  <si>
    <t xml:space="preserve">Сальбутамол-інтелі.інгаляція 100мкг/доза,по 200 доз(10мл) </t>
  </si>
  <si>
    <t>52,80</t>
  </si>
  <si>
    <t xml:space="preserve">Санітаб 300таб у банці </t>
  </si>
  <si>
    <t xml:space="preserve">Сангера 100 мг/мл по 10 мл в амп.№5 </t>
  </si>
  <si>
    <t>385,20</t>
  </si>
  <si>
    <t xml:space="preserve">Сангера р-н для ін"єкцій 100мг/мл по 5 мл в амп.№5 </t>
  </si>
  <si>
    <t>80,25</t>
  </si>
  <si>
    <t xml:space="preserve">Септіпім 1,0 </t>
  </si>
  <si>
    <t>230,82</t>
  </si>
  <si>
    <t xml:space="preserve">Септіпім по 1000 мг №1   фл. </t>
  </si>
  <si>
    <t>202,99</t>
  </si>
  <si>
    <t xml:space="preserve">Септіпім порош. для р-ну для ін"єкцій,1000мг.1фл </t>
  </si>
  <si>
    <t>212,78</t>
  </si>
  <si>
    <t xml:space="preserve">Серветка 25х30см спанлейс,40 г/м кв.,з перфорац.,гладка стр.,білий,100шт/рулон. </t>
  </si>
  <si>
    <t>54,50</t>
  </si>
  <si>
    <t xml:space="preserve">Серветка 30х50см спанлейс,40 г/м кв.,з перфорац.,гладка стр.,білий,100шт/рулон. </t>
  </si>
  <si>
    <t>109,81</t>
  </si>
  <si>
    <t xml:space="preserve">Серветки просочені спиртовим розчином для ін"єкцій 6х3 см </t>
  </si>
  <si>
    <t>48,58</t>
  </si>
  <si>
    <t xml:space="preserve">Сечоприймач полімерний,2л </t>
  </si>
  <si>
    <t xml:space="preserve">Сибазон 0.005 N20 </t>
  </si>
  <si>
    <t>12,33</t>
  </si>
  <si>
    <t xml:space="preserve">Сибазон 0.5% 2.0 </t>
  </si>
  <si>
    <t>амп</t>
  </si>
  <si>
    <t>39,57</t>
  </si>
  <si>
    <t xml:space="preserve">Симбікорт Турбухалер .порошок для інгаляцій,дозований,320 мкг/0,9 мкг/доз по 60 доз </t>
  </si>
  <si>
    <t>1118,10</t>
  </si>
  <si>
    <t xml:space="preserve">Симбікорт турбухалер 160 мкг/4,5 мкг/доза( по 60 доз) </t>
  </si>
  <si>
    <t>467,83</t>
  </si>
  <si>
    <t xml:space="preserve">Система  для вливання інфузійних розчинів одноразова </t>
  </si>
  <si>
    <t>3,47</t>
  </si>
  <si>
    <t xml:space="preserve">Система ПК </t>
  </si>
  <si>
    <t>7,10</t>
  </si>
  <si>
    <t xml:space="preserve">Системи ПР для вливання інфузійних розчинів </t>
  </si>
  <si>
    <t>4,44</t>
  </si>
  <si>
    <t xml:space="preserve">Сода-буфер р-н д/інфуз.42мг/мл по 100мл </t>
  </si>
  <si>
    <t>49,08</t>
  </si>
  <si>
    <t xml:space="preserve">Сода-буфер р-н д/інфуз.42мг/мл по 200мл </t>
  </si>
  <si>
    <t>74,90</t>
  </si>
  <si>
    <t xml:space="preserve">Сорбілакт 200,0 </t>
  </si>
  <si>
    <t>115,54</t>
  </si>
  <si>
    <t xml:space="preserve">Сорбілакт 400,0 </t>
  </si>
  <si>
    <t>135,55</t>
  </si>
  <si>
    <t xml:space="preserve">Софта-ман 1,0 л. </t>
  </si>
  <si>
    <t xml:space="preserve">Спіронолактон по 25 мг №30 </t>
  </si>
  <si>
    <t>24,52</t>
  </si>
  <si>
    <t xml:space="preserve">Спіронолактон табл. по 25 мг №30 </t>
  </si>
  <si>
    <t>18,34</t>
  </si>
  <si>
    <t xml:space="preserve">Спирт етиловий 70% розчин для зовн.застосув. фл. по 100мл </t>
  </si>
  <si>
    <t>35,31</t>
  </si>
  <si>
    <t xml:space="preserve">Спирт етиловий 96% по 100 мл у фл. </t>
  </si>
  <si>
    <t>23,88</t>
  </si>
  <si>
    <t xml:space="preserve">Строфантін 0,025%1,0№10 </t>
  </si>
  <si>
    <t>16,77</t>
  </si>
  <si>
    <t xml:space="preserve">Сульфаргин мазь, 10мг по 50г </t>
  </si>
  <si>
    <t>115,06</t>
  </si>
  <si>
    <t xml:space="preserve">Сульфат Барию   80 г. </t>
  </si>
  <si>
    <t>34,31</t>
  </si>
  <si>
    <t xml:space="preserve">Суфер розчин для внутр. ін"єкцій 20мг/мл по 10 мл в коплекті з контейн. по 100 мл </t>
  </si>
  <si>
    <t>459,49</t>
  </si>
  <si>
    <t xml:space="preserve">Суфер розчин для внутр. ін"єкцій 20мг/мл по 5 мл в амп.№5 </t>
  </si>
  <si>
    <t>752,43</t>
  </si>
  <si>
    <t xml:space="preserve">Тіопентал Ліофілізат для розчину для ін"єкцій по 0,5г у фл. </t>
  </si>
  <si>
    <t>53,76</t>
  </si>
  <si>
    <t xml:space="preserve">Тіопентал- 1,0 </t>
  </si>
  <si>
    <t>72,89</t>
  </si>
  <si>
    <t xml:space="preserve">Тіоцетам  по 10 мл в амп. №10 </t>
  </si>
  <si>
    <t>210,44</t>
  </si>
  <si>
    <t xml:space="preserve">ТЕСТ ЦИТО ВІЛ </t>
  </si>
  <si>
    <t>96,50</t>
  </si>
  <si>
    <t xml:space="preserve">Таміфлю 75мг.№10 </t>
  </si>
  <si>
    <t>475,47</t>
  </si>
  <si>
    <t xml:space="preserve">Тахибен 5мг/мл 10,0 №5 </t>
  </si>
  <si>
    <t>332,61</t>
  </si>
  <si>
    <t xml:space="preserve">Тенкхофф-катетер 835 </t>
  </si>
  <si>
    <t>6705,69</t>
  </si>
  <si>
    <t xml:space="preserve">Тест для виявлення вірусів грипу Аі В </t>
  </si>
  <si>
    <t>103,62</t>
  </si>
  <si>
    <t xml:space="preserve">Тобрекс каплі очні 0,3% по 5 мл у флк. </t>
  </si>
  <si>
    <t>84,22</t>
  </si>
  <si>
    <t xml:space="preserve">Томогексол 350 мг 50мл </t>
  </si>
  <si>
    <t>453,28</t>
  </si>
  <si>
    <t xml:space="preserve">Томогексол 350мг 100мл </t>
  </si>
  <si>
    <t>717,66</t>
  </si>
  <si>
    <t xml:space="preserve">Томогексол розчин д/ін 350мг йода/мл по 100 мл у фл.№1 </t>
  </si>
  <si>
    <t>797,70</t>
  </si>
  <si>
    <t xml:space="preserve">Томоскан 370 мг йоду/мл 100мл фл. №1 </t>
  </si>
  <si>
    <t>834,47</t>
  </si>
  <si>
    <t xml:space="preserve">Томоскан 370мг йоду/мл 100мл фл.№1 </t>
  </si>
  <si>
    <t>777,84</t>
  </si>
  <si>
    <t xml:space="preserve">Тріомбраст  р-н 76% 20мл  №5 </t>
  </si>
  <si>
    <t>542,40</t>
  </si>
  <si>
    <t xml:space="preserve">Тріомбраст 76%№5 </t>
  </si>
  <si>
    <t xml:space="preserve">Тразеостомічна канюля р.8 </t>
  </si>
  <si>
    <t>173,36</t>
  </si>
  <si>
    <t xml:space="preserve">Тразеостомічна канюля р.8,5 </t>
  </si>
  <si>
    <t xml:space="preserve">Транспортна пробірка з аплікатором(пластикова паличка) із захисним ковпачком </t>
  </si>
  <si>
    <t>6,07</t>
  </si>
  <si>
    <t xml:space="preserve">Тромбонет табл. по 0,075 г №30 </t>
  </si>
  <si>
    <t>58,85</t>
  </si>
  <si>
    <t xml:space="preserve">Фармасулін  H Р-Р 10мл № 6404 від 17.07.2019р. </t>
  </si>
  <si>
    <t>274,99</t>
  </si>
  <si>
    <t xml:space="preserve">Фармасулін 100 МО/мл по 10 мл у фл </t>
  </si>
  <si>
    <t xml:space="preserve">Фармасулін H NP 100 10мл </t>
  </si>
  <si>
    <t>262,25</t>
  </si>
  <si>
    <t xml:space="preserve">Фармасулін Н NР 100 10 </t>
  </si>
  <si>
    <t>277,60</t>
  </si>
  <si>
    <t xml:space="preserve">Фармасулін Н р-р 100 10мл </t>
  </si>
  <si>
    <t>281,90</t>
  </si>
  <si>
    <t xml:space="preserve">Фармасулін Н р-р 100 10мл (№ 7149 від 21 08.2019р.) </t>
  </si>
  <si>
    <t xml:space="preserve">Фармасулін Н р-р10010мл </t>
  </si>
  <si>
    <t>269,21</t>
  </si>
  <si>
    <t xml:space="preserve">Фентаніл 0.005% 2.0 </t>
  </si>
  <si>
    <t>61,76</t>
  </si>
  <si>
    <t xml:space="preserve">Фероксид розч. для ін"єкцій 20 мг/мл по 5 мл в амп. №5 </t>
  </si>
  <si>
    <t>780,36</t>
  </si>
  <si>
    <t xml:space="preserve">Фленокс по 0,2мл №10 </t>
  </si>
  <si>
    <t>659,12</t>
  </si>
  <si>
    <t xml:space="preserve">Фленокс по 0,4мл №10 </t>
  </si>
  <si>
    <t>976,91</t>
  </si>
  <si>
    <t xml:space="preserve">Фленокс по 0,6мл №10 </t>
  </si>
  <si>
    <t>1083,36</t>
  </si>
  <si>
    <t xml:space="preserve">Фленокс р-н для ін"єкцій, 10000 анти-Ха МО/мл по 0,4 мл№10 </t>
  </si>
  <si>
    <t>532,29</t>
  </si>
  <si>
    <t xml:space="preserve">Фленокс розчин д/ін"єкцій10000 анти-Ха мо/мл по0,4 мл шприц №10 </t>
  </si>
  <si>
    <t>641,53</t>
  </si>
  <si>
    <t xml:space="preserve">Фленокс розчин д/ін"єкцій10000 анти-Ха мо/мл по0,6 мл шприц №10 </t>
  </si>
  <si>
    <t>682,44</t>
  </si>
  <si>
    <t xml:space="preserve">Флуконазол 0,2% 100мл </t>
  </si>
  <si>
    <t>100,93</t>
  </si>
  <si>
    <t xml:space="preserve">Флуконазол р-н для інфузій 2 мг/мл по 100 мл </t>
  </si>
  <si>
    <t>90,00</t>
  </si>
  <si>
    <t xml:space="preserve">Фолієва кислота табл.по 1мг №50 </t>
  </si>
  <si>
    <t>6,30</t>
  </si>
  <si>
    <t xml:space="preserve">Фуросемід, розчин для ін"єкцій 10мг/мл по 2мл в ампулах №10 </t>
  </si>
  <si>
    <t>16,13</t>
  </si>
  <si>
    <t xml:space="preserve">Фуцис табл.по 100мг №10 </t>
  </si>
  <si>
    <t>40,45</t>
  </si>
  <si>
    <t xml:space="preserve">Халат медичний хірургічний  стерильний </t>
  </si>
  <si>
    <t>38,97</t>
  </si>
  <si>
    <t xml:space="preserve">Халат медичний хірургічний із передньою вологонепроникною поверхнею, стерильний </t>
  </si>
  <si>
    <t>51,60</t>
  </si>
  <si>
    <t xml:space="preserve">Халат поліпропіленовий кімоно, темно-синій  (спец.одяг) </t>
  </si>
  <si>
    <t>16,67</t>
  </si>
  <si>
    <t xml:space="preserve">Хлоргекскдин -3 р-н 0,5мг/мл 100мл </t>
  </si>
  <si>
    <t>6,88</t>
  </si>
  <si>
    <t xml:space="preserve">Хлоропіраміну гідрохлорид р-н для ін"єкцій 20мг/мл по 1 мл в амп.№5 </t>
  </si>
  <si>
    <t>50,18</t>
  </si>
  <si>
    <t xml:space="preserve">Хумодар  Б 100 Р 10мл </t>
  </si>
  <si>
    <t>271,41</t>
  </si>
  <si>
    <t xml:space="preserve">Хумодар  Б 100 Р 10мл  № 6874 від 07.08.2019р. </t>
  </si>
  <si>
    <t>270,50</t>
  </si>
  <si>
    <t xml:space="preserve">Хумодар  Р 100 Р 10мл </t>
  </si>
  <si>
    <t>257,51</t>
  </si>
  <si>
    <t xml:space="preserve">Хумодар  Р 100 Р 10мл ( № 4576542 ) </t>
  </si>
  <si>
    <t>270,07</t>
  </si>
  <si>
    <t xml:space="preserve">Хумодар Б 100 Р 10мл </t>
  </si>
  <si>
    <t>265,80</t>
  </si>
  <si>
    <t xml:space="preserve">Хумодар Р 100 Р 10мл </t>
  </si>
  <si>
    <t>270,28</t>
  </si>
  <si>
    <t xml:space="preserve">Ціанокоболамін 0,05% 1мл  №10 </t>
  </si>
  <si>
    <t>14,90</t>
  </si>
  <si>
    <t xml:space="preserve">Ціанокоболамін 1 мл №10 </t>
  </si>
  <si>
    <t>19,63</t>
  </si>
  <si>
    <t xml:space="preserve">ЦИНАКАЛЬЦЕТ-ВІСТА табл. по 30 мг по 14 табл.у блістері по 2 блістери у картон.пачці </t>
  </si>
  <si>
    <t xml:space="preserve">Церебролизин 10мл N 5 </t>
  </si>
  <si>
    <t>568,19</t>
  </si>
  <si>
    <t xml:space="preserve">Церебролизин розчин для ін"єкцій 215,2 мг/мл по 10мл(2152мг) в амп. N5 </t>
  </si>
  <si>
    <t>627,93</t>
  </si>
  <si>
    <t xml:space="preserve">Церегін по 5 мл в амп.№5 </t>
  </si>
  <si>
    <t>539,47</t>
  </si>
  <si>
    <t xml:space="preserve">Цефазолін 1.0 </t>
  </si>
  <si>
    <t>11,60</t>
  </si>
  <si>
    <t xml:space="preserve">Цефазолін 1.0 г у фл №10 </t>
  </si>
  <si>
    <t>108,37</t>
  </si>
  <si>
    <t xml:space="preserve">Цефотаксим 1г </t>
  </si>
  <si>
    <t>11,71</t>
  </si>
  <si>
    <t xml:space="preserve">Цефтазидим 1,0 </t>
  </si>
  <si>
    <t>70,33</t>
  </si>
  <si>
    <t xml:space="preserve">Цефтріаксон ,порошок для розчину  для ін"єкцій  по1,0 г у флаконах №1 </t>
  </si>
  <si>
    <t>14,64</t>
  </si>
  <si>
    <t xml:space="preserve">Цефтріаксон ,порошок для розчину  для ін"єкцій  по1,0 г у флаконах №10 </t>
  </si>
  <si>
    <t>137,49</t>
  </si>
  <si>
    <t xml:space="preserve">Цефтриаксон 1000 мг у флаконі №1 </t>
  </si>
  <si>
    <t>12,60</t>
  </si>
  <si>
    <t xml:space="preserve">Ципринол №5 </t>
  </si>
  <si>
    <t>103,71</t>
  </si>
  <si>
    <t xml:space="preserve">Ципрофлоксацин  0,2%  100,0 </t>
  </si>
  <si>
    <t>32,26</t>
  </si>
  <si>
    <t xml:space="preserve">Ципрофлоксацин табл. по 250 мг №10 </t>
  </si>
  <si>
    <t>14,46</t>
  </si>
  <si>
    <t xml:space="preserve">Цитокон роз-н д/ін"єк.250мг/мл №5 </t>
  </si>
  <si>
    <t>258,75</t>
  </si>
  <si>
    <t xml:space="preserve">Цитростерил Дезінфекційний засіб 5л. </t>
  </si>
  <si>
    <t>кан</t>
  </si>
  <si>
    <t>2033,73</t>
  </si>
  <si>
    <t xml:space="preserve">Чохол на матрац 190 см х90 смх15 см на рез."Славна" </t>
  </si>
  <si>
    <t>68,88</t>
  </si>
  <si>
    <t xml:space="preserve">Чохол на матрац 205 см х100 смх15 см на рез."Славна" </t>
  </si>
  <si>
    <t>71,96</t>
  </si>
  <si>
    <t xml:space="preserve">Шовк  натур. хірург. без голки стерил.IGAR №2 </t>
  </si>
  <si>
    <t>13,50</t>
  </si>
  <si>
    <t xml:space="preserve">Шовк  натур. хірург. без голки стерил.IGAR №3 </t>
  </si>
  <si>
    <t>13,55</t>
  </si>
  <si>
    <t xml:space="preserve">Шовк  натур. хірург. без голки стерил.IGAR №4 </t>
  </si>
  <si>
    <t>13,52</t>
  </si>
  <si>
    <t xml:space="preserve">Шовк  натур. хірург. без голки стерил.IGAR №5 </t>
  </si>
  <si>
    <t>13,53</t>
  </si>
  <si>
    <t xml:space="preserve">Шовк  натур. хірург. без голки стерил.IGAR №6 </t>
  </si>
  <si>
    <t xml:space="preserve">Шприц  інсул, 1,0 </t>
  </si>
  <si>
    <t xml:space="preserve">Шприц 100мл </t>
  </si>
  <si>
    <t>11,48</t>
  </si>
  <si>
    <t xml:space="preserve">Шприц ін"єкційний 10.0 мл </t>
  </si>
  <si>
    <t>1,36</t>
  </si>
  <si>
    <t xml:space="preserve">Шприц ін"єкційний 20.0 мл </t>
  </si>
  <si>
    <t>1,95</t>
  </si>
  <si>
    <t xml:space="preserve">Шприц ін"єкційний 5,0 мл </t>
  </si>
  <si>
    <t>0,99</t>
  </si>
  <si>
    <t xml:space="preserve">Шприц ін"єкційний стерильний одноразовий двокомпонентний 2мл </t>
  </si>
  <si>
    <t xml:space="preserve">Шприц ін"єкційний стерильний одноразовий двокомпонентний 5мл </t>
  </si>
  <si>
    <t>0,68</t>
  </si>
  <si>
    <t xml:space="preserve">Шприц одноразовий 10 мл. </t>
  </si>
  <si>
    <t>1,54</t>
  </si>
  <si>
    <t xml:space="preserve">Шприц одноразовий 20 мл. </t>
  </si>
  <si>
    <t>2,25</t>
  </si>
  <si>
    <t xml:space="preserve">Шприци однор 10,0 </t>
  </si>
  <si>
    <t>1,39</t>
  </si>
  <si>
    <t xml:space="preserve">Шприци однор 2,0 </t>
  </si>
  <si>
    <t>0,91</t>
  </si>
  <si>
    <t xml:space="preserve">Шприци однор 20,0 </t>
  </si>
  <si>
    <t>2,09</t>
  </si>
  <si>
    <t xml:space="preserve">Шприци однор 5,0 </t>
  </si>
  <si>
    <t>1,03</t>
  </si>
  <si>
    <t xml:space="preserve">Шприци однор 50 </t>
  </si>
  <si>
    <t>7,06</t>
  </si>
  <si>
    <t xml:space="preserve">Юнорм р-н для ін"єкцій 2,0 мг/мл по 2мл в амп. №5 </t>
  </si>
  <si>
    <t>94,77</t>
  </si>
  <si>
    <t xml:space="preserve">Юнорм р-н для ін"єкцій 2,0мг/мл по 2 мл в амп.№5 </t>
  </si>
  <si>
    <t>91,43</t>
  </si>
  <si>
    <t>Черкаська обласна лікарня</t>
  </si>
  <si>
    <t>Залишок
на 08.05.2020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</si>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</sst>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6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2.88671875" customWidth="1"/>
    <col min="3" max="3" width="7.6640625" customWidth="1"/>
    <col min="4" max="4" width="12.6640625" customWidth="1"/>
    <col min="5" max="5" width="10.6640625" customWidth="1"/>
    <col min="6" max="6" width="17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1262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1260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2" t="s">
        <v>139</v>
      </c>
      <c r="B5" s="86" t="s">
        <v>32</v>
      </c>
      <c r="C5" s="97" t="s">
        <v>141</v>
      </c>
      <c r="D5" s="86" t="s">
        <v>142</v>
      </c>
      <c r="E5" s="86" t="s">
        <v>1261</v>
      </c>
      <c r="F5" s="86"/>
      <c r="G5" s="87" t="s">
        <v>146</v>
      </c>
    </row>
    <row r="6" spans="1:16" s="17" customFormat="1" ht="13.2" x14ac:dyDescent="0.25">
      <c r="A6" s="93"/>
      <c r="B6" s="95"/>
      <c r="C6" s="98"/>
      <c r="D6" s="95"/>
      <c r="E6" s="90" t="s">
        <v>147</v>
      </c>
      <c r="F6" s="90" t="s">
        <v>148</v>
      </c>
      <c r="G6" s="88"/>
    </row>
    <row r="7" spans="1:16" s="17" customFormat="1" ht="13.8" thickBot="1" x14ac:dyDescent="0.3">
      <c r="A7" s="94"/>
      <c r="B7" s="96"/>
      <c r="C7" s="99"/>
      <c r="D7" s="96"/>
      <c r="E7" s="91"/>
      <c r="F7" s="91"/>
      <c r="G7" s="89"/>
    </row>
    <row r="8" spans="1:16" s="24" customFormat="1" ht="15" customHeight="1" thickBot="1" x14ac:dyDescent="0.3">
      <c r="A8" s="85" t="s">
        <v>292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293</v>
      </c>
    </row>
    <row r="10" spans="1:16" s="26" customFormat="1" ht="13.2" x14ac:dyDescent="0.25">
      <c r="A10" s="70">
        <v>1</v>
      </c>
      <c r="B10" s="72" t="s">
        <v>294</v>
      </c>
      <c r="C10" s="73" t="s">
        <v>295</v>
      </c>
      <c r="D10" s="74">
        <v>4223</v>
      </c>
      <c r="E10" s="75">
        <v>20</v>
      </c>
      <c r="F10" s="74">
        <v>84460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20" si="0">E10</f>
        <v>20</v>
      </c>
      <c r="O10" s="25">
        <f t="shared" ref="O10:O20" si="1">F10</f>
        <v>84460</v>
      </c>
    </row>
    <row r="11" spans="1:16" s="26" customFormat="1" ht="26.4" x14ac:dyDescent="0.25">
      <c r="A11" s="70">
        <v>2</v>
      </c>
      <c r="B11" s="72" t="s">
        <v>296</v>
      </c>
      <c r="C11" s="73" t="s">
        <v>295</v>
      </c>
      <c r="D11" s="74" t="s">
        <v>297</v>
      </c>
      <c r="E11" s="75">
        <v>300</v>
      </c>
      <c r="F11" s="74">
        <v>804.68000000000006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300</v>
      </c>
      <c r="O11" s="25">
        <f t="shared" si="1"/>
        <v>804.68000000000006</v>
      </c>
    </row>
    <row r="12" spans="1:16" s="26" customFormat="1" ht="26.4" x14ac:dyDescent="0.25">
      <c r="A12" s="70">
        <v>3</v>
      </c>
      <c r="B12" s="72" t="s">
        <v>298</v>
      </c>
      <c r="C12" s="73" t="s">
        <v>295</v>
      </c>
      <c r="D12" s="74" t="s">
        <v>299</v>
      </c>
      <c r="E12" s="75">
        <v>480</v>
      </c>
      <c r="F12" s="74">
        <v>1018.32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480</v>
      </c>
      <c r="O12" s="25">
        <f t="shared" si="1"/>
        <v>1018.32</v>
      </c>
    </row>
    <row r="13" spans="1:16" s="26" customFormat="1" ht="39.6" x14ac:dyDescent="0.25">
      <c r="A13" s="70">
        <v>4</v>
      </c>
      <c r="B13" s="72" t="s">
        <v>300</v>
      </c>
      <c r="C13" s="73" t="s">
        <v>301</v>
      </c>
      <c r="D13" s="74" t="s">
        <v>302</v>
      </c>
      <c r="E13" s="75">
        <v>20.6</v>
      </c>
      <c r="F13" s="74">
        <v>6339.51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20.6</v>
      </c>
      <c r="O13" s="25">
        <f t="shared" si="1"/>
        <v>6339.51</v>
      </c>
    </row>
    <row r="14" spans="1:16" s="26" customFormat="1" ht="13.2" x14ac:dyDescent="0.25">
      <c r="A14" s="70">
        <v>5</v>
      </c>
      <c r="B14" s="72" t="s">
        <v>303</v>
      </c>
      <c r="C14" s="73" t="s">
        <v>301</v>
      </c>
      <c r="D14" s="74" t="s">
        <v>304</v>
      </c>
      <c r="E14" s="75">
        <v>15</v>
      </c>
      <c r="F14" s="74">
        <v>1003.5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15</v>
      </c>
      <c r="O14" s="25">
        <f t="shared" si="1"/>
        <v>1003.5</v>
      </c>
    </row>
    <row r="15" spans="1:16" s="26" customFormat="1" ht="13.2" x14ac:dyDescent="0.25">
      <c r="A15" s="70">
        <v>6</v>
      </c>
      <c r="B15" s="72" t="s">
        <v>305</v>
      </c>
      <c r="C15" s="73" t="s">
        <v>301</v>
      </c>
      <c r="D15" s="74" t="s">
        <v>306</v>
      </c>
      <c r="E15" s="75">
        <v>13</v>
      </c>
      <c r="F15" s="74">
        <v>308.97000000000003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13</v>
      </c>
      <c r="O15" s="25">
        <f t="shared" si="1"/>
        <v>308.97000000000003</v>
      </c>
    </row>
    <row r="16" spans="1:16" s="26" customFormat="1" ht="13.2" x14ac:dyDescent="0.25">
      <c r="A16" s="70">
        <v>7</v>
      </c>
      <c r="B16" s="72" t="s">
        <v>307</v>
      </c>
      <c r="C16" s="73" t="s">
        <v>301</v>
      </c>
      <c r="D16" s="74" t="s">
        <v>308</v>
      </c>
      <c r="E16" s="75">
        <v>10</v>
      </c>
      <c r="F16" s="74">
        <v>147.13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10</v>
      </c>
      <c r="O16" s="25">
        <f t="shared" si="1"/>
        <v>147.13</v>
      </c>
    </row>
    <row r="17" spans="1:15" s="26" customFormat="1" ht="13.2" x14ac:dyDescent="0.25">
      <c r="A17" s="70">
        <v>8</v>
      </c>
      <c r="B17" s="72" t="s">
        <v>309</v>
      </c>
      <c r="C17" s="73" t="s">
        <v>301</v>
      </c>
      <c r="D17" s="74" t="s">
        <v>310</v>
      </c>
      <c r="E17" s="75">
        <v>24</v>
      </c>
      <c r="F17" s="74">
        <v>8675.76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24</v>
      </c>
      <c r="O17" s="25">
        <f t="shared" si="1"/>
        <v>8675.76</v>
      </c>
    </row>
    <row r="18" spans="1:15" s="26" customFormat="1" ht="39.6" x14ac:dyDescent="0.25">
      <c r="A18" s="70">
        <v>9</v>
      </c>
      <c r="B18" s="72" t="s">
        <v>311</v>
      </c>
      <c r="C18" s="73" t="s">
        <v>301</v>
      </c>
      <c r="D18" s="74" t="s">
        <v>312</v>
      </c>
      <c r="E18" s="75"/>
      <c r="F18" s="74"/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0</v>
      </c>
      <c r="O18" s="25">
        <f t="shared" si="1"/>
        <v>0</v>
      </c>
    </row>
    <row r="19" spans="1:15" s="26" customFormat="1" ht="13.2" x14ac:dyDescent="0.25">
      <c r="A19" s="70">
        <v>10</v>
      </c>
      <c r="B19" s="72" t="s">
        <v>313</v>
      </c>
      <c r="C19" s="73" t="s">
        <v>301</v>
      </c>
      <c r="D19" s="74" t="s">
        <v>314</v>
      </c>
      <c r="E19" s="75">
        <v>5</v>
      </c>
      <c r="F19" s="74">
        <v>6264.9500000000007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5</v>
      </c>
      <c r="O19" s="25">
        <f t="shared" si="1"/>
        <v>6264.9500000000007</v>
      </c>
    </row>
    <row r="20" spans="1:15" s="26" customFormat="1" ht="26.4" x14ac:dyDescent="0.25">
      <c r="A20" s="70">
        <v>11</v>
      </c>
      <c r="B20" s="72" t="s">
        <v>315</v>
      </c>
      <c r="C20" s="73" t="s">
        <v>316</v>
      </c>
      <c r="D20" s="74" t="s">
        <v>317</v>
      </c>
      <c r="E20" s="75">
        <v>349</v>
      </c>
      <c r="F20" s="74">
        <v>20831.18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349</v>
      </c>
      <c r="O20" s="25">
        <f t="shared" si="1"/>
        <v>20831.18</v>
      </c>
    </row>
    <row r="21" spans="1:15" s="17" customFormat="1" ht="13.5" customHeight="1" thickBot="1" x14ac:dyDescent="0.3"/>
    <row r="22" spans="1:15" s="17" customFormat="1" ht="26.25" customHeight="1" x14ac:dyDescent="0.25">
      <c r="A22" s="92" t="s">
        <v>139</v>
      </c>
      <c r="B22" s="86" t="s">
        <v>32</v>
      </c>
      <c r="C22" s="97" t="s">
        <v>141</v>
      </c>
      <c r="D22" s="86" t="s">
        <v>142</v>
      </c>
      <c r="E22" s="86" t="s">
        <v>1261</v>
      </c>
      <c r="F22" s="86"/>
      <c r="G22" s="87" t="s">
        <v>146</v>
      </c>
    </row>
    <row r="23" spans="1:15" s="17" customFormat="1" ht="12.75" customHeight="1" x14ac:dyDescent="0.25">
      <c r="A23" s="93"/>
      <c r="B23" s="95"/>
      <c r="C23" s="98"/>
      <c r="D23" s="95"/>
      <c r="E23" s="90" t="s">
        <v>147</v>
      </c>
      <c r="F23" s="90" t="s">
        <v>148</v>
      </c>
      <c r="G23" s="88"/>
    </row>
    <row r="24" spans="1:15" s="17" customFormat="1" ht="13.5" customHeight="1" thickBot="1" x14ac:dyDescent="0.3">
      <c r="A24" s="94"/>
      <c r="B24" s="96"/>
      <c r="C24" s="99"/>
      <c r="D24" s="96"/>
      <c r="E24" s="91"/>
      <c r="F24" s="91"/>
      <c r="G24" s="89"/>
    </row>
    <row r="25" spans="1:15" s="26" customFormat="1" ht="26.4" x14ac:dyDescent="0.25">
      <c r="A25" s="70">
        <v>12</v>
      </c>
      <c r="B25" s="72" t="s">
        <v>318</v>
      </c>
      <c r="C25" s="73" t="s">
        <v>319</v>
      </c>
      <c r="D25" s="74" t="s">
        <v>320</v>
      </c>
      <c r="E25" s="75">
        <v>16</v>
      </c>
      <c r="F25" s="74">
        <v>982.74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ref="N25:N45" si="2">E25</f>
        <v>16</v>
      </c>
      <c r="O25" s="25">
        <f t="shared" ref="O25:O45" si="3">F25</f>
        <v>982.74</v>
      </c>
    </row>
    <row r="26" spans="1:15" s="26" customFormat="1" ht="39.6" x14ac:dyDescent="0.25">
      <c r="A26" s="70">
        <v>13</v>
      </c>
      <c r="B26" s="72" t="s">
        <v>321</v>
      </c>
      <c r="C26" s="73" t="s">
        <v>301</v>
      </c>
      <c r="D26" s="74" t="s">
        <v>322</v>
      </c>
      <c r="E26" s="75">
        <v>4</v>
      </c>
      <c r="F26" s="74">
        <v>613.6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2"/>
        <v>4</v>
      </c>
      <c r="O26" s="25">
        <f t="shared" si="3"/>
        <v>613.6</v>
      </c>
    </row>
    <row r="27" spans="1:15" s="26" customFormat="1" ht="13.2" x14ac:dyDescent="0.25">
      <c r="A27" s="70">
        <v>14</v>
      </c>
      <c r="B27" s="72" t="s">
        <v>323</v>
      </c>
      <c r="C27" s="73" t="s">
        <v>301</v>
      </c>
      <c r="D27" s="74" t="s">
        <v>324</v>
      </c>
      <c r="E27" s="75">
        <v>290</v>
      </c>
      <c r="F27" s="74">
        <v>13656.1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290</v>
      </c>
      <c r="O27" s="25">
        <f t="shared" si="3"/>
        <v>13656.1</v>
      </c>
    </row>
    <row r="28" spans="1:15" s="26" customFormat="1" ht="13.2" x14ac:dyDescent="0.25">
      <c r="A28" s="70">
        <v>15</v>
      </c>
      <c r="B28" s="72" t="s">
        <v>325</v>
      </c>
      <c r="C28" s="73" t="s">
        <v>301</v>
      </c>
      <c r="D28" s="74" t="s">
        <v>326</v>
      </c>
      <c r="E28" s="75">
        <v>10</v>
      </c>
      <c r="F28" s="74">
        <v>8462.5500000000011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10</v>
      </c>
      <c r="O28" s="25">
        <f t="shared" si="3"/>
        <v>8462.5500000000011</v>
      </c>
    </row>
    <row r="29" spans="1:15" s="26" customFormat="1" ht="13.2" x14ac:dyDescent="0.25">
      <c r="A29" s="70">
        <v>16</v>
      </c>
      <c r="B29" s="72" t="s">
        <v>327</v>
      </c>
      <c r="C29" s="73" t="s">
        <v>301</v>
      </c>
      <c r="D29" s="74" t="s">
        <v>328</v>
      </c>
      <c r="E29" s="75">
        <v>150</v>
      </c>
      <c r="F29" s="74">
        <v>63525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150</v>
      </c>
      <c r="O29" s="25">
        <f t="shared" si="3"/>
        <v>63525</v>
      </c>
    </row>
    <row r="30" spans="1:15" s="26" customFormat="1" ht="26.4" x14ac:dyDescent="0.25">
      <c r="A30" s="70">
        <v>17</v>
      </c>
      <c r="B30" s="72" t="s">
        <v>329</v>
      </c>
      <c r="C30" s="73" t="s">
        <v>319</v>
      </c>
      <c r="D30" s="74" t="s">
        <v>330</v>
      </c>
      <c r="E30" s="75">
        <v>136</v>
      </c>
      <c r="F30" s="74">
        <v>112530.48000000001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136</v>
      </c>
      <c r="O30" s="25">
        <f t="shared" si="3"/>
        <v>112530.48000000001</v>
      </c>
    </row>
    <row r="31" spans="1:15" s="26" customFormat="1" ht="26.4" x14ac:dyDescent="0.25">
      <c r="A31" s="70">
        <v>18</v>
      </c>
      <c r="B31" s="72" t="s">
        <v>331</v>
      </c>
      <c r="C31" s="73" t="s">
        <v>301</v>
      </c>
      <c r="D31" s="74" t="s">
        <v>332</v>
      </c>
      <c r="E31" s="75">
        <v>120</v>
      </c>
      <c r="F31" s="74">
        <v>5778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120</v>
      </c>
      <c r="O31" s="25">
        <f t="shared" si="3"/>
        <v>5778</v>
      </c>
    </row>
    <row r="32" spans="1:15" s="26" customFormat="1" ht="13.2" x14ac:dyDescent="0.25">
      <c r="A32" s="70">
        <v>19</v>
      </c>
      <c r="B32" s="72" t="s">
        <v>333</v>
      </c>
      <c r="C32" s="73" t="s">
        <v>334</v>
      </c>
      <c r="D32" s="74" t="s">
        <v>335</v>
      </c>
      <c r="E32" s="75">
        <v>140</v>
      </c>
      <c r="F32" s="74">
        <v>6906.85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140</v>
      </c>
      <c r="O32" s="25">
        <f t="shared" si="3"/>
        <v>6906.85</v>
      </c>
    </row>
    <row r="33" spans="1:15" s="26" customFormat="1" ht="13.2" x14ac:dyDescent="0.25">
      <c r="A33" s="70">
        <v>20</v>
      </c>
      <c r="B33" s="72" t="s">
        <v>336</v>
      </c>
      <c r="C33" s="73" t="s">
        <v>301</v>
      </c>
      <c r="D33" s="74" t="s">
        <v>337</v>
      </c>
      <c r="E33" s="75">
        <v>27</v>
      </c>
      <c r="F33" s="74">
        <v>982.6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27</v>
      </c>
      <c r="O33" s="25">
        <f t="shared" si="3"/>
        <v>982.6</v>
      </c>
    </row>
    <row r="34" spans="1:15" s="26" customFormat="1" ht="13.2" x14ac:dyDescent="0.25">
      <c r="A34" s="70">
        <v>21</v>
      </c>
      <c r="B34" s="72" t="s">
        <v>338</v>
      </c>
      <c r="C34" s="73" t="s">
        <v>339</v>
      </c>
      <c r="D34" s="74" t="s">
        <v>340</v>
      </c>
      <c r="E34" s="75">
        <v>50</v>
      </c>
      <c r="F34" s="74">
        <v>15838.79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50</v>
      </c>
      <c r="O34" s="25">
        <f t="shared" si="3"/>
        <v>15838.79</v>
      </c>
    </row>
    <row r="35" spans="1:15" s="26" customFormat="1" ht="26.4" x14ac:dyDescent="0.25">
      <c r="A35" s="70">
        <v>22</v>
      </c>
      <c r="B35" s="72" t="s">
        <v>341</v>
      </c>
      <c r="C35" s="73" t="s">
        <v>339</v>
      </c>
      <c r="D35" s="74" t="s">
        <v>342</v>
      </c>
      <c r="E35" s="75">
        <v>29</v>
      </c>
      <c r="F35" s="74">
        <v>9134.92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29</v>
      </c>
      <c r="O35" s="25">
        <f t="shared" si="3"/>
        <v>9134.92</v>
      </c>
    </row>
    <row r="36" spans="1:15" s="26" customFormat="1" ht="13.2" x14ac:dyDescent="0.25">
      <c r="A36" s="70">
        <v>23</v>
      </c>
      <c r="B36" s="72" t="s">
        <v>343</v>
      </c>
      <c r="C36" s="73" t="s">
        <v>301</v>
      </c>
      <c r="D36" s="74" t="s">
        <v>344</v>
      </c>
      <c r="E36" s="75">
        <v>25</v>
      </c>
      <c r="F36" s="74">
        <v>187.25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25</v>
      </c>
      <c r="O36" s="25">
        <f t="shared" si="3"/>
        <v>187.25</v>
      </c>
    </row>
    <row r="37" spans="1:15" s="26" customFormat="1" ht="26.4" x14ac:dyDescent="0.25">
      <c r="A37" s="70">
        <v>24</v>
      </c>
      <c r="B37" s="72" t="s">
        <v>345</v>
      </c>
      <c r="C37" s="73" t="s">
        <v>346</v>
      </c>
      <c r="D37" s="74" t="s">
        <v>347</v>
      </c>
      <c r="E37" s="75">
        <v>300</v>
      </c>
      <c r="F37" s="74">
        <v>3720.2000000000003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300</v>
      </c>
      <c r="O37" s="25">
        <f t="shared" si="3"/>
        <v>3720.2000000000003</v>
      </c>
    </row>
    <row r="38" spans="1:15" s="26" customFormat="1" ht="13.2" x14ac:dyDescent="0.25">
      <c r="A38" s="70">
        <v>25</v>
      </c>
      <c r="B38" s="72" t="s">
        <v>348</v>
      </c>
      <c r="C38" s="73" t="s">
        <v>346</v>
      </c>
      <c r="D38" s="74" t="s">
        <v>349</v>
      </c>
      <c r="E38" s="75">
        <v>50</v>
      </c>
      <c r="F38" s="74">
        <v>362.99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50</v>
      </c>
      <c r="O38" s="25">
        <f t="shared" si="3"/>
        <v>362.99</v>
      </c>
    </row>
    <row r="39" spans="1:15" s="26" customFormat="1" ht="13.2" x14ac:dyDescent="0.25">
      <c r="A39" s="70">
        <v>26</v>
      </c>
      <c r="B39" s="72" t="s">
        <v>350</v>
      </c>
      <c r="C39" s="73" t="s">
        <v>346</v>
      </c>
      <c r="D39" s="74" t="s">
        <v>349</v>
      </c>
      <c r="E39" s="75">
        <v>50</v>
      </c>
      <c r="F39" s="74">
        <v>362.99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50</v>
      </c>
      <c r="O39" s="25">
        <f t="shared" si="3"/>
        <v>362.99</v>
      </c>
    </row>
    <row r="40" spans="1:15" s="26" customFormat="1" ht="13.2" x14ac:dyDescent="0.25">
      <c r="A40" s="70">
        <v>27</v>
      </c>
      <c r="B40" s="72" t="s">
        <v>351</v>
      </c>
      <c r="C40" s="73" t="s">
        <v>346</v>
      </c>
      <c r="D40" s="74" t="s">
        <v>349</v>
      </c>
      <c r="E40" s="75">
        <v>50</v>
      </c>
      <c r="F40" s="74">
        <v>362.99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50</v>
      </c>
      <c r="O40" s="25">
        <f t="shared" si="3"/>
        <v>362.99</v>
      </c>
    </row>
    <row r="41" spans="1:15" s="26" customFormat="1" ht="26.4" x14ac:dyDescent="0.25">
      <c r="A41" s="70">
        <v>28</v>
      </c>
      <c r="B41" s="72" t="s">
        <v>352</v>
      </c>
      <c r="C41" s="73" t="s">
        <v>346</v>
      </c>
      <c r="D41" s="74" t="s">
        <v>349</v>
      </c>
      <c r="E41" s="75">
        <v>50</v>
      </c>
      <c r="F41" s="74">
        <v>362.99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50</v>
      </c>
      <c r="O41" s="25">
        <f t="shared" si="3"/>
        <v>362.99</v>
      </c>
    </row>
    <row r="42" spans="1:15" s="26" customFormat="1" ht="26.4" x14ac:dyDescent="0.25">
      <c r="A42" s="70">
        <v>29</v>
      </c>
      <c r="B42" s="72" t="s">
        <v>353</v>
      </c>
      <c r="C42" s="73" t="s">
        <v>346</v>
      </c>
      <c r="D42" s="74" t="s">
        <v>354</v>
      </c>
      <c r="E42" s="75">
        <v>200</v>
      </c>
      <c r="F42" s="74">
        <v>1647.8000000000002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200</v>
      </c>
      <c r="O42" s="25">
        <f t="shared" si="3"/>
        <v>1647.8000000000002</v>
      </c>
    </row>
    <row r="43" spans="1:15" s="26" customFormat="1" ht="13.2" x14ac:dyDescent="0.25">
      <c r="A43" s="70">
        <v>30</v>
      </c>
      <c r="B43" s="72" t="s">
        <v>355</v>
      </c>
      <c r="C43" s="73" t="s">
        <v>346</v>
      </c>
      <c r="D43" s="74" t="s">
        <v>356</v>
      </c>
      <c r="E43" s="75">
        <v>200</v>
      </c>
      <c r="F43" s="74">
        <v>1620.8500000000001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200</v>
      </c>
      <c r="O43" s="25">
        <f t="shared" si="3"/>
        <v>1620.8500000000001</v>
      </c>
    </row>
    <row r="44" spans="1:15" s="26" customFormat="1" ht="13.2" x14ac:dyDescent="0.25">
      <c r="A44" s="70">
        <v>31</v>
      </c>
      <c r="B44" s="72" t="s">
        <v>357</v>
      </c>
      <c r="C44" s="73" t="s">
        <v>346</v>
      </c>
      <c r="D44" s="74" t="s">
        <v>349</v>
      </c>
      <c r="E44" s="75">
        <v>50</v>
      </c>
      <c r="F44" s="74">
        <v>362.99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50</v>
      </c>
      <c r="O44" s="25">
        <f t="shared" si="3"/>
        <v>362.99</v>
      </c>
    </row>
    <row r="45" spans="1:15" s="26" customFormat="1" ht="13.2" x14ac:dyDescent="0.25">
      <c r="A45" s="70">
        <v>32</v>
      </c>
      <c r="B45" s="72" t="s">
        <v>358</v>
      </c>
      <c r="C45" s="73" t="s">
        <v>346</v>
      </c>
      <c r="D45" s="74" t="s">
        <v>349</v>
      </c>
      <c r="E45" s="75">
        <v>50</v>
      </c>
      <c r="F45" s="74">
        <v>362.99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50</v>
      </c>
      <c r="O45" s="25">
        <f t="shared" si="3"/>
        <v>362.99</v>
      </c>
    </row>
    <row r="46" spans="1:15" s="17" customFormat="1" ht="13.5" customHeight="1" thickBot="1" x14ac:dyDescent="0.3"/>
    <row r="47" spans="1:15" s="17" customFormat="1" ht="26.25" customHeight="1" x14ac:dyDescent="0.25">
      <c r="A47" s="92" t="s">
        <v>139</v>
      </c>
      <c r="B47" s="86" t="s">
        <v>32</v>
      </c>
      <c r="C47" s="97" t="s">
        <v>141</v>
      </c>
      <c r="D47" s="86" t="s">
        <v>142</v>
      </c>
      <c r="E47" s="86" t="s">
        <v>1261</v>
      </c>
      <c r="F47" s="86"/>
      <c r="G47" s="87" t="s">
        <v>146</v>
      </c>
    </row>
    <row r="48" spans="1:15" s="17" customFormat="1" ht="12.75" customHeight="1" x14ac:dyDescent="0.25">
      <c r="A48" s="93"/>
      <c r="B48" s="95"/>
      <c r="C48" s="98"/>
      <c r="D48" s="95"/>
      <c r="E48" s="90" t="s">
        <v>147</v>
      </c>
      <c r="F48" s="90" t="s">
        <v>148</v>
      </c>
      <c r="G48" s="88"/>
    </row>
    <row r="49" spans="1:15" s="17" customFormat="1" ht="13.5" customHeight="1" thickBot="1" x14ac:dyDescent="0.3">
      <c r="A49" s="94"/>
      <c r="B49" s="96"/>
      <c r="C49" s="99"/>
      <c r="D49" s="96"/>
      <c r="E49" s="91"/>
      <c r="F49" s="91"/>
      <c r="G49" s="89"/>
    </row>
    <row r="50" spans="1:15" s="26" customFormat="1" ht="13.2" x14ac:dyDescent="0.25">
      <c r="A50" s="70">
        <v>33</v>
      </c>
      <c r="B50" s="72" t="s">
        <v>359</v>
      </c>
      <c r="C50" s="73" t="s">
        <v>346</v>
      </c>
      <c r="D50" s="74" t="s">
        <v>349</v>
      </c>
      <c r="E50" s="75">
        <v>50</v>
      </c>
      <c r="F50" s="74">
        <v>362.99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ref="N50:N73" si="4">E50</f>
        <v>50</v>
      </c>
      <c r="O50" s="25">
        <f t="shared" ref="O50:O73" si="5">F50</f>
        <v>362.99</v>
      </c>
    </row>
    <row r="51" spans="1:15" s="26" customFormat="1" ht="13.2" x14ac:dyDescent="0.25">
      <c r="A51" s="70">
        <v>34</v>
      </c>
      <c r="B51" s="72" t="s">
        <v>360</v>
      </c>
      <c r="C51" s="73" t="s">
        <v>346</v>
      </c>
      <c r="D51" s="74" t="s">
        <v>349</v>
      </c>
      <c r="E51" s="75">
        <v>50</v>
      </c>
      <c r="F51" s="74">
        <v>362.99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50</v>
      </c>
      <c r="O51" s="25">
        <f t="shared" si="5"/>
        <v>362.99</v>
      </c>
    </row>
    <row r="52" spans="1:15" s="26" customFormat="1" ht="13.2" x14ac:dyDescent="0.25">
      <c r="A52" s="70">
        <v>35</v>
      </c>
      <c r="B52" s="72" t="s">
        <v>361</v>
      </c>
      <c r="C52" s="73" t="s">
        <v>346</v>
      </c>
      <c r="D52" s="74" t="s">
        <v>349</v>
      </c>
      <c r="E52" s="75">
        <v>50</v>
      </c>
      <c r="F52" s="74">
        <v>362.99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50</v>
      </c>
      <c r="O52" s="25">
        <f t="shared" si="5"/>
        <v>362.99</v>
      </c>
    </row>
    <row r="53" spans="1:15" s="26" customFormat="1" ht="13.2" x14ac:dyDescent="0.25">
      <c r="A53" s="70">
        <v>36</v>
      </c>
      <c r="B53" s="72" t="s">
        <v>362</v>
      </c>
      <c r="C53" s="73" t="s">
        <v>346</v>
      </c>
      <c r="D53" s="74" t="s">
        <v>349</v>
      </c>
      <c r="E53" s="75">
        <v>50</v>
      </c>
      <c r="F53" s="74">
        <v>362.99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50</v>
      </c>
      <c r="O53" s="25">
        <f t="shared" si="5"/>
        <v>362.99</v>
      </c>
    </row>
    <row r="54" spans="1:15" s="26" customFormat="1" ht="13.2" x14ac:dyDescent="0.25">
      <c r="A54" s="70">
        <v>37</v>
      </c>
      <c r="B54" s="72" t="s">
        <v>363</v>
      </c>
      <c r="C54" s="73" t="s">
        <v>346</v>
      </c>
      <c r="D54" s="74" t="s">
        <v>349</v>
      </c>
      <c r="E54" s="75">
        <v>50</v>
      </c>
      <c r="F54" s="74">
        <v>362.99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50</v>
      </c>
      <c r="O54" s="25">
        <f t="shared" si="5"/>
        <v>362.99</v>
      </c>
    </row>
    <row r="55" spans="1:15" s="26" customFormat="1" ht="13.2" x14ac:dyDescent="0.25">
      <c r="A55" s="70">
        <v>38</v>
      </c>
      <c r="B55" s="72" t="s">
        <v>364</v>
      </c>
      <c r="C55" s="73" t="s">
        <v>346</v>
      </c>
      <c r="D55" s="74" t="s">
        <v>349</v>
      </c>
      <c r="E55" s="75">
        <v>50</v>
      </c>
      <c r="F55" s="74">
        <v>362.99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50</v>
      </c>
      <c r="O55" s="25">
        <f t="shared" si="5"/>
        <v>362.99</v>
      </c>
    </row>
    <row r="56" spans="1:15" s="26" customFormat="1" ht="13.2" x14ac:dyDescent="0.25">
      <c r="A56" s="70">
        <v>39</v>
      </c>
      <c r="B56" s="72" t="s">
        <v>365</v>
      </c>
      <c r="C56" s="73" t="s">
        <v>346</v>
      </c>
      <c r="D56" s="74" t="s">
        <v>349</v>
      </c>
      <c r="E56" s="75">
        <v>50</v>
      </c>
      <c r="F56" s="74">
        <v>362.99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50</v>
      </c>
      <c r="O56" s="25">
        <f t="shared" si="5"/>
        <v>362.99</v>
      </c>
    </row>
    <row r="57" spans="1:15" s="26" customFormat="1" ht="13.2" x14ac:dyDescent="0.25">
      <c r="A57" s="70">
        <v>40</v>
      </c>
      <c r="B57" s="72" t="s">
        <v>366</v>
      </c>
      <c r="C57" s="73" t="s">
        <v>346</v>
      </c>
      <c r="D57" s="74" t="s">
        <v>349</v>
      </c>
      <c r="E57" s="75">
        <v>50</v>
      </c>
      <c r="F57" s="74">
        <v>362.99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50</v>
      </c>
      <c r="O57" s="25">
        <f t="shared" si="5"/>
        <v>362.99</v>
      </c>
    </row>
    <row r="58" spans="1:15" s="26" customFormat="1" ht="13.2" x14ac:dyDescent="0.25">
      <c r="A58" s="70">
        <v>41</v>
      </c>
      <c r="B58" s="72" t="s">
        <v>367</v>
      </c>
      <c r="C58" s="73" t="s">
        <v>346</v>
      </c>
      <c r="D58" s="74" t="s">
        <v>368</v>
      </c>
      <c r="E58" s="75">
        <v>250</v>
      </c>
      <c r="F58" s="74">
        <v>2292.4100000000003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250</v>
      </c>
      <c r="O58" s="25">
        <f t="shared" si="5"/>
        <v>2292.4100000000003</v>
      </c>
    </row>
    <row r="59" spans="1:15" s="26" customFormat="1" ht="26.4" x14ac:dyDescent="0.25">
      <c r="A59" s="70">
        <v>42</v>
      </c>
      <c r="B59" s="72" t="s">
        <v>369</v>
      </c>
      <c r="C59" s="73" t="s">
        <v>346</v>
      </c>
      <c r="D59" s="74" t="s">
        <v>370</v>
      </c>
      <c r="E59" s="75">
        <v>300</v>
      </c>
      <c r="F59" s="74">
        <v>2255.9300000000003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300</v>
      </c>
      <c r="O59" s="25">
        <f t="shared" si="5"/>
        <v>2255.9300000000003</v>
      </c>
    </row>
    <row r="60" spans="1:15" s="26" customFormat="1" ht="13.2" x14ac:dyDescent="0.25">
      <c r="A60" s="70">
        <v>43</v>
      </c>
      <c r="B60" s="72" t="s">
        <v>371</v>
      </c>
      <c r="C60" s="73" t="s">
        <v>346</v>
      </c>
      <c r="D60" s="74" t="s">
        <v>372</v>
      </c>
      <c r="E60" s="75">
        <v>300</v>
      </c>
      <c r="F60" s="74">
        <v>2273.9700000000003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300</v>
      </c>
      <c r="O60" s="25">
        <f t="shared" si="5"/>
        <v>2273.9700000000003</v>
      </c>
    </row>
    <row r="61" spans="1:15" s="26" customFormat="1" ht="13.2" x14ac:dyDescent="0.25">
      <c r="A61" s="70">
        <v>44</v>
      </c>
      <c r="B61" s="72" t="s">
        <v>373</v>
      </c>
      <c r="C61" s="73" t="s">
        <v>346</v>
      </c>
      <c r="D61" s="74" t="s">
        <v>356</v>
      </c>
      <c r="E61" s="75">
        <v>200</v>
      </c>
      <c r="F61" s="74">
        <v>1620.8500000000001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200</v>
      </c>
      <c r="O61" s="25">
        <f t="shared" si="5"/>
        <v>1620.8500000000001</v>
      </c>
    </row>
    <row r="62" spans="1:15" s="26" customFormat="1" ht="13.2" x14ac:dyDescent="0.25">
      <c r="A62" s="70">
        <v>45</v>
      </c>
      <c r="B62" s="72" t="s">
        <v>374</v>
      </c>
      <c r="C62" s="73" t="s">
        <v>346</v>
      </c>
      <c r="D62" s="74" t="s">
        <v>375</v>
      </c>
      <c r="E62" s="75">
        <v>300</v>
      </c>
      <c r="F62" s="74">
        <v>2310.3900000000003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300</v>
      </c>
      <c r="O62" s="25">
        <f t="shared" si="5"/>
        <v>2310.3900000000003</v>
      </c>
    </row>
    <row r="63" spans="1:15" s="26" customFormat="1" ht="26.4" x14ac:dyDescent="0.25">
      <c r="A63" s="70">
        <v>46</v>
      </c>
      <c r="B63" s="72" t="s">
        <v>376</v>
      </c>
      <c r="C63" s="73" t="s">
        <v>346</v>
      </c>
      <c r="D63" s="74" t="s">
        <v>377</v>
      </c>
      <c r="E63" s="75">
        <v>300</v>
      </c>
      <c r="F63" s="74">
        <v>2212.77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300</v>
      </c>
      <c r="O63" s="25">
        <f t="shared" si="5"/>
        <v>2212.77</v>
      </c>
    </row>
    <row r="64" spans="1:15" s="26" customFormat="1" ht="13.2" x14ac:dyDescent="0.25">
      <c r="A64" s="70">
        <v>47</v>
      </c>
      <c r="B64" s="72" t="s">
        <v>378</v>
      </c>
      <c r="C64" s="73" t="s">
        <v>346</v>
      </c>
      <c r="D64" s="74" t="s">
        <v>379</v>
      </c>
      <c r="E64" s="75">
        <v>400</v>
      </c>
      <c r="F64" s="74">
        <v>2820.6800000000003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400</v>
      </c>
      <c r="O64" s="25">
        <f t="shared" si="5"/>
        <v>2820.6800000000003</v>
      </c>
    </row>
    <row r="65" spans="1:15" s="26" customFormat="1" ht="13.2" x14ac:dyDescent="0.25">
      <c r="A65" s="70">
        <v>48</v>
      </c>
      <c r="B65" s="72" t="s">
        <v>380</v>
      </c>
      <c r="C65" s="73" t="s">
        <v>346</v>
      </c>
      <c r="D65" s="74" t="s">
        <v>381</v>
      </c>
      <c r="E65" s="75">
        <v>350</v>
      </c>
      <c r="F65" s="74">
        <v>2462.44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350</v>
      </c>
      <c r="O65" s="25">
        <f t="shared" si="5"/>
        <v>2462.44</v>
      </c>
    </row>
    <row r="66" spans="1:15" s="26" customFormat="1" ht="13.2" x14ac:dyDescent="0.25">
      <c r="A66" s="70">
        <v>49</v>
      </c>
      <c r="B66" s="72" t="s">
        <v>382</v>
      </c>
      <c r="C66" s="73" t="s">
        <v>346</v>
      </c>
      <c r="D66" s="74" t="s">
        <v>383</v>
      </c>
      <c r="E66" s="75">
        <v>300</v>
      </c>
      <c r="F66" s="74">
        <v>2270.85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300</v>
      </c>
      <c r="O66" s="25">
        <f t="shared" si="5"/>
        <v>2270.85</v>
      </c>
    </row>
    <row r="67" spans="1:15" s="26" customFormat="1" ht="13.2" x14ac:dyDescent="0.25">
      <c r="A67" s="70">
        <v>50</v>
      </c>
      <c r="B67" s="72" t="s">
        <v>384</v>
      </c>
      <c r="C67" s="73" t="s">
        <v>346</v>
      </c>
      <c r="D67" s="74" t="s">
        <v>354</v>
      </c>
      <c r="E67" s="75">
        <v>200</v>
      </c>
      <c r="F67" s="74">
        <v>1647.8000000000002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200</v>
      </c>
      <c r="O67" s="25">
        <f t="shared" si="5"/>
        <v>1647.8000000000002</v>
      </c>
    </row>
    <row r="68" spans="1:15" s="26" customFormat="1" ht="13.2" x14ac:dyDescent="0.25">
      <c r="A68" s="70">
        <v>51</v>
      </c>
      <c r="B68" s="72" t="s">
        <v>385</v>
      </c>
      <c r="C68" s="73" t="s">
        <v>346</v>
      </c>
      <c r="D68" s="74" t="s">
        <v>386</v>
      </c>
      <c r="E68" s="75">
        <v>300</v>
      </c>
      <c r="F68" s="74">
        <v>2228.81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300</v>
      </c>
      <c r="O68" s="25">
        <f t="shared" si="5"/>
        <v>2228.81</v>
      </c>
    </row>
    <row r="69" spans="1:15" s="26" customFormat="1" ht="13.2" x14ac:dyDescent="0.25">
      <c r="A69" s="70">
        <v>52</v>
      </c>
      <c r="B69" s="72" t="s">
        <v>387</v>
      </c>
      <c r="C69" s="73" t="s">
        <v>346</v>
      </c>
      <c r="D69" s="74" t="s">
        <v>388</v>
      </c>
      <c r="E69" s="75">
        <v>250</v>
      </c>
      <c r="F69" s="74">
        <v>2005.8500000000001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4"/>
        <v>250</v>
      </c>
      <c r="O69" s="25">
        <f t="shared" si="5"/>
        <v>2005.8500000000001</v>
      </c>
    </row>
    <row r="70" spans="1:15" s="26" customFormat="1" ht="26.4" x14ac:dyDescent="0.25">
      <c r="A70" s="70">
        <v>53</v>
      </c>
      <c r="B70" s="72" t="s">
        <v>389</v>
      </c>
      <c r="C70" s="73" t="s">
        <v>346</v>
      </c>
      <c r="D70" s="74" t="s">
        <v>390</v>
      </c>
      <c r="E70" s="75">
        <v>300</v>
      </c>
      <c r="F70" s="74">
        <v>2236.59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4"/>
        <v>300</v>
      </c>
      <c r="O70" s="25">
        <f t="shared" si="5"/>
        <v>2236.59</v>
      </c>
    </row>
    <row r="71" spans="1:15" s="26" customFormat="1" ht="13.2" x14ac:dyDescent="0.25">
      <c r="A71" s="70">
        <v>54</v>
      </c>
      <c r="B71" s="72" t="s">
        <v>391</v>
      </c>
      <c r="C71" s="73" t="s">
        <v>346</v>
      </c>
      <c r="D71" s="74" t="s">
        <v>354</v>
      </c>
      <c r="E71" s="75">
        <v>200</v>
      </c>
      <c r="F71" s="74">
        <v>1647.8000000000002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4"/>
        <v>200</v>
      </c>
      <c r="O71" s="25">
        <f t="shared" si="5"/>
        <v>1647.8000000000002</v>
      </c>
    </row>
    <row r="72" spans="1:15" s="26" customFormat="1" ht="13.2" x14ac:dyDescent="0.25">
      <c r="A72" s="70">
        <v>55</v>
      </c>
      <c r="B72" s="72" t="s">
        <v>392</v>
      </c>
      <c r="C72" s="73" t="s">
        <v>346</v>
      </c>
      <c r="D72" s="74" t="s">
        <v>354</v>
      </c>
      <c r="E72" s="75">
        <v>200</v>
      </c>
      <c r="F72" s="74">
        <v>1647.8000000000002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4"/>
        <v>200</v>
      </c>
      <c r="O72" s="25">
        <f t="shared" si="5"/>
        <v>1647.8000000000002</v>
      </c>
    </row>
    <row r="73" spans="1:15" s="26" customFormat="1" ht="13.2" x14ac:dyDescent="0.25">
      <c r="A73" s="70">
        <v>56</v>
      </c>
      <c r="B73" s="72" t="s">
        <v>393</v>
      </c>
      <c r="C73" s="73" t="s">
        <v>346</v>
      </c>
      <c r="D73" s="74" t="s">
        <v>356</v>
      </c>
      <c r="E73" s="75">
        <v>200</v>
      </c>
      <c r="F73" s="74">
        <v>1620.8500000000001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4"/>
        <v>200</v>
      </c>
      <c r="O73" s="25">
        <f t="shared" si="5"/>
        <v>1620.8500000000001</v>
      </c>
    </row>
    <row r="74" spans="1:15" s="17" customFormat="1" ht="13.5" customHeight="1" thickBot="1" x14ac:dyDescent="0.3"/>
    <row r="75" spans="1:15" s="17" customFormat="1" ht="26.25" customHeight="1" x14ac:dyDescent="0.25">
      <c r="A75" s="92" t="s">
        <v>139</v>
      </c>
      <c r="B75" s="86" t="s">
        <v>32</v>
      </c>
      <c r="C75" s="97" t="s">
        <v>141</v>
      </c>
      <c r="D75" s="86" t="s">
        <v>142</v>
      </c>
      <c r="E75" s="86" t="s">
        <v>1261</v>
      </c>
      <c r="F75" s="86"/>
      <c r="G75" s="87" t="s">
        <v>146</v>
      </c>
    </row>
    <row r="76" spans="1:15" s="17" customFormat="1" ht="12.75" customHeight="1" x14ac:dyDescent="0.25">
      <c r="A76" s="93"/>
      <c r="B76" s="95"/>
      <c r="C76" s="98"/>
      <c r="D76" s="95"/>
      <c r="E76" s="90" t="s">
        <v>147</v>
      </c>
      <c r="F76" s="90" t="s">
        <v>148</v>
      </c>
      <c r="G76" s="88"/>
    </row>
    <row r="77" spans="1:15" s="17" customFormat="1" ht="13.5" customHeight="1" thickBot="1" x14ac:dyDescent="0.3">
      <c r="A77" s="94"/>
      <c r="B77" s="96"/>
      <c r="C77" s="99"/>
      <c r="D77" s="96"/>
      <c r="E77" s="91"/>
      <c r="F77" s="91"/>
      <c r="G77" s="89"/>
    </row>
    <row r="78" spans="1:15" s="26" customFormat="1" ht="13.2" x14ac:dyDescent="0.25">
      <c r="A78" s="70">
        <v>57</v>
      </c>
      <c r="B78" s="72" t="s">
        <v>394</v>
      </c>
      <c r="C78" s="73" t="s">
        <v>346</v>
      </c>
      <c r="D78" s="74" t="s">
        <v>349</v>
      </c>
      <c r="E78" s="75">
        <v>50</v>
      </c>
      <c r="F78" s="74">
        <v>362.99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ref="N78:N96" si="6">E78</f>
        <v>50</v>
      </c>
      <c r="O78" s="25">
        <f t="shared" ref="O78:O96" si="7">F78</f>
        <v>362.99</v>
      </c>
    </row>
    <row r="79" spans="1:15" s="26" customFormat="1" ht="13.2" x14ac:dyDescent="0.25">
      <c r="A79" s="70">
        <v>58</v>
      </c>
      <c r="B79" s="72" t="s">
        <v>395</v>
      </c>
      <c r="C79" s="73" t="s">
        <v>346</v>
      </c>
      <c r="D79" s="74" t="s">
        <v>349</v>
      </c>
      <c r="E79" s="75">
        <v>50</v>
      </c>
      <c r="F79" s="74">
        <v>362.99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50</v>
      </c>
      <c r="O79" s="25">
        <f t="shared" si="7"/>
        <v>362.99</v>
      </c>
    </row>
    <row r="80" spans="1:15" s="26" customFormat="1" ht="13.2" x14ac:dyDescent="0.25">
      <c r="A80" s="70">
        <v>59</v>
      </c>
      <c r="B80" s="72" t="s">
        <v>396</v>
      </c>
      <c r="C80" s="73" t="s">
        <v>346</v>
      </c>
      <c r="D80" s="74" t="s">
        <v>349</v>
      </c>
      <c r="E80" s="75">
        <v>50</v>
      </c>
      <c r="F80" s="74">
        <v>362.99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50</v>
      </c>
      <c r="O80" s="25">
        <f t="shared" si="7"/>
        <v>362.99</v>
      </c>
    </row>
    <row r="81" spans="1:15" s="26" customFormat="1" ht="13.2" x14ac:dyDescent="0.25">
      <c r="A81" s="70">
        <v>60</v>
      </c>
      <c r="B81" s="72" t="s">
        <v>397</v>
      </c>
      <c r="C81" s="73" t="s">
        <v>346</v>
      </c>
      <c r="D81" s="74" t="s">
        <v>398</v>
      </c>
      <c r="E81" s="75">
        <v>300</v>
      </c>
      <c r="F81" s="74">
        <v>2685.52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300</v>
      </c>
      <c r="O81" s="25">
        <f t="shared" si="7"/>
        <v>2685.52</v>
      </c>
    </row>
    <row r="82" spans="1:15" s="26" customFormat="1" ht="13.2" x14ac:dyDescent="0.25">
      <c r="A82" s="70">
        <v>61</v>
      </c>
      <c r="B82" s="72" t="s">
        <v>399</v>
      </c>
      <c r="C82" s="73" t="s">
        <v>346</v>
      </c>
      <c r="D82" s="74" t="s">
        <v>398</v>
      </c>
      <c r="E82" s="75">
        <v>300</v>
      </c>
      <c r="F82" s="74">
        <v>2685.23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300</v>
      </c>
      <c r="O82" s="25">
        <f t="shared" si="7"/>
        <v>2685.23</v>
      </c>
    </row>
    <row r="83" spans="1:15" s="26" customFormat="1" ht="13.2" x14ac:dyDescent="0.25">
      <c r="A83" s="70">
        <v>62</v>
      </c>
      <c r="B83" s="72" t="s">
        <v>400</v>
      </c>
      <c r="C83" s="73" t="s">
        <v>346</v>
      </c>
      <c r="D83" s="74" t="s">
        <v>401</v>
      </c>
      <c r="E83" s="75">
        <v>300</v>
      </c>
      <c r="F83" s="74">
        <v>2690.27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300</v>
      </c>
      <c r="O83" s="25">
        <f t="shared" si="7"/>
        <v>2690.27</v>
      </c>
    </row>
    <row r="84" spans="1:15" s="26" customFormat="1" ht="13.2" x14ac:dyDescent="0.25">
      <c r="A84" s="70">
        <v>63</v>
      </c>
      <c r="B84" s="72" t="s">
        <v>402</v>
      </c>
      <c r="C84" s="73" t="s">
        <v>346</v>
      </c>
      <c r="D84" s="74" t="s">
        <v>398</v>
      </c>
      <c r="E84" s="75">
        <v>300</v>
      </c>
      <c r="F84" s="74">
        <v>2685.23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300</v>
      </c>
      <c r="O84" s="25">
        <f t="shared" si="7"/>
        <v>2685.23</v>
      </c>
    </row>
    <row r="85" spans="1:15" s="26" customFormat="1" ht="13.2" x14ac:dyDescent="0.25">
      <c r="A85" s="70">
        <v>64</v>
      </c>
      <c r="B85" s="72" t="s">
        <v>403</v>
      </c>
      <c r="C85" s="73" t="s">
        <v>346</v>
      </c>
      <c r="D85" s="74" t="s">
        <v>349</v>
      </c>
      <c r="E85" s="75">
        <v>50</v>
      </c>
      <c r="F85" s="74">
        <v>362.99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50</v>
      </c>
      <c r="O85" s="25">
        <f t="shared" si="7"/>
        <v>362.99</v>
      </c>
    </row>
    <row r="86" spans="1:15" s="26" customFormat="1" ht="13.2" x14ac:dyDescent="0.25">
      <c r="A86" s="70">
        <v>65</v>
      </c>
      <c r="B86" s="72" t="s">
        <v>404</v>
      </c>
      <c r="C86" s="73" t="s">
        <v>301</v>
      </c>
      <c r="D86" s="74" t="s">
        <v>405</v>
      </c>
      <c r="E86" s="75">
        <v>2</v>
      </c>
      <c r="F86" s="74">
        <v>149.82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2</v>
      </c>
      <c r="O86" s="25">
        <f t="shared" si="7"/>
        <v>149.82</v>
      </c>
    </row>
    <row r="87" spans="1:15" s="26" customFormat="1" ht="26.4" x14ac:dyDescent="0.25">
      <c r="A87" s="70">
        <v>66</v>
      </c>
      <c r="B87" s="72" t="s">
        <v>406</v>
      </c>
      <c r="C87" s="73" t="s">
        <v>301</v>
      </c>
      <c r="D87" s="74" t="s">
        <v>407</v>
      </c>
      <c r="E87" s="75">
        <v>7</v>
      </c>
      <c r="F87" s="74">
        <v>1723.26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7</v>
      </c>
      <c r="O87" s="25">
        <f t="shared" si="7"/>
        <v>1723.26</v>
      </c>
    </row>
    <row r="88" spans="1:15" s="26" customFormat="1" ht="26.4" x14ac:dyDescent="0.25">
      <c r="A88" s="70">
        <v>67</v>
      </c>
      <c r="B88" s="72" t="s">
        <v>408</v>
      </c>
      <c r="C88" s="73" t="s">
        <v>301</v>
      </c>
      <c r="D88" s="74" t="s">
        <v>409</v>
      </c>
      <c r="E88" s="75">
        <v>292</v>
      </c>
      <c r="F88" s="74">
        <v>19949.8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292</v>
      </c>
      <c r="O88" s="25">
        <f t="shared" si="7"/>
        <v>19949.8</v>
      </c>
    </row>
    <row r="89" spans="1:15" s="26" customFormat="1" ht="26.4" x14ac:dyDescent="0.25">
      <c r="A89" s="70">
        <v>68</v>
      </c>
      <c r="B89" s="72" t="s">
        <v>410</v>
      </c>
      <c r="C89" s="73" t="s">
        <v>334</v>
      </c>
      <c r="D89" s="74" t="s">
        <v>411</v>
      </c>
      <c r="E89" s="75">
        <v>14</v>
      </c>
      <c r="F89" s="74">
        <v>483.69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6"/>
        <v>14</v>
      </c>
      <c r="O89" s="25">
        <f t="shared" si="7"/>
        <v>483.69</v>
      </c>
    </row>
    <row r="90" spans="1:15" s="26" customFormat="1" ht="13.2" x14ac:dyDescent="0.25">
      <c r="A90" s="70">
        <v>69</v>
      </c>
      <c r="B90" s="72" t="s">
        <v>412</v>
      </c>
      <c r="C90" s="73" t="s">
        <v>339</v>
      </c>
      <c r="D90" s="74" t="s">
        <v>413</v>
      </c>
      <c r="E90" s="75">
        <v>1</v>
      </c>
      <c r="F90" s="74">
        <v>18.28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6"/>
        <v>1</v>
      </c>
      <c r="O90" s="25">
        <f t="shared" si="7"/>
        <v>18.28</v>
      </c>
    </row>
    <row r="91" spans="1:15" s="26" customFormat="1" ht="13.2" x14ac:dyDescent="0.25">
      <c r="A91" s="70">
        <v>70</v>
      </c>
      <c r="B91" s="72" t="s">
        <v>414</v>
      </c>
      <c r="C91" s="73" t="s">
        <v>319</v>
      </c>
      <c r="D91" s="74" t="s">
        <v>415</v>
      </c>
      <c r="E91" s="75">
        <v>55</v>
      </c>
      <c r="F91" s="74">
        <v>10361.890000000001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6"/>
        <v>55</v>
      </c>
      <c r="O91" s="25">
        <f t="shared" si="7"/>
        <v>10361.890000000001</v>
      </c>
    </row>
    <row r="92" spans="1:15" s="26" customFormat="1" ht="26.4" x14ac:dyDescent="0.25">
      <c r="A92" s="70">
        <v>71</v>
      </c>
      <c r="B92" s="72" t="s">
        <v>416</v>
      </c>
      <c r="C92" s="73" t="s">
        <v>301</v>
      </c>
      <c r="D92" s="74" t="s">
        <v>417</v>
      </c>
      <c r="E92" s="75">
        <v>1</v>
      </c>
      <c r="F92" s="74">
        <v>17.52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6"/>
        <v>1</v>
      </c>
      <c r="O92" s="25">
        <f t="shared" si="7"/>
        <v>17.52</v>
      </c>
    </row>
    <row r="93" spans="1:15" s="26" customFormat="1" ht="26.4" x14ac:dyDescent="0.25">
      <c r="A93" s="70">
        <v>72</v>
      </c>
      <c r="B93" s="72" t="s">
        <v>418</v>
      </c>
      <c r="C93" s="73" t="s">
        <v>319</v>
      </c>
      <c r="D93" s="74" t="s">
        <v>419</v>
      </c>
      <c r="E93" s="75">
        <v>20</v>
      </c>
      <c r="F93" s="74">
        <v>3032.4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6"/>
        <v>20</v>
      </c>
      <c r="O93" s="25">
        <f t="shared" si="7"/>
        <v>3032.4</v>
      </c>
    </row>
    <row r="94" spans="1:15" s="26" customFormat="1" ht="13.2" x14ac:dyDescent="0.25">
      <c r="A94" s="70">
        <v>73</v>
      </c>
      <c r="B94" s="72" t="s">
        <v>420</v>
      </c>
      <c r="C94" s="73" t="s">
        <v>301</v>
      </c>
      <c r="D94" s="74" t="s">
        <v>421</v>
      </c>
      <c r="E94" s="75">
        <v>10</v>
      </c>
      <c r="F94" s="74">
        <v>596.70000000000005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6"/>
        <v>10</v>
      </c>
      <c r="O94" s="25">
        <f t="shared" si="7"/>
        <v>596.70000000000005</v>
      </c>
    </row>
    <row r="95" spans="1:15" s="26" customFormat="1" ht="13.2" x14ac:dyDescent="0.25">
      <c r="A95" s="70">
        <v>74</v>
      </c>
      <c r="B95" s="72" t="s">
        <v>422</v>
      </c>
      <c r="C95" s="73" t="s">
        <v>301</v>
      </c>
      <c r="D95" s="74" t="s">
        <v>423</v>
      </c>
      <c r="E95" s="75">
        <v>3</v>
      </c>
      <c r="F95" s="74">
        <v>171.03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6"/>
        <v>3</v>
      </c>
      <c r="O95" s="25">
        <f t="shared" si="7"/>
        <v>171.03</v>
      </c>
    </row>
    <row r="96" spans="1:15" s="26" customFormat="1" ht="26.4" x14ac:dyDescent="0.25">
      <c r="A96" s="70">
        <v>75</v>
      </c>
      <c r="B96" s="72" t="s">
        <v>424</v>
      </c>
      <c r="C96" s="73" t="s">
        <v>301</v>
      </c>
      <c r="D96" s="74" t="s">
        <v>425</v>
      </c>
      <c r="E96" s="75">
        <v>15</v>
      </c>
      <c r="F96" s="74">
        <v>652.20000000000005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6"/>
        <v>15</v>
      </c>
      <c r="O96" s="25">
        <f t="shared" si="7"/>
        <v>652.20000000000005</v>
      </c>
    </row>
    <row r="97" spans="1:15" s="17" customFormat="1" ht="13.5" customHeight="1" thickBot="1" x14ac:dyDescent="0.3"/>
    <row r="98" spans="1:15" s="17" customFormat="1" ht="26.25" customHeight="1" x14ac:dyDescent="0.25">
      <c r="A98" s="92" t="s">
        <v>139</v>
      </c>
      <c r="B98" s="86" t="s">
        <v>32</v>
      </c>
      <c r="C98" s="97" t="s">
        <v>141</v>
      </c>
      <c r="D98" s="86" t="s">
        <v>142</v>
      </c>
      <c r="E98" s="86" t="s">
        <v>1261</v>
      </c>
      <c r="F98" s="86"/>
      <c r="G98" s="87" t="s">
        <v>146</v>
      </c>
    </row>
    <row r="99" spans="1:15" s="17" customFormat="1" ht="12.75" customHeight="1" x14ac:dyDescent="0.25">
      <c r="A99" s="93"/>
      <c r="B99" s="95"/>
      <c r="C99" s="98"/>
      <c r="D99" s="95"/>
      <c r="E99" s="90" t="s">
        <v>147</v>
      </c>
      <c r="F99" s="90" t="s">
        <v>148</v>
      </c>
      <c r="G99" s="88"/>
    </row>
    <row r="100" spans="1:15" s="17" customFormat="1" ht="13.5" customHeight="1" thickBot="1" x14ac:dyDescent="0.3">
      <c r="A100" s="94"/>
      <c r="B100" s="96"/>
      <c r="C100" s="99"/>
      <c r="D100" s="96"/>
      <c r="E100" s="91"/>
      <c r="F100" s="91"/>
      <c r="G100" s="89"/>
    </row>
    <row r="101" spans="1:15" s="26" customFormat="1" ht="26.4" x14ac:dyDescent="0.25">
      <c r="A101" s="70">
        <v>76</v>
      </c>
      <c r="B101" s="72" t="s">
        <v>426</v>
      </c>
      <c r="C101" s="73" t="s">
        <v>301</v>
      </c>
      <c r="D101" s="74" t="s">
        <v>427</v>
      </c>
      <c r="E101" s="75">
        <v>500</v>
      </c>
      <c r="F101" s="74">
        <v>4085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ref="N101:N115" si="8">E101</f>
        <v>500</v>
      </c>
      <c r="O101" s="25">
        <f t="shared" ref="O101:O115" si="9">F101</f>
        <v>4085</v>
      </c>
    </row>
    <row r="102" spans="1:15" s="26" customFormat="1" ht="26.4" x14ac:dyDescent="0.25">
      <c r="A102" s="70">
        <v>77</v>
      </c>
      <c r="B102" s="72" t="s">
        <v>428</v>
      </c>
      <c r="C102" s="73" t="s">
        <v>301</v>
      </c>
      <c r="D102" s="74" t="s">
        <v>429</v>
      </c>
      <c r="E102" s="75">
        <v>140</v>
      </c>
      <c r="F102" s="74">
        <v>707.33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140</v>
      </c>
      <c r="O102" s="25">
        <f t="shared" si="9"/>
        <v>707.33</v>
      </c>
    </row>
    <row r="103" spans="1:15" s="26" customFormat="1" ht="26.4" x14ac:dyDescent="0.25">
      <c r="A103" s="70">
        <v>78</v>
      </c>
      <c r="B103" s="72" t="s">
        <v>430</v>
      </c>
      <c r="C103" s="73" t="s">
        <v>431</v>
      </c>
      <c r="D103" s="74" t="s">
        <v>432</v>
      </c>
      <c r="E103" s="75">
        <v>90</v>
      </c>
      <c r="F103" s="74">
        <v>2964.15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90</v>
      </c>
      <c r="O103" s="25">
        <f t="shared" si="9"/>
        <v>2964.15</v>
      </c>
    </row>
    <row r="104" spans="1:15" s="26" customFormat="1" ht="13.2" x14ac:dyDescent="0.25">
      <c r="A104" s="70">
        <v>79</v>
      </c>
      <c r="B104" s="72" t="s">
        <v>433</v>
      </c>
      <c r="C104" s="73" t="s">
        <v>334</v>
      </c>
      <c r="D104" s="74" t="s">
        <v>434</v>
      </c>
      <c r="E104" s="75">
        <v>268</v>
      </c>
      <c r="F104" s="74">
        <v>6650.3600000000006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268</v>
      </c>
      <c r="O104" s="25">
        <f t="shared" si="9"/>
        <v>6650.3600000000006</v>
      </c>
    </row>
    <row r="105" spans="1:15" s="26" customFormat="1" ht="13.2" x14ac:dyDescent="0.25">
      <c r="A105" s="70">
        <v>80</v>
      </c>
      <c r="B105" s="72" t="s">
        <v>433</v>
      </c>
      <c r="C105" s="73" t="s">
        <v>334</v>
      </c>
      <c r="D105" s="74" t="s">
        <v>435</v>
      </c>
      <c r="E105" s="75">
        <v>18</v>
      </c>
      <c r="F105" s="74">
        <v>619.20000000000005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18</v>
      </c>
      <c r="O105" s="25">
        <f t="shared" si="9"/>
        <v>619.20000000000005</v>
      </c>
    </row>
    <row r="106" spans="1:15" s="26" customFormat="1" ht="26.4" x14ac:dyDescent="0.25">
      <c r="A106" s="70">
        <v>81</v>
      </c>
      <c r="B106" s="72" t="s">
        <v>436</v>
      </c>
      <c r="C106" s="73" t="s">
        <v>301</v>
      </c>
      <c r="D106" s="74" t="s">
        <v>437</v>
      </c>
      <c r="E106" s="75">
        <v>5</v>
      </c>
      <c r="F106" s="74">
        <v>388.97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5</v>
      </c>
      <c r="O106" s="25">
        <f t="shared" si="9"/>
        <v>388.97</v>
      </c>
    </row>
    <row r="107" spans="1:15" s="26" customFormat="1" ht="26.4" x14ac:dyDescent="0.25">
      <c r="A107" s="70">
        <v>82</v>
      </c>
      <c r="B107" s="72" t="s">
        <v>438</v>
      </c>
      <c r="C107" s="73" t="s">
        <v>301</v>
      </c>
      <c r="D107" s="74" t="s">
        <v>439</v>
      </c>
      <c r="E107" s="75">
        <v>61</v>
      </c>
      <c r="F107" s="74">
        <v>88007.41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61</v>
      </c>
      <c r="O107" s="25">
        <f t="shared" si="9"/>
        <v>88007.41</v>
      </c>
    </row>
    <row r="108" spans="1:15" s="26" customFormat="1" ht="26.4" x14ac:dyDescent="0.25">
      <c r="A108" s="70">
        <v>83</v>
      </c>
      <c r="B108" s="72" t="s">
        <v>440</v>
      </c>
      <c r="C108" s="73" t="s">
        <v>301</v>
      </c>
      <c r="D108" s="74" t="s">
        <v>441</v>
      </c>
      <c r="E108" s="75">
        <v>40</v>
      </c>
      <c r="F108" s="74">
        <v>1502.96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40</v>
      </c>
      <c r="O108" s="25">
        <f t="shared" si="9"/>
        <v>1502.96</v>
      </c>
    </row>
    <row r="109" spans="1:15" s="26" customFormat="1" ht="26.4" x14ac:dyDescent="0.25">
      <c r="A109" s="70">
        <v>84</v>
      </c>
      <c r="B109" s="72" t="s">
        <v>442</v>
      </c>
      <c r="C109" s="73" t="s">
        <v>301</v>
      </c>
      <c r="D109" s="74" t="s">
        <v>443</v>
      </c>
      <c r="E109" s="75">
        <v>220</v>
      </c>
      <c r="F109" s="74">
        <v>1612.6000000000001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220</v>
      </c>
      <c r="O109" s="25">
        <f t="shared" si="9"/>
        <v>1612.6000000000001</v>
      </c>
    </row>
    <row r="110" spans="1:15" s="26" customFormat="1" ht="26.4" x14ac:dyDescent="0.25">
      <c r="A110" s="70">
        <v>85</v>
      </c>
      <c r="B110" s="72" t="s">
        <v>444</v>
      </c>
      <c r="C110" s="73" t="s">
        <v>301</v>
      </c>
      <c r="D110" s="74" t="s">
        <v>445</v>
      </c>
      <c r="E110" s="75">
        <v>3</v>
      </c>
      <c r="F110" s="74">
        <v>42.730000000000004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3</v>
      </c>
      <c r="O110" s="25">
        <f t="shared" si="9"/>
        <v>42.730000000000004</v>
      </c>
    </row>
    <row r="111" spans="1:15" s="26" customFormat="1" ht="13.2" x14ac:dyDescent="0.25">
      <c r="A111" s="70">
        <v>86</v>
      </c>
      <c r="B111" s="72" t="s">
        <v>446</v>
      </c>
      <c r="C111" s="73" t="s">
        <v>334</v>
      </c>
      <c r="D111" s="74" t="s">
        <v>447</v>
      </c>
      <c r="E111" s="75">
        <v>100</v>
      </c>
      <c r="F111" s="74">
        <v>27940.18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100</v>
      </c>
      <c r="O111" s="25">
        <f t="shared" si="9"/>
        <v>27940.18</v>
      </c>
    </row>
    <row r="112" spans="1:15" s="26" customFormat="1" ht="13.2" x14ac:dyDescent="0.25">
      <c r="A112" s="70">
        <v>87</v>
      </c>
      <c r="B112" s="72" t="s">
        <v>448</v>
      </c>
      <c r="C112" s="73" t="s">
        <v>334</v>
      </c>
      <c r="D112" s="74" t="s">
        <v>449</v>
      </c>
      <c r="E112" s="75">
        <v>366</v>
      </c>
      <c r="F112" s="74">
        <v>107919.55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366</v>
      </c>
      <c r="O112" s="25">
        <f t="shared" si="9"/>
        <v>107919.55</v>
      </c>
    </row>
    <row r="113" spans="1:15" s="26" customFormat="1" ht="26.4" x14ac:dyDescent="0.25">
      <c r="A113" s="70">
        <v>88</v>
      </c>
      <c r="B113" s="72" t="s">
        <v>450</v>
      </c>
      <c r="C113" s="73" t="s">
        <v>301</v>
      </c>
      <c r="D113" s="74" t="s">
        <v>451</v>
      </c>
      <c r="E113" s="75">
        <v>178</v>
      </c>
      <c r="F113" s="74">
        <v>4985.7800000000007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8"/>
        <v>178</v>
      </c>
      <c r="O113" s="25">
        <f t="shared" si="9"/>
        <v>4985.7800000000007</v>
      </c>
    </row>
    <row r="114" spans="1:15" s="26" customFormat="1" ht="26.4" x14ac:dyDescent="0.25">
      <c r="A114" s="70">
        <v>89</v>
      </c>
      <c r="B114" s="72" t="s">
        <v>452</v>
      </c>
      <c r="C114" s="73" t="s">
        <v>301</v>
      </c>
      <c r="D114" s="74" t="s">
        <v>453</v>
      </c>
      <c r="E114" s="75">
        <v>50</v>
      </c>
      <c r="F114" s="74">
        <v>1809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8"/>
        <v>50</v>
      </c>
      <c r="O114" s="25">
        <f t="shared" si="9"/>
        <v>1809</v>
      </c>
    </row>
    <row r="115" spans="1:15" s="26" customFormat="1" ht="26.4" x14ac:dyDescent="0.25">
      <c r="A115" s="70">
        <v>90</v>
      </c>
      <c r="B115" s="72" t="s">
        <v>454</v>
      </c>
      <c r="C115" s="73" t="s">
        <v>295</v>
      </c>
      <c r="D115" s="74">
        <v>185</v>
      </c>
      <c r="E115" s="75">
        <v>10</v>
      </c>
      <c r="F115" s="74">
        <v>1850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8"/>
        <v>10</v>
      </c>
      <c r="O115" s="25">
        <f t="shared" si="9"/>
        <v>1850</v>
      </c>
    </row>
    <row r="116" spans="1:15" s="17" customFormat="1" ht="13.5" customHeight="1" thickBot="1" x14ac:dyDescent="0.3"/>
    <row r="117" spans="1:15" s="17" customFormat="1" ht="26.25" customHeight="1" x14ac:dyDescent="0.25">
      <c r="A117" s="92" t="s">
        <v>139</v>
      </c>
      <c r="B117" s="86" t="s">
        <v>32</v>
      </c>
      <c r="C117" s="97" t="s">
        <v>141</v>
      </c>
      <c r="D117" s="86" t="s">
        <v>142</v>
      </c>
      <c r="E117" s="86" t="s">
        <v>1261</v>
      </c>
      <c r="F117" s="86"/>
      <c r="G117" s="87" t="s">
        <v>146</v>
      </c>
    </row>
    <row r="118" spans="1:15" s="17" customFormat="1" ht="12.75" customHeight="1" x14ac:dyDescent="0.25">
      <c r="A118" s="93"/>
      <c r="B118" s="95"/>
      <c r="C118" s="98"/>
      <c r="D118" s="95"/>
      <c r="E118" s="90" t="s">
        <v>147</v>
      </c>
      <c r="F118" s="90" t="s">
        <v>148</v>
      </c>
      <c r="G118" s="88"/>
    </row>
    <row r="119" spans="1:15" s="17" customFormat="1" ht="13.5" customHeight="1" thickBot="1" x14ac:dyDescent="0.3">
      <c r="A119" s="94"/>
      <c r="B119" s="96"/>
      <c r="C119" s="99"/>
      <c r="D119" s="96"/>
      <c r="E119" s="91"/>
      <c r="F119" s="91"/>
      <c r="G119" s="89"/>
    </row>
    <row r="120" spans="1:15" s="26" customFormat="1" ht="26.4" x14ac:dyDescent="0.25">
      <c r="A120" s="70">
        <v>91</v>
      </c>
      <c r="B120" s="72" t="s">
        <v>455</v>
      </c>
      <c r="C120" s="73" t="s">
        <v>319</v>
      </c>
      <c r="D120" s="74" t="s">
        <v>456</v>
      </c>
      <c r="E120" s="75">
        <v>20</v>
      </c>
      <c r="F120" s="74">
        <v>44534.6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ref="N120:N134" si="10">E120</f>
        <v>20</v>
      </c>
      <c r="O120" s="25">
        <f t="shared" ref="O120:O134" si="11">F120</f>
        <v>44534.6</v>
      </c>
    </row>
    <row r="121" spans="1:15" s="26" customFormat="1" ht="26.4" x14ac:dyDescent="0.25">
      <c r="A121" s="70">
        <v>92</v>
      </c>
      <c r="B121" s="72" t="s">
        <v>457</v>
      </c>
      <c r="C121" s="73" t="s">
        <v>295</v>
      </c>
      <c r="D121" s="74" t="s">
        <v>458</v>
      </c>
      <c r="E121" s="75">
        <v>116</v>
      </c>
      <c r="F121" s="74">
        <v>20479.8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0"/>
        <v>116</v>
      </c>
      <c r="O121" s="25">
        <f t="shared" si="11"/>
        <v>20479.8</v>
      </c>
    </row>
    <row r="122" spans="1:15" s="26" customFormat="1" ht="52.8" x14ac:dyDescent="0.25">
      <c r="A122" s="70">
        <v>93</v>
      </c>
      <c r="B122" s="72" t="s">
        <v>459</v>
      </c>
      <c r="C122" s="73" t="s">
        <v>301</v>
      </c>
      <c r="D122" s="74" t="s">
        <v>460</v>
      </c>
      <c r="E122" s="75">
        <v>100</v>
      </c>
      <c r="F122" s="74">
        <v>3398.1400000000003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0"/>
        <v>100</v>
      </c>
      <c r="O122" s="25">
        <f t="shared" si="11"/>
        <v>3398.1400000000003</v>
      </c>
    </row>
    <row r="123" spans="1:15" s="26" customFormat="1" ht="26.4" x14ac:dyDescent="0.25">
      <c r="A123" s="70">
        <v>94</v>
      </c>
      <c r="B123" s="72" t="s">
        <v>461</v>
      </c>
      <c r="C123" s="73" t="s">
        <v>301</v>
      </c>
      <c r="D123" s="74" t="s">
        <v>462</v>
      </c>
      <c r="E123" s="75">
        <v>200</v>
      </c>
      <c r="F123" s="74">
        <v>4868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200</v>
      </c>
      <c r="O123" s="25">
        <f t="shared" si="11"/>
        <v>4868</v>
      </c>
    </row>
    <row r="124" spans="1:15" s="26" customFormat="1" ht="39.6" x14ac:dyDescent="0.25">
      <c r="A124" s="70">
        <v>95</v>
      </c>
      <c r="B124" s="72" t="s">
        <v>463</v>
      </c>
      <c r="C124" s="73" t="s">
        <v>301</v>
      </c>
      <c r="D124" s="74" t="s">
        <v>464</v>
      </c>
      <c r="E124" s="75">
        <v>300</v>
      </c>
      <c r="F124" s="74">
        <v>10908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300</v>
      </c>
      <c r="O124" s="25">
        <f t="shared" si="11"/>
        <v>10908</v>
      </c>
    </row>
    <row r="125" spans="1:15" s="26" customFormat="1" ht="13.2" x14ac:dyDescent="0.25">
      <c r="A125" s="70">
        <v>96</v>
      </c>
      <c r="B125" s="72" t="s">
        <v>465</v>
      </c>
      <c r="C125" s="73" t="s">
        <v>466</v>
      </c>
      <c r="D125" s="74" t="s">
        <v>467</v>
      </c>
      <c r="E125" s="75">
        <v>13</v>
      </c>
      <c r="F125" s="74">
        <v>138.58000000000001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13</v>
      </c>
      <c r="O125" s="25">
        <f t="shared" si="11"/>
        <v>138.58000000000001</v>
      </c>
    </row>
    <row r="126" spans="1:15" s="26" customFormat="1" ht="13.2" x14ac:dyDescent="0.25">
      <c r="A126" s="70">
        <v>97</v>
      </c>
      <c r="B126" s="72" t="s">
        <v>468</v>
      </c>
      <c r="C126" s="73" t="s">
        <v>466</v>
      </c>
      <c r="D126" s="74" t="s">
        <v>469</v>
      </c>
      <c r="E126" s="75">
        <v>531</v>
      </c>
      <c r="F126" s="74">
        <v>2362.9500000000003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531</v>
      </c>
      <c r="O126" s="25">
        <f t="shared" si="11"/>
        <v>2362.9500000000003</v>
      </c>
    </row>
    <row r="127" spans="1:15" s="26" customFormat="1" ht="39.6" x14ac:dyDescent="0.25">
      <c r="A127" s="70">
        <v>98</v>
      </c>
      <c r="B127" s="72" t="s">
        <v>470</v>
      </c>
      <c r="C127" s="73" t="s">
        <v>301</v>
      </c>
      <c r="D127" s="74" t="s">
        <v>471</v>
      </c>
      <c r="E127" s="75">
        <v>5</v>
      </c>
      <c r="F127" s="74">
        <v>851.75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5</v>
      </c>
      <c r="O127" s="25">
        <f t="shared" si="11"/>
        <v>851.75</v>
      </c>
    </row>
    <row r="128" spans="1:15" s="26" customFormat="1" ht="13.2" x14ac:dyDescent="0.25">
      <c r="A128" s="70">
        <v>99</v>
      </c>
      <c r="B128" s="72" t="s">
        <v>472</v>
      </c>
      <c r="C128" s="73" t="s">
        <v>334</v>
      </c>
      <c r="D128" s="74" t="s">
        <v>473</v>
      </c>
      <c r="E128" s="75">
        <v>5</v>
      </c>
      <c r="F128" s="74">
        <v>770.6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5</v>
      </c>
      <c r="O128" s="25">
        <f t="shared" si="11"/>
        <v>770.6</v>
      </c>
    </row>
    <row r="129" spans="1:15" s="26" customFormat="1" ht="39.6" x14ac:dyDescent="0.25">
      <c r="A129" s="70">
        <v>100</v>
      </c>
      <c r="B129" s="72" t="s">
        <v>474</v>
      </c>
      <c r="C129" s="73" t="s">
        <v>319</v>
      </c>
      <c r="D129" s="74" t="s">
        <v>475</v>
      </c>
      <c r="E129" s="75">
        <v>40</v>
      </c>
      <c r="F129" s="74">
        <v>19180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40</v>
      </c>
      <c r="O129" s="25">
        <f t="shared" si="11"/>
        <v>19180</v>
      </c>
    </row>
    <row r="130" spans="1:15" s="26" customFormat="1" ht="13.2" x14ac:dyDescent="0.25">
      <c r="A130" s="70">
        <v>101</v>
      </c>
      <c r="B130" s="72" t="s">
        <v>476</v>
      </c>
      <c r="C130" s="73" t="s">
        <v>319</v>
      </c>
      <c r="D130" s="74" t="s">
        <v>477</v>
      </c>
      <c r="E130" s="75"/>
      <c r="F130" s="74"/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0</v>
      </c>
      <c r="O130" s="25">
        <f t="shared" si="11"/>
        <v>0</v>
      </c>
    </row>
    <row r="131" spans="1:15" s="26" customFormat="1" ht="13.2" x14ac:dyDescent="0.25">
      <c r="A131" s="70">
        <v>102</v>
      </c>
      <c r="B131" s="72" t="s">
        <v>478</v>
      </c>
      <c r="C131" s="73" t="s">
        <v>295</v>
      </c>
      <c r="D131" s="74" t="s">
        <v>479</v>
      </c>
      <c r="E131" s="75">
        <v>2400</v>
      </c>
      <c r="F131" s="74">
        <v>18392.52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2400</v>
      </c>
      <c r="O131" s="25">
        <f t="shared" si="11"/>
        <v>18392.52</v>
      </c>
    </row>
    <row r="132" spans="1:15" s="26" customFormat="1" ht="13.2" x14ac:dyDescent="0.25">
      <c r="A132" s="70">
        <v>103</v>
      </c>
      <c r="B132" s="72" t="s">
        <v>480</v>
      </c>
      <c r="C132" s="73" t="s">
        <v>295</v>
      </c>
      <c r="D132" s="74" t="s">
        <v>481</v>
      </c>
      <c r="E132" s="75">
        <v>1205</v>
      </c>
      <c r="F132" s="74">
        <v>11399.6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1205</v>
      </c>
      <c r="O132" s="25">
        <f t="shared" si="11"/>
        <v>11399.6</v>
      </c>
    </row>
    <row r="133" spans="1:15" s="26" customFormat="1" ht="13.2" x14ac:dyDescent="0.25">
      <c r="A133" s="70">
        <v>104</v>
      </c>
      <c r="B133" s="72" t="s">
        <v>482</v>
      </c>
      <c r="C133" s="73" t="s">
        <v>295</v>
      </c>
      <c r="D133" s="74">
        <v>270</v>
      </c>
      <c r="E133" s="75">
        <v>3</v>
      </c>
      <c r="F133" s="74">
        <v>810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0"/>
        <v>3</v>
      </c>
      <c r="O133" s="25">
        <f t="shared" si="11"/>
        <v>810</v>
      </c>
    </row>
    <row r="134" spans="1:15" s="26" customFormat="1" ht="13.2" x14ac:dyDescent="0.25">
      <c r="A134" s="70">
        <v>105</v>
      </c>
      <c r="B134" s="72" t="s">
        <v>483</v>
      </c>
      <c r="C134" s="73" t="s">
        <v>295</v>
      </c>
      <c r="D134" s="74" t="s">
        <v>484</v>
      </c>
      <c r="E134" s="75">
        <v>2</v>
      </c>
      <c r="F134" s="74">
        <v>3680.5800000000004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0"/>
        <v>2</v>
      </c>
      <c r="O134" s="25">
        <f t="shared" si="11"/>
        <v>3680.5800000000004</v>
      </c>
    </row>
    <row r="135" spans="1:15" s="17" customFormat="1" ht="13.5" customHeight="1" thickBot="1" x14ac:dyDescent="0.3"/>
    <row r="136" spans="1:15" s="17" customFormat="1" ht="26.25" customHeight="1" x14ac:dyDescent="0.25">
      <c r="A136" s="92" t="s">
        <v>139</v>
      </c>
      <c r="B136" s="86" t="s">
        <v>32</v>
      </c>
      <c r="C136" s="97" t="s">
        <v>141</v>
      </c>
      <c r="D136" s="86" t="s">
        <v>142</v>
      </c>
      <c r="E136" s="86" t="s">
        <v>1261</v>
      </c>
      <c r="F136" s="86"/>
      <c r="G136" s="87" t="s">
        <v>146</v>
      </c>
    </row>
    <row r="137" spans="1:15" s="17" customFormat="1" ht="12.75" customHeight="1" x14ac:dyDescent="0.25">
      <c r="A137" s="93"/>
      <c r="B137" s="95"/>
      <c r="C137" s="98"/>
      <c r="D137" s="95"/>
      <c r="E137" s="90" t="s">
        <v>147</v>
      </c>
      <c r="F137" s="90" t="s">
        <v>148</v>
      </c>
      <c r="G137" s="88"/>
    </row>
    <row r="138" spans="1:15" s="17" customFormat="1" ht="13.5" customHeight="1" thickBot="1" x14ac:dyDescent="0.3">
      <c r="A138" s="94"/>
      <c r="B138" s="96"/>
      <c r="C138" s="99"/>
      <c r="D138" s="96"/>
      <c r="E138" s="91"/>
      <c r="F138" s="91"/>
      <c r="G138" s="89"/>
    </row>
    <row r="139" spans="1:15" s="26" customFormat="1" ht="26.4" x14ac:dyDescent="0.25">
      <c r="A139" s="70">
        <v>106</v>
      </c>
      <c r="B139" s="72" t="s">
        <v>485</v>
      </c>
      <c r="C139" s="73" t="s">
        <v>301</v>
      </c>
      <c r="D139" s="74" t="s">
        <v>486</v>
      </c>
      <c r="E139" s="75">
        <v>12</v>
      </c>
      <c r="F139" s="74">
        <v>2093.27</v>
      </c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ref="N139:N158" si="12">E139</f>
        <v>12</v>
      </c>
      <c r="O139" s="25">
        <f t="shared" ref="O139:O158" si="13">F139</f>
        <v>2093.27</v>
      </c>
    </row>
    <row r="140" spans="1:15" s="26" customFormat="1" ht="26.4" x14ac:dyDescent="0.25">
      <c r="A140" s="70">
        <v>107</v>
      </c>
      <c r="B140" s="72" t="s">
        <v>487</v>
      </c>
      <c r="C140" s="73" t="s">
        <v>301</v>
      </c>
      <c r="D140" s="74" t="s">
        <v>488</v>
      </c>
      <c r="E140" s="75">
        <v>5</v>
      </c>
      <c r="F140" s="74">
        <v>1829.1000000000001</v>
      </c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si="12"/>
        <v>5</v>
      </c>
      <c r="O140" s="25">
        <f t="shared" si="13"/>
        <v>1829.1000000000001</v>
      </c>
    </row>
    <row r="141" spans="1:15" s="26" customFormat="1" ht="13.2" x14ac:dyDescent="0.25">
      <c r="A141" s="70">
        <v>108</v>
      </c>
      <c r="B141" s="72" t="s">
        <v>489</v>
      </c>
      <c r="C141" s="73" t="s">
        <v>301</v>
      </c>
      <c r="D141" s="74" t="s">
        <v>490</v>
      </c>
      <c r="E141" s="75">
        <v>778</v>
      </c>
      <c r="F141" s="74">
        <v>25584.41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si="12"/>
        <v>778</v>
      </c>
      <c r="O141" s="25">
        <f t="shared" si="13"/>
        <v>25584.41</v>
      </c>
    </row>
    <row r="142" spans="1:15" s="26" customFormat="1" ht="26.4" x14ac:dyDescent="0.25">
      <c r="A142" s="70">
        <v>109</v>
      </c>
      <c r="B142" s="72" t="s">
        <v>491</v>
      </c>
      <c r="C142" s="73" t="s">
        <v>295</v>
      </c>
      <c r="D142" s="74" t="s">
        <v>492</v>
      </c>
      <c r="E142" s="75">
        <v>440</v>
      </c>
      <c r="F142" s="74">
        <v>11426.800000000001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2"/>
        <v>440</v>
      </c>
      <c r="O142" s="25">
        <f t="shared" si="13"/>
        <v>11426.800000000001</v>
      </c>
    </row>
    <row r="143" spans="1:15" s="26" customFormat="1" ht="13.2" x14ac:dyDescent="0.25">
      <c r="A143" s="70">
        <v>110</v>
      </c>
      <c r="B143" s="72" t="s">
        <v>493</v>
      </c>
      <c r="C143" s="73" t="s">
        <v>334</v>
      </c>
      <c r="D143" s="74" t="s">
        <v>494</v>
      </c>
      <c r="E143" s="75">
        <v>3</v>
      </c>
      <c r="F143" s="74">
        <v>71.070000000000007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2"/>
        <v>3</v>
      </c>
      <c r="O143" s="25">
        <f t="shared" si="13"/>
        <v>71.070000000000007</v>
      </c>
    </row>
    <row r="144" spans="1:15" s="26" customFormat="1" ht="13.2" x14ac:dyDescent="0.25">
      <c r="A144" s="70">
        <v>111</v>
      </c>
      <c r="B144" s="72" t="s">
        <v>495</v>
      </c>
      <c r="C144" s="73" t="s">
        <v>301</v>
      </c>
      <c r="D144" s="74" t="s">
        <v>496</v>
      </c>
      <c r="E144" s="75">
        <v>51</v>
      </c>
      <c r="F144" s="74">
        <v>2136.48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2"/>
        <v>51</v>
      </c>
      <c r="O144" s="25">
        <f t="shared" si="13"/>
        <v>2136.48</v>
      </c>
    </row>
    <row r="145" spans="1:15" s="26" customFormat="1" ht="13.2" x14ac:dyDescent="0.25">
      <c r="A145" s="70">
        <v>112</v>
      </c>
      <c r="B145" s="72" t="s">
        <v>497</v>
      </c>
      <c r="C145" s="73" t="s">
        <v>301</v>
      </c>
      <c r="D145" s="74" t="s">
        <v>498</v>
      </c>
      <c r="E145" s="75">
        <v>173</v>
      </c>
      <c r="F145" s="74">
        <v>43670.630000000005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173</v>
      </c>
      <c r="O145" s="25">
        <f t="shared" si="13"/>
        <v>43670.630000000005</v>
      </c>
    </row>
    <row r="146" spans="1:15" s="26" customFormat="1" ht="39.6" x14ac:dyDescent="0.25">
      <c r="A146" s="70">
        <v>113</v>
      </c>
      <c r="B146" s="72" t="s">
        <v>499</v>
      </c>
      <c r="C146" s="73" t="s">
        <v>301</v>
      </c>
      <c r="D146" s="74" t="s">
        <v>500</v>
      </c>
      <c r="E146" s="75"/>
      <c r="F146" s="74"/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0</v>
      </c>
      <c r="O146" s="25">
        <f t="shared" si="13"/>
        <v>0</v>
      </c>
    </row>
    <row r="147" spans="1:15" s="26" customFormat="1" ht="13.2" x14ac:dyDescent="0.25">
      <c r="A147" s="70">
        <v>114</v>
      </c>
      <c r="B147" s="72" t="s">
        <v>501</v>
      </c>
      <c r="C147" s="73" t="s">
        <v>295</v>
      </c>
      <c r="D147" s="74" t="s">
        <v>502</v>
      </c>
      <c r="E147" s="75">
        <v>1490</v>
      </c>
      <c r="F147" s="74">
        <v>14203.75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1490</v>
      </c>
      <c r="O147" s="25">
        <f t="shared" si="13"/>
        <v>14203.75</v>
      </c>
    </row>
    <row r="148" spans="1:15" s="26" customFormat="1" ht="26.4" x14ac:dyDescent="0.25">
      <c r="A148" s="70">
        <v>115</v>
      </c>
      <c r="B148" s="72" t="s">
        <v>503</v>
      </c>
      <c r="C148" s="73" t="s">
        <v>301</v>
      </c>
      <c r="D148" s="74" t="s">
        <v>504</v>
      </c>
      <c r="E148" s="75">
        <v>20</v>
      </c>
      <c r="F148" s="74">
        <v>6729.8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20</v>
      </c>
      <c r="O148" s="25">
        <f t="shared" si="13"/>
        <v>6729.8</v>
      </c>
    </row>
    <row r="149" spans="1:15" s="26" customFormat="1" ht="13.2" x14ac:dyDescent="0.25">
      <c r="A149" s="70">
        <v>116</v>
      </c>
      <c r="B149" s="72" t="s">
        <v>505</v>
      </c>
      <c r="C149" s="73" t="s">
        <v>334</v>
      </c>
      <c r="D149" s="74" t="s">
        <v>506</v>
      </c>
      <c r="E149" s="75">
        <v>58.5</v>
      </c>
      <c r="F149" s="74">
        <v>2257.3200000000002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58.5</v>
      </c>
      <c r="O149" s="25">
        <f t="shared" si="13"/>
        <v>2257.3200000000002</v>
      </c>
    </row>
    <row r="150" spans="1:15" s="26" customFormat="1" ht="26.4" x14ac:dyDescent="0.25">
      <c r="A150" s="70">
        <v>117</v>
      </c>
      <c r="B150" s="72" t="s">
        <v>507</v>
      </c>
      <c r="C150" s="73" t="s">
        <v>301</v>
      </c>
      <c r="D150" s="74" t="s">
        <v>508</v>
      </c>
      <c r="E150" s="75">
        <v>10</v>
      </c>
      <c r="F150" s="74">
        <v>26.200000000000003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10</v>
      </c>
      <c r="O150" s="25">
        <f t="shared" si="13"/>
        <v>26.200000000000003</v>
      </c>
    </row>
    <row r="151" spans="1:15" s="26" customFormat="1" ht="13.2" x14ac:dyDescent="0.25">
      <c r="A151" s="70">
        <v>118</v>
      </c>
      <c r="B151" s="72" t="s">
        <v>509</v>
      </c>
      <c r="C151" s="73" t="s">
        <v>301</v>
      </c>
      <c r="D151" s="74" t="s">
        <v>510</v>
      </c>
      <c r="E151" s="75">
        <v>2</v>
      </c>
      <c r="F151" s="74">
        <v>147.25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2"/>
        <v>2</v>
      </c>
      <c r="O151" s="25">
        <f t="shared" si="13"/>
        <v>147.25</v>
      </c>
    </row>
    <row r="152" spans="1:15" s="26" customFormat="1" ht="13.2" x14ac:dyDescent="0.25">
      <c r="A152" s="70">
        <v>119</v>
      </c>
      <c r="B152" s="72" t="s">
        <v>511</v>
      </c>
      <c r="C152" s="73" t="s">
        <v>334</v>
      </c>
      <c r="D152" s="74" t="s">
        <v>512</v>
      </c>
      <c r="E152" s="75">
        <v>12</v>
      </c>
      <c r="F152" s="74">
        <v>2023.3600000000001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2"/>
        <v>12</v>
      </c>
      <c r="O152" s="25">
        <f t="shared" si="13"/>
        <v>2023.3600000000001</v>
      </c>
    </row>
    <row r="153" spans="1:15" s="26" customFormat="1" ht="13.2" x14ac:dyDescent="0.25">
      <c r="A153" s="70">
        <v>120</v>
      </c>
      <c r="B153" s="72" t="s">
        <v>511</v>
      </c>
      <c r="C153" s="73" t="s">
        <v>334</v>
      </c>
      <c r="D153" s="74" t="s">
        <v>513</v>
      </c>
      <c r="E153" s="75">
        <v>1</v>
      </c>
      <c r="F153" s="74">
        <v>173.46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2"/>
        <v>1</v>
      </c>
      <c r="O153" s="25">
        <f t="shared" si="13"/>
        <v>173.46</v>
      </c>
    </row>
    <row r="154" spans="1:15" s="26" customFormat="1" ht="13.2" x14ac:dyDescent="0.25">
      <c r="A154" s="70">
        <v>121</v>
      </c>
      <c r="B154" s="72" t="s">
        <v>514</v>
      </c>
      <c r="C154" s="73" t="s">
        <v>301</v>
      </c>
      <c r="D154" s="74" t="s">
        <v>515</v>
      </c>
      <c r="E154" s="75">
        <v>11</v>
      </c>
      <c r="F154" s="74">
        <v>817.26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2"/>
        <v>11</v>
      </c>
      <c r="O154" s="25">
        <f t="shared" si="13"/>
        <v>817.26</v>
      </c>
    </row>
    <row r="155" spans="1:15" s="26" customFormat="1" ht="13.2" x14ac:dyDescent="0.25">
      <c r="A155" s="70">
        <v>122</v>
      </c>
      <c r="B155" s="72" t="s">
        <v>516</v>
      </c>
      <c r="C155" s="73" t="s">
        <v>339</v>
      </c>
      <c r="D155" s="74">
        <v>55</v>
      </c>
      <c r="E155" s="75">
        <v>1</v>
      </c>
      <c r="F155" s="74">
        <v>55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2"/>
        <v>1</v>
      </c>
      <c r="O155" s="25">
        <f t="shared" si="13"/>
        <v>55</v>
      </c>
    </row>
    <row r="156" spans="1:15" s="26" customFormat="1" ht="13.2" x14ac:dyDescent="0.25">
      <c r="A156" s="70">
        <v>123</v>
      </c>
      <c r="B156" s="72" t="s">
        <v>517</v>
      </c>
      <c r="C156" s="73" t="s">
        <v>319</v>
      </c>
      <c r="D156" s="74" t="s">
        <v>518</v>
      </c>
      <c r="E156" s="75">
        <v>39</v>
      </c>
      <c r="F156" s="74">
        <v>2647.98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2"/>
        <v>39</v>
      </c>
      <c r="O156" s="25">
        <f t="shared" si="13"/>
        <v>2647.98</v>
      </c>
    </row>
    <row r="157" spans="1:15" s="26" customFormat="1" ht="13.2" x14ac:dyDescent="0.25">
      <c r="A157" s="70">
        <v>124</v>
      </c>
      <c r="B157" s="72" t="s">
        <v>519</v>
      </c>
      <c r="C157" s="73" t="s">
        <v>319</v>
      </c>
      <c r="D157" s="74" t="s">
        <v>520</v>
      </c>
      <c r="E157" s="75">
        <v>12</v>
      </c>
      <c r="F157" s="74">
        <v>3054.3900000000003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2"/>
        <v>12</v>
      </c>
      <c r="O157" s="25">
        <f t="shared" si="13"/>
        <v>3054.3900000000003</v>
      </c>
    </row>
    <row r="158" spans="1:15" s="26" customFormat="1" ht="13.2" x14ac:dyDescent="0.25">
      <c r="A158" s="70">
        <v>125</v>
      </c>
      <c r="B158" s="72" t="s">
        <v>521</v>
      </c>
      <c r="C158" s="73" t="s">
        <v>301</v>
      </c>
      <c r="D158" s="74" t="s">
        <v>522</v>
      </c>
      <c r="E158" s="75">
        <v>10</v>
      </c>
      <c r="F158" s="74">
        <v>289.40000000000003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2"/>
        <v>10</v>
      </c>
      <c r="O158" s="25">
        <f t="shared" si="13"/>
        <v>289.40000000000003</v>
      </c>
    </row>
    <row r="159" spans="1:15" s="17" customFormat="1" ht="13.5" customHeight="1" thickBot="1" x14ac:dyDescent="0.3"/>
    <row r="160" spans="1:15" s="17" customFormat="1" ht="26.25" customHeight="1" x14ac:dyDescent="0.25">
      <c r="A160" s="92" t="s">
        <v>139</v>
      </c>
      <c r="B160" s="86" t="s">
        <v>32</v>
      </c>
      <c r="C160" s="97" t="s">
        <v>141</v>
      </c>
      <c r="D160" s="86" t="s">
        <v>142</v>
      </c>
      <c r="E160" s="86" t="s">
        <v>1261</v>
      </c>
      <c r="F160" s="86"/>
      <c r="G160" s="87" t="s">
        <v>146</v>
      </c>
    </row>
    <row r="161" spans="1:15" s="17" customFormat="1" ht="12.75" customHeight="1" x14ac:dyDescent="0.25">
      <c r="A161" s="93"/>
      <c r="B161" s="95"/>
      <c r="C161" s="98"/>
      <c r="D161" s="95"/>
      <c r="E161" s="90" t="s">
        <v>147</v>
      </c>
      <c r="F161" s="90" t="s">
        <v>148</v>
      </c>
      <c r="G161" s="88"/>
    </row>
    <row r="162" spans="1:15" s="17" customFormat="1" ht="13.5" customHeight="1" thickBot="1" x14ac:dyDescent="0.3">
      <c r="A162" s="94"/>
      <c r="B162" s="96"/>
      <c r="C162" s="99"/>
      <c r="D162" s="96"/>
      <c r="E162" s="91"/>
      <c r="F162" s="91"/>
      <c r="G162" s="89"/>
    </row>
    <row r="163" spans="1:15" s="26" customFormat="1" ht="13.2" x14ac:dyDescent="0.25">
      <c r="A163" s="70">
        <v>126</v>
      </c>
      <c r="B163" s="72" t="s">
        <v>523</v>
      </c>
      <c r="C163" s="73" t="s">
        <v>334</v>
      </c>
      <c r="D163" s="74" t="s">
        <v>524</v>
      </c>
      <c r="E163" s="75">
        <v>0.8</v>
      </c>
      <c r="F163" s="74">
        <v>132.72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ref="N163:N176" si="14">E163</f>
        <v>0.8</v>
      </c>
      <c r="O163" s="25">
        <f t="shared" ref="O163:O176" si="15">F163</f>
        <v>132.72</v>
      </c>
    </row>
    <row r="164" spans="1:15" s="26" customFormat="1" ht="13.2" x14ac:dyDescent="0.25">
      <c r="A164" s="70">
        <v>127</v>
      </c>
      <c r="B164" s="72" t="s">
        <v>525</v>
      </c>
      <c r="C164" s="73" t="s">
        <v>301</v>
      </c>
      <c r="D164" s="74" t="s">
        <v>526</v>
      </c>
      <c r="E164" s="75">
        <v>53</v>
      </c>
      <c r="F164" s="74">
        <v>14492.29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4"/>
        <v>53</v>
      </c>
      <c r="O164" s="25">
        <f t="shared" si="15"/>
        <v>14492.29</v>
      </c>
    </row>
    <row r="165" spans="1:15" s="26" customFormat="1" ht="26.4" x14ac:dyDescent="0.25">
      <c r="A165" s="70">
        <v>128</v>
      </c>
      <c r="B165" s="72" t="s">
        <v>527</v>
      </c>
      <c r="C165" s="73" t="s">
        <v>301</v>
      </c>
      <c r="D165" s="74" t="s">
        <v>528</v>
      </c>
      <c r="E165" s="75">
        <v>95</v>
      </c>
      <c r="F165" s="74">
        <v>37059.450000000004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4"/>
        <v>95</v>
      </c>
      <c r="O165" s="25">
        <f t="shared" si="15"/>
        <v>37059.450000000004</v>
      </c>
    </row>
    <row r="166" spans="1:15" s="26" customFormat="1" ht="13.2" x14ac:dyDescent="0.25">
      <c r="A166" s="70">
        <v>129</v>
      </c>
      <c r="B166" s="72" t="s">
        <v>529</v>
      </c>
      <c r="C166" s="73" t="s">
        <v>334</v>
      </c>
      <c r="D166" s="74" t="s">
        <v>530</v>
      </c>
      <c r="E166" s="75">
        <v>9</v>
      </c>
      <c r="F166" s="74">
        <v>6273.4500000000007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4"/>
        <v>9</v>
      </c>
      <c r="O166" s="25">
        <f t="shared" si="15"/>
        <v>6273.4500000000007</v>
      </c>
    </row>
    <row r="167" spans="1:15" s="26" customFormat="1" ht="13.2" x14ac:dyDescent="0.25">
      <c r="A167" s="70">
        <v>130</v>
      </c>
      <c r="B167" s="72" t="s">
        <v>531</v>
      </c>
      <c r="C167" s="73" t="s">
        <v>301</v>
      </c>
      <c r="D167" s="74" t="s">
        <v>532</v>
      </c>
      <c r="E167" s="75">
        <v>2.1</v>
      </c>
      <c r="F167" s="74">
        <v>1357.4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4"/>
        <v>2.1</v>
      </c>
      <c r="O167" s="25">
        <f t="shared" si="15"/>
        <v>1357.4</v>
      </c>
    </row>
    <row r="168" spans="1:15" s="26" customFormat="1" ht="13.2" x14ac:dyDescent="0.25">
      <c r="A168" s="70">
        <v>131</v>
      </c>
      <c r="B168" s="72" t="s">
        <v>533</v>
      </c>
      <c r="C168" s="73" t="s">
        <v>334</v>
      </c>
      <c r="D168" s="74" t="s">
        <v>534</v>
      </c>
      <c r="E168" s="75">
        <v>2</v>
      </c>
      <c r="F168" s="74">
        <v>118.35000000000001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2</v>
      </c>
      <c r="O168" s="25">
        <f t="shared" si="15"/>
        <v>118.35000000000001</v>
      </c>
    </row>
    <row r="169" spans="1:15" s="26" customFormat="1" ht="26.4" x14ac:dyDescent="0.25">
      <c r="A169" s="70">
        <v>132</v>
      </c>
      <c r="B169" s="72" t="s">
        <v>535</v>
      </c>
      <c r="C169" s="73" t="s">
        <v>339</v>
      </c>
      <c r="D169" s="74" t="s">
        <v>536</v>
      </c>
      <c r="E169" s="75">
        <v>30</v>
      </c>
      <c r="F169" s="74">
        <v>557.70000000000005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4"/>
        <v>30</v>
      </c>
      <c r="O169" s="25">
        <f t="shared" si="15"/>
        <v>557.70000000000005</v>
      </c>
    </row>
    <row r="170" spans="1:15" s="26" customFormat="1" ht="26.4" x14ac:dyDescent="0.25">
      <c r="A170" s="70">
        <v>133</v>
      </c>
      <c r="B170" s="72" t="s">
        <v>537</v>
      </c>
      <c r="C170" s="73" t="s">
        <v>316</v>
      </c>
      <c r="D170" s="74" t="s">
        <v>538</v>
      </c>
      <c r="E170" s="75">
        <v>400</v>
      </c>
      <c r="F170" s="74">
        <v>5461.68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4"/>
        <v>400</v>
      </c>
      <c r="O170" s="25">
        <f t="shared" si="15"/>
        <v>5461.68</v>
      </c>
    </row>
    <row r="171" spans="1:15" s="26" customFormat="1" ht="26.4" x14ac:dyDescent="0.25">
      <c r="A171" s="70">
        <v>134</v>
      </c>
      <c r="B171" s="72" t="s">
        <v>539</v>
      </c>
      <c r="C171" s="73" t="s">
        <v>316</v>
      </c>
      <c r="D171" s="74" t="s">
        <v>540</v>
      </c>
      <c r="E171" s="75">
        <v>388</v>
      </c>
      <c r="F171" s="74">
        <v>6683.0300000000007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4"/>
        <v>388</v>
      </c>
      <c r="O171" s="25">
        <f t="shared" si="15"/>
        <v>6683.0300000000007</v>
      </c>
    </row>
    <row r="172" spans="1:15" s="26" customFormat="1" ht="13.2" x14ac:dyDescent="0.25">
      <c r="A172" s="70">
        <v>135</v>
      </c>
      <c r="B172" s="72" t="s">
        <v>541</v>
      </c>
      <c r="C172" s="73" t="s">
        <v>542</v>
      </c>
      <c r="D172" s="74" t="s">
        <v>543</v>
      </c>
      <c r="E172" s="75">
        <v>47</v>
      </c>
      <c r="F172" s="74">
        <v>534.06000000000006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4"/>
        <v>47</v>
      </c>
      <c r="O172" s="25">
        <f t="shared" si="15"/>
        <v>534.06000000000006</v>
      </c>
    </row>
    <row r="173" spans="1:15" s="26" customFormat="1" ht="26.4" x14ac:dyDescent="0.25">
      <c r="A173" s="70">
        <v>136</v>
      </c>
      <c r="B173" s="72" t="s">
        <v>544</v>
      </c>
      <c r="C173" s="73" t="s">
        <v>301</v>
      </c>
      <c r="D173" s="74" t="s">
        <v>545</v>
      </c>
      <c r="E173" s="75">
        <v>73</v>
      </c>
      <c r="F173" s="74">
        <v>3207.98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4"/>
        <v>73</v>
      </c>
      <c r="O173" s="25">
        <f t="shared" si="15"/>
        <v>3207.98</v>
      </c>
    </row>
    <row r="174" spans="1:15" s="26" customFormat="1" ht="13.2" x14ac:dyDescent="0.25">
      <c r="A174" s="70">
        <v>137</v>
      </c>
      <c r="B174" s="72" t="s">
        <v>546</v>
      </c>
      <c r="C174" s="73" t="s">
        <v>295</v>
      </c>
      <c r="D174" s="74" t="s">
        <v>547</v>
      </c>
      <c r="E174" s="75">
        <v>200</v>
      </c>
      <c r="F174" s="74">
        <v>108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4"/>
        <v>200</v>
      </c>
      <c r="O174" s="25">
        <f t="shared" si="15"/>
        <v>108</v>
      </c>
    </row>
    <row r="175" spans="1:15" s="26" customFormat="1" ht="52.8" x14ac:dyDescent="0.25">
      <c r="A175" s="70">
        <v>138</v>
      </c>
      <c r="B175" s="72" t="s">
        <v>548</v>
      </c>
      <c r="C175" s="73" t="s">
        <v>319</v>
      </c>
      <c r="D175" s="74" t="s">
        <v>549</v>
      </c>
      <c r="E175" s="75">
        <v>400</v>
      </c>
      <c r="F175" s="74">
        <v>17120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4"/>
        <v>400</v>
      </c>
      <c r="O175" s="25">
        <f t="shared" si="15"/>
        <v>17120</v>
      </c>
    </row>
    <row r="176" spans="1:15" s="26" customFormat="1" ht="52.8" x14ac:dyDescent="0.25">
      <c r="A176" s="70">
        <v>139</v>
      </c>
      <c r="B176" s="72" t="s">
        <v>550</v>
      </c>
      <c r="C176" s="73" t="s">
        <v>319</v>
      </c>
      <c r="D176" s="74" t="s">
        <v>551</v>
      </c>
      <c r="E176" s="75">
        <v>200</v>
      </c>
      <c r="F176" s="74">
        <v>19260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4"/>
        <v>200</v>
      </c>
      <c r="O176" s="25">
        <f t="shared" si="15"/>
        <v>19260</v>
      </c>
    </row>
    <row r="177" spans="1:15" s="17" customFormat="1" ht="13.5" customHeight="1" thickBot="1" x14ac:dyDescent="0.3"/>
    <row r="178" spans="1:15" s="17" customFormat="1" ht="26.25" customHeight="1" x14ac:dyDescent="0.25">
      <c r="A178" s="92" t="s">
        <v>139</v>
      </c>
      <c r="B178" s="86" t="s">
        <v>32</v>
      </c>
      <c r="C178" s="97" t="s">
        <v>141</v>
      </c>
      <c r="D178" s="86" t="s">
        <v>142</v>
      </c>
      <c r="E178" s="86" t="s">
        <v>1261</v>
      </c>
      <c r="F178" s="86"/>
      <c r="G178" s="87" t="s">
        <v>146</v>
      </c>
    </row>
    <row r="179" spans="1:15" s="17" customFormat="1" ht="12.75" customHeight="1" x14ac:dyDescent="0.25">
      <c r="A179" s="93"/>
      <c r="B179" s="95"/>
      <c r="C179" s="98"/>
      <c r="D179" s="95"/>
      <c r="E179" s="90" t="s">
        <v>147</v>
      </c>
      <c r="F179" s="90" t="s">
        <v>148</v>
      </c>
      <c r="G179" s="88"/>
    </row>
    <row r="180" spans="1:15" s="17" customFormat="1" ht="13.5" customHeight="1" thickBot="1" x14ac:dyDescent="0.3">
      <c r="A180" s="94"/>
      <c r="B180" s="96"/>
      <c r="C180" s="99"/>
      <c r="D180" s="96"/>
      <c r="E180" s="91"/>
      <c r="F180" s="91"/>
      <c r="G180" s="89"/>
    </row>
    <row r="181" spans="1:15" s="26" customFormat="1" ht="52.8" x14ac:dyDescent="0.25">
      <c r="A181" s="70">
        <v>140</v>
      </c>
      <c r="B181" s="72" t="s">
        <v>552</v>
      </c>
      <c r="C181" s="73" t="s">
        <v>319</v>
      </c>
      <c r="D181" s="74" t="s">
        <v>549</v>
      </c>
      <c r="E181" s="75">
        <v>400</v>
      </c>
      <c r="F181" s="74">
        <v>17120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ref="N181:N198" si="16">E181</f>
        <v>400</v>
      </c>
      <c r="O181" s="25">
        <f t="shared" ref="O181:O198" si="17">F181</f>
        <v>17120</v>
      </c>
    </row>
    <row r="182" spans="1:15" s="26" customFormat="1" ht="13.2" x14ac:dyDescent="0.25">
      <c r="A182" s="70">
        <v>141</v>
      </c>
      <c r="B182" s="72" t="s">
        <v>553</v>
      </c>
      <c r="C182" s="73" t="s">
        <v>295</v>
      </c>
      <c r="D182" s="74">
        <v>590</v>
      </c>
      <c r="E182" s="75"/>
      <c r="F182" s="74"/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6"/>
        <v>0</v>
      </c>
      <c r="O182" s="25">
        <f t="shared" si="17"/>
        <v>0</v>
      </c>
    </row>
    <row r="183" spans="1:15" s="26" customFormat="1" ht="13.2" x14ac:dyDescent="0.25">
      <c r="A183" s="70">
        <v>142</v>
      </c>
      <c r="B183" s="72" t="s">
        <v>554</v>
      </c>
      <c r="C183" s="73" t="s">
        <v>295</v>
      </c>
      <c r="D183" s="74">
        <v>915</v>
      </c>
      <c r="E183" s="75"/>
      <c r="F183" s="74"/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6"/>
        <v>0</v>
      </c>
      <c r="O183" s="25">
        <f t="shared" si="17"/>
        <v>0</v>
      </c>
    </row>
    <row r="184" spans="1:15" s="26" customFormat="1" ht="13.2" x14ac:dyDescent="0.25">
      <c r="A184" s="70">
        <v>143</v>
      </c>
      <c r="B184" s="72" t="s">
        <v>555</v>
      </c>
      <c r="C184" s="73" t="s">
        <v>295</v>
      </c>
      <c r="D184" s="74">
        <v>780</v>
      </c>
      <c r="E184" s="75">
        <v>6</v>
      </c>
      <c r="F184" s="74">
        <v>4680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6"/>
        <v>6</v>
      </c>
      <c r="O184" s="25">
        <f t="shared" si="17"/>
        <v>4680</v>
      </c>
    </row>
    <row r="185" spans="1:15" s="26" customFormat="1" ht="13.2" x14ac:dyDescent="0.25">
      <c r="A185" s="70">
        <v>144</v>
      </c>
      <c r="B185" s="72" t="s">
        <v>556</v>
      </c>
      <c r="C185" s="73" t="s">
        <v>295</v>
      </c>
      <c r="D185" s="74" t="s">
        <v>557</v>
      </c>
      <c r="E185" s="75">
        <v>12</v>
      </c>
      <c r="F185" s="74">
        <v>8288.58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6"/>
        <v>12</v>
      </c>
      <c r="O185" s="25">
        <f t="shared" si="17"/>
        <v>8288.58</v>
      </c>
    </row>
    <row r="186" spans="1:15" s="26" customFormat="1" ht="26.4" x14ac:dyDescent="0.25">
      <c r="A186" s="70">
        <v>145</v>
      </c>
      <c r="B186" s="72" t="s">
        <v>558</v>
      </c>
      <c r="C186" s="73" t="s">
        <v>295</v>
      </c>
      <c r="D186" s="74" t="s">
        <v>559</v>
      </c>
      <c r="E186" s="75"/>
      <c r="F186" s="74">
        <v>808.75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6"/>
        <v>0</v>
      </c>
      <c r="O186" s="25">
        <f t="shared" si="17"/>
        <v>808.75</v>
      </c>
    </row>
    <row r="187" spans="1:15" s="26" customFormat="1" ht="26.4" x14ac:dyDescent="0.25">
      <c r="A187" s="70">
        <v>146</v>
      </c>
      <c r="B187" s="72" t="s">
        <v>560</v>
      </c>
      <c r="C187" s="73" t="s">
        <v>295</v>
      </c>
      <c r="D187" s="74" t="s">
        <v>561</v>
      </c>
      <c r="E187" s="75"/>
      <c r="F187" s="74"/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6"/>
        <v>0</v>
      </c>
      <c r="O187" s="25">
        <f t="shared" si="17"/>
        <v>0</v>
      </c>
    </row>
    <row r="188" spans="1:15" s="26" customFormat="1" ht="39.6" x14ac:dyDescent="0.25">
      <c r="A188" s="70">
        <v>147</v>
      </c>
      <c r="B188" s="72" t="s">
        <v>562</v>
      </c>
      <c r="C188" s="73" t="s">
        <v>301</v>
      </c>
      <c r="D188" s="74" t="s">
        <v>563</v>
      </c>
      <c r="E188" s="75">
        <v>45.1</v>
      </c>
      <c r="F188" s="74">
        <v>138746.25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6"/>
        <v>45.1</v>
      </c>
      <c r="O188" s="25">
        <f t="shared" si="17"/>
        <v>138746.25</v>
      </c>
    </row>
    <row r="189" spans="1:15" s="26" customFormat="1" ht="26.4" x14ac:dyDescent="0.25">
      <c r="A189" s="70">
        <v>148</v>
      </c>
      <c r="B189" s="72" t="s">
        <v>564</v>
      </c>
      <c r="C189" s="73" t="s">
        <v>301</v>
      </c>
      <c r="D189" s="74" t="s">
        <v>565</v>
      </c>
      <c r="E189" s="75">
        <v>10</v>
      </c>
      <c r="F189" s="74">
        <v>33092.300000000003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6"/>
        <v>10</v>
      </c>
      <c r="O189" s="25">
        <f t="shared" si="17"/>
        <v>33092.300000000003</v>
      </c>
    </row>
    <row r="190" spans="1:15" s="26" customFormat="1" ht="13.2" x14ac:dyDescent="0.25">
      <c r="A190" s="70">
        <v>149</v>
      </c>
      <c r="B190" s="72" t="s">
        <v>566</v>
      </c>
      <c r="C190" s="73" t="s">
        <v>334</v>
      </c>
      <c r="D190" s="74" t="s">
        <v>567</v>
      </c>
      <c r="E190" s="75">
        <v>68</v>
      </c>
      <c r="F190" s="74">
        <v>884.68000000000006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6"/>
        <v>68</v>
      </c>
      <c r="O190" s="25">
        <f t="shared" si="17"/>
        <v>884.68000000000006</v>
      </c>
    </row>
    <row r="191" spans="1:15" s="26" customFormat="1" ht="26.4" x14ac:dyDescent="0.25">
      <c r="A191" s="70">
        <v>150</v>
      </c>
      <c r="B191" s="72" t="s">
        <v>568</v>
      </c>
      <c r="C191" s="73" t="s">
        <v>334</v>
      </c>
      <c r="D191" s="74" t="s">
        <v>569</v>
      </c>
      <c r="E191" s="75">
        <v>54</v>
      </c>
      <c r="F191" s="74">
        <v>1464.48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6"/>
        <v>54</v>
      </c>
      <c r="O191" s="25">
        <f t="shared" si="17"/>
        <v>1464.48</v>
      </c>
    </row>
    <row r="192" spans="1:15" s="26" customFormat="1" ht="13.2" x14ac:dyDescent="0.25">
      <c r="A192" s="70">
        <v>151</v>
      </c>
      <c r="B192" s="72" t="s">
        <v>570</v>
      </c>
      <c r="C192" s="73" t="s">
        <v>334</v>
      </c>
      <c r="D192" s="74" t="s">
        <v>571</v>
      </c>
      <c r="E192" s="75"/>
      <c r="F192" s="74"/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6"/>
        <v>0</v>
      </c>
      <c r="O192" s="25">
        <f t="shared" si="17"/>
        <v>0</v>
      </c>
    </row>
    <row r="193" spans="1:15" s="26" customFormat="1" ht="26.4" x14ac:dyDescent="0.25">
      <c r="A193" s="70">
        <v>152</v>
      </c>
      <c r="B193" s="72" t="s">
        <v>572</v>
      </c>
      <c r="C193" s="73" t="s">
        <v>334</v>
      </c>
      <c r="D193" s="74" t="s">
        <v>573</v>
      </c>
      <c r="E193" s="75">
        <v>2</v>
      </c>
      <c r="F193" s="74">
        <v>28.39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16"/>
        <v>2</v>
      </c>
      <c r="O193" s="25">
        <f t="shared" si="17"/>
        <v>28.39</v>
      </c>
    </row>
    <row r="194" spans="1:15" s="26" customFormat="1" ht="26.4" x14ac:dyDescent="0.25">
      <c r="A194" s="70">
        <v>153</v>
      </c>
      <c r="B194" s="72" t="s">
        <v>574</v>
      </c>
      <c r="C194" s="73" t="s">
        <v>575</v>
      </c>
      <c r="D194" s="74">
        <v>366</v>
      </c>
      <c r="E194" s="75">
        <v>120</v>
      </c>
      <c r="F194" s="74">
        <v>43920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16"/>
        <v>120</v>
      </c>
      <c r="O194" s="25">
        <f t="shared" si="17"/>
        <v>43920</v>
      </c>
    </row>
    <row r="195" spans="1:15" s="26" customFormat="1" ht="26.4" x14ac:dyDescent="0.25">
      <c r="A195" s="70">
        <v>154</v>
      </c>
      <c r="B195" s="72" t="s">
        <v>576</v>
      </c>
      <c r="C195" s="73" t="s">
        <v>295</v>
      </c>
      <c r="D195" s="74">
        <v>348</v>
      </c>
      <c r="E195" s="75">
        <v>77</v>
      </c>
      <c r="F195" s="74">
        <v>26796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16"/>
        <v>77</v>
      </c>
      <c r="O195" s="25">
        <f t="shared" si="17"/>
        <v>26796</v>
      </c>
    </row>
    <row r="196" spans="1:15" s="26" customFormat="1" ht="13.2" x14ac:dyDescent="0.25">
      <c r="A196" s="70">
        <v>155</v>
      </c>
      <c r="B196" s="72" t="s">
        <v>577</v>
      </c>
      <c r="C196" s="73" t="s">
        <v>295</v>
      </c>
      <c r="D196" s="74" t="s">
        <v>578</v>
      </c>
      <c r="E196" s="75">
        <v>93</v>
      </c>
      <c r="F196" s="74">
        <v>1691.67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16"/>
        <v>93</v>
      </c>
      <c r="O196" s="25">
        <f t="shared" si="17"/>
        <v>1691.67</v>
      </c>
    </row>
    <row r="197" spans="1:15" s="26" customFormat="1" ht="13.2" x14ac:dyDescent="0.25">
      <c r="A197" s="70">
        <v>156</v>
      </c>
      <c r="B197" s="72" t="s">
        <v>579</v>
      </c>
      <c r="C197" s="73" t="s">
        <v>334</v>
      </c>
      <c r="D197" s="74" t="s">
        <v>580</v>
      </c>
      <c r="E197" s="75">
        <v>2</v>
      </c>
      <c r="F197" s="74">
        <v>276.05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16"/>
        <v>2</v>
      </c>
      <c r="O197" s="25">
        <f t="shared" si="17"/>
        <v>276.05</v>
      </c>
    </row>
    <row r="198" spans="1:15" s="26" customFormat="1" ht="13.2" x14ac:dyDescent="0.25">
      <c r="A198" s="70">
        <v>157</v>
      </c>
      <c r="B198" s="72" t="s">
        <v>581</v>
      </c>
      <c r="C198" s="73" t="s">
        <v>334</v>
      </c>
      <c r="D198" s="74" t="s">
        <v>582</v>
      </c>
      <c r="E198" s="75">
        <v>101</v>
      </c>
      <c r="F198" s="74">
        <v>1108.53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16"/>
        <v>101</v>
      </c>
      <c r="O198" s="25">
        <f t="shared" si="17"/>
        <v>1108.53</v>
      </c>
    </row>
    <row r="199" spans="1:15" s="17" customFormat="1" ht="13.5" customHeight="1" thickBot="1" x14ac:dyDescent="0.3"/>
    <row r="200" spans="1:15" s="17" customFormat="1" ht="26.25" customHeight="1" x14ac:dyDescent="0.25">
      <c r="A200" s="92" t="s">
        <v>139</v>
      </c>
      <c r="B200" s="86" t="s">
        <v>32</v>
      </c>
      <c r="C200" s="97" t="s">
        <v>141</v>
      </c>
      <c r="D200" s="86" t="s">
        <v>142</v>
      </c>
      <c r="E200" s="86" t="s">
        <v>1261</v>
      </c>
      <c r="F200" s="86"/>
      <c r="G200" s="87" t="s">
        <v>146</v>
      </c>
    </row>
    <row r="201" spans="1:15" s="17" customFormat="1" ht="12.75" customHeight="1" x14ac:dyDescent="0.25">
      <c r="A201" s="93"/>
      <c r="B201" s="95"/>
      <c r="C201" s="98"/>
      <c r="D201" s="95"/>
      <c r="E201" s="90" t="s">
        <v>147</v>
      </c>
      <c r="F201" s="90" t="s">
        <v>148</v>
      </c>
      <c r="G201" s="88"/>
    </row>
    <row r="202" spans="1:15" s="17" customFormat="1" ht="13.5" customHeight="1" thickBot="1" x14ac:dyDescent="0.3">
      <c r="A202" s="94"/>
      <c r="B202" s="96"/>
      <c r="C202" s="99"/>
      <c r="D202" s="96"/>
      <c r="E202" s="91"/>
      <c r="F202" s="91"/>
      <c r="G202" s="89"/>
    </row>
    <row r="203" spans="1:15" s="26" customFormat="1" ht="26.4" x14ac:dyDescent="0.25">
      <c r="A203" s="70">
        <v>158</v>
      </c>
      <c r="B203" s="72" t="s">
        <v>583</v>
      </c>
      <c r="C203" s="73" t="s">
        <v>334</v>
      </c>
      <c r="D203" s="74" t="s">
        <v>584</v>
      </c>
      <c r="E203" s="75">
        <v>23</v>
      </c>
      <c r="F203" s="74">
        <v>248.23000000000002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ref="N203:N214" si="18">E203</f>
        <v>23</v>
      </c>
      <c r="O203" s="25">
        <f t="shared" ref="O203:O214" si="19">F203</f>
        <v>248.23000000000002</v>
      </c>
    </row>
    <row r="204" spans="1:15" s="26" customFormat="1" ht="26.4" x14ac:dyDescent="0.25">
      <c r="A204" s="70">
        <v>159</v>
      </c>
      <c r="B204" s="72" t="s">
        <v>585</v>
      </c>
      <c r="C204" s="73" t="s">
        <v>301</v>
      </c>
      <c r="D204" s="74" t="s">
        <v>586</v>
      </c>
      <c r="E204" s="75">
        <v>6</v>
      </c>
      <c r="F204" s="74">
        <v>72.3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18"/>
        <v>6</v>
      </c>
      <c r="O204" s="25">
        <f t="shared" si="19"/>
        <v>72.3</v>
      </c>
    </row>
    <row r="205" spans="1:15" s="26" customFormat="1" ht="39.6" x14ac:dyDescent="0.25">
      <c r="A205" s="70">
        <v>160</v>
      </c>
      <c r="B205" s="72" t="s">
        <v>587</v>
      </c>
      <c r="C205" s="73" t="s">
        <v>301</v>
      </c>
      <c r="D205" s="74" t="s">
        <v>588</v>
      </c>
      <c r="E205" s="75">
        <v>10</v>
      </c>
      <c r="F205" s="74">
        <v>129.5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18"/>
        <v>10</v>
      </c>
      <c r="O205" s="25">
        <f t="shared" si="19"/>
        <v>129.5</v>
      </c>
    </row>
    <row r="206" spans="1:15" s="26" customFormat="1" ht="39.6" x14ac:dyDescent="0.25">
      <c r="A206" s="70">
        <v>161</v>
      </c>
      <c r="B206" s="72" t="s">
        <v>589</v>
      </c>
      <c r="C206" s="73" t="s">
        <v>301</v>
      </c>
      <c r="D206" s="74" t="s">
        <v>590</v>
      </c>
      <c r="E206" s="75">
        <v>200</v>
      </c>
      <c r="F206" s="74">
        <v>5060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18"/>
        <v>200</v>
      </c>
      <c r="O206" s="25">
        <f t="shared" si="19"/>
        <v>5060</v>
      </c>
    </row>
    <row r="207" spans="1:15" s="26" customFormat="1" ht="39.6" x14ac:dyDescent="0.25">
      <c r="A207" s="70">
        <v>162</v>
      </c>
      <c r="B207" s="72" t="s">
        <v>591</v>
      </c>
      <c r="C207" s="73" t="s">
        <v>431</v>
      </c>
      <c r="D207" s="74" t="s">
        <v>592</v>
      </c>
      <c r="E207" s="75">
        <v>21</v>
      </c>
      <c r="F207" s="74">
        <v>437.04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18"/>
        <v>21</v>
      </c>
      <c r="O207" s="25">
        <f t="shared" si="19"/>
        <v>437.04</v>
      </c>
    </row>
    <row r="208" spans="1:15" s="26" customFormat="1" ht="39.6" x14ac:dyDescent="0.25">
      <c r="A208" s="70">
        <v>163</v>
      </c>
      <c r="B208" s="72" t="s">
        <v>593</v>
      </c>
      <c r="C208" s="73" t="s">
        <v>301</v>
      </c>
      <c r="D208" s="74" t="s">
        <v>594</v>
      </c>
      <c r="E208" s="75">
        <v>25</v>
      </c>
      <c r="F208" s="74">
        <v>32670</v>
      </c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18"/>
        <v>25</v>
      </c>
      <c r="O208" s="25">
        <f t="shared" si="19"/>
        <v>32670</v>
      </c>
    </row>
    <row r="209" spans="1:15" s="26" customFormat="1" ht="39.6" x14ac:dyDescent="0.25">
      <c r="A209" s="70">
        <v>164</v>
      </c>
      <c r="B209" s="72" t="s">
        <v>595</v>
      </c>
      <c r="C209" s="73" t="s">
        <v>431</v>
      </c>
      <c r="D209" s="74" t="s">
        <v>596</v>
      </c>
      <c r="E209" s="75">
        <v>5</v>
      </c>
      <c r="F209" s="74">
        <v>47198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18"/>
        <v>5</v>
      </c>
      <c r="O209" s="25">
        <f t="shared" si="19"/>
        <v>47198</v>
      </c>
    </row>
    <row r="210" spans="1:15" s="26" customFormat="1" ht="26.4" x14ac:dyDescent="0.25">
      <c r="A210" s="70">
        <v>165</v>
      </c>
      <c r="B210" s="72" t="s">
        <v>597</v>
      </c>
      <c r="C210" s="73" t="s">
        <v>301</v>
      </c>
      <c r="D210" s="74" t="s">
        <v>598</v>
      </c>
      <c r="E210" s="75">
        <v>10</v>
      </c>
      <c r="F210" s="74">
        <v>1143.28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18"/>
        <v>10</v>
      </c>
      <c r="O210" s="25">
        <f t="shared" si="19"/>
        <v>1143.28</v>
      </c>
    </row>
    <row r="211" spans="1:15" s="26" customFormat="1" ht="26.4" x14ac:dyDescent="0.25">
      <c r="A211" s="70">
        <v>166</v>
      </c>
      <c r="B211" s="72" t="s">
        <v>599</v>
      </c>
      <c r="C211" s="73" t="s">
        <v>301</v>
      </c>
      <c r="D211" s="74" t="s">
        <v>600</v>
      </c>
      <c r="E211" s="75">
        <v>11</v>
      </c>
      <c r="F211" s="74">
        <v>573.54000000000008</v>
      </c>
      <c r="G211" s="76"/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>
        <f t="shared" si="18"/>
        <v>11</v>
      </c>
      <c r="O211" s="25">
        <f t="shared" si="19"/>
        <v>573.54000000000008</v>
      </c>
    </row>
    <row r="212" spans="1:15" s="26" customFormat="1" ht="39.6" x14ac:dyDescent="0.25">
      <c r="A212" s="70">
        <v>167</v>
      </c>
      <c r="B212" s="72" t="s">
        <v>601</v>
      </c>
      <c r="C212" s="73" t="s">
        <v>301</v>
      </c>
      <c r="D212" s="74" t="s">
        <v>602</v>
      </c>
      <c r="E212" s="75">
        <v>100</v>
      </c>
      <c r="F212" s="74">
        <v>7273.83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si="18"/>
        <v>100</v>
      </c>
      <c r="O212" s="25">
        <f t="shared" si="19"/>
        <v>7273.83</v>
      </c>
    </row>
    <row r="213" spans="1:15" s="26" customFormat="1" ht="26.4" x14ac:dyDescent="0.25">
      <c r="A213" s="70">
        <v>168</v>
      </c>
      <c r="B213" s="72" t="s">
        <v>603</v>
      </c>
      <c r="C213" s="73" t="s">
        <v>301</v>
      </c>
      <c r="D213" s="74" t="s">
        <v>604</v>
      </c>
      <c r="E213" s="75">
        <v>260</v>
      </c>
      <c r="F213" s="74">
        <v>20235.8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18"/>
        <v>260</v>
      </c>
      <c r="O213" s="25">
        <f t="shared" si="19"/>
        <v>20235.8</v>
      </c>
    </row>
    <row r="214" spans="1:15" s="26" customFormat="1" ht="13.2" x14ac:dyDescent="0.25">
      <c r="A214" s="70">
        <v>169</v>
      </c>
      <c r="B214" s="72" t="s">
        <v>605</v>
      </c>
      <c r="C214" s="73" t="s">
        <v>606</v>
      </c>
      <c r="D214" s="74" t="s">
        <v>607</v>
      </c>
      <c r="E214" s="75">
        <v>22</v>
      </c>
      <c r="F214" s="74">
        <v>2007.2800000000002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si="18"/>
        <v>22</v>
      </c>
      <c r="O214" s="25">
        <f t="shared" si="19"/>
        <v>2007.2800000000002</v>
      </c>
    </row>
    <row r="215" spans="1:15" s="17" customFormat="1" ht="13.5" customHeight="1" thickBot="1" x14ac:dyDescent="0.3"/>
    <row r="216" spans="1:15" s="17" customFormat="1" ht="26.25" customHeight="1" x14ac:dyDescent="0.25">
      <c r="A216" s="92" t="s">
        <v>139</v>
      </c>
      <c r="B216" s="86" t="s">
        <v>32</v>
      </c>
      <c r="C216" s="97" t="s">
        <v>141</v>
      </c>
      <c r="D216" s="86" t="s">
        <v>142</v>
      </c>
      <c r="E216" s="86" t="s">
        <v>1261</v>
      </c>
      <c r="F216" s="86"/>
      <c r="G216" s="87" t="s">
        <v>146</v>
      </c>
    </row>
    <row r="217" spans="1:15" s="17" customFormat="1" ht="12.75" customHeight="1" x14ac:dyDescent="0.25">
      <c r="A217" s="93"/>
      <c r="B217" s="95"/>
      <c r="C217" s="98"/>
      <c r="D217" s="95"/>
      <c r="E217" s="90" t="s">
        <v>147</v>
      </c>
      <c r="F217" s="90" t="s">
        <v>148</v>
      </c>
      <c r="G217" s="88"/>
    </row>
    <row r="218" spans="1:15" s="17" customFormat="1" ht="13.5" customHeight="1" thickBot="1" x14ac:dyDescent="0.3">
      <c r="A218" s="94"/>
      <c r="B218" s="96"/>
      <c r="C218" s="99"/>
      <c r="D218" s="96"/>
      <c r="E218" s="91"/>
      <c r="F218" s="91"/>
      <c r="G218" s="89"/>
    </row>
    <row r="219" spans="1:15" s="26" customFormat="1" ht="13.2" x14ac:dyDescent="0.25">
      <c r="A219" s="70">
        <v>170</v>
      </c>
      <c r="B219" s="72" t="s">
        <v>608</v>
      </c>
      <c r="C219" s="73" t="s">
        <v>606</v>
      </c>
      <c r="D219" s="74" t="s">
        <v>609</v>
      </c>
      <c r="E219" s="75">
        <v>90</v>
      </c>
      <c r="F219" s="74">
        <v>3204.77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ref="N219:N233" si="20">E219</f>
        <v>90</v>
      </c>
      <c r="O219" s="25">
        <f t="shared" ref="O219:O233" si="21">F219</f>
        <v>3204.77</v>
      </c>
    </row>
    <row r="220" spans="1:15" s="26" customFormat="1" ht="26.4" x14ac:dyDescent="0.25">
      <c r="A220" s="70">
        <v>171</v>
      </c>
      <c r="B220" s="72" t="s">
        <v>610</v>
      </c>
      <c r="C220" s="73" t="s">
        <v>301</v>
      </c>
      <c r="D220" s="74" t="s">
        <v>611</v>
      </c>
      <c r="E220" s="75">
        <v>16</v>
      </c>
      <c r="F220" s="74">
        <v>184.8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20"/>
        <v>16</v>
      </c>
      <c r="O220" s="25">
        <f t="shared" si="21"/>
        <v>184.8</v>
      </c>
    </row>
    <row r="221" spans="1:15" s="26" customFormat="1" ht="13.2" x14ac:dyDescent="0.25">
      <c r="A221" s="70">
        <v>172</v>
      </c>
      <c r="B221" s="72" t="s">
        <v>612</v>
      </c>
      <c r="C221" s="73" t="s">
        <v>334</v>
      </c>
      <c r="D221" s="74" t="s">
        <v>613</v>
      </c>
      <c r="E221" s="75">
        <v>426</v>
      </c>
      <c r="F221" s="74">
        <v>31570.83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20"/>
        <v>426</v>
      </c>
      <c r="O221" s="25">
        <f t="shared" si="21"/>
        <v>31570.83</v>
      </c>
    </row>
    <row r="222" spans="1:15" s="26" customFormat="1" ht="13.2" x14ac:dyDescent="0.25">
      <c r="A222" s="70">
        <v>173</v>
      </c>
      <c r="B222" s="72" t="s">
        <v>614</v>
      </c>
      <c r="C222" s="73" t="s">
        <v>301</v>
      </c>
      <c r="D222" s="74" t="s">
        <v>615</v>
      </c>
      <c r="E222" s="75">
        <v>1</v>
      </c>
      <c r="F222" s="74">
        <v>81.94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20"/>
        <v>1</v>
      </c>
      <c r="O222" s="25">
        <f t="shared" si="21"/>
        <v>81.94</v>
      </c>
    </row>
    <row r="223" spans="1:15" s="26" customFormat="1" ht="39.6" x14ac:dyDescent="0.25">
      <c r="A223" s="70">
        <v>174</v>
      </c>
      <c r="B223" s="72" t="s">
        <v>616</v>
      </c>
      <c r="C223" s="73" t="s">
        <v>301</v>
      </c>
      <c r="D223" s="74" t="s">
        <v>617</v>
      </c>
      <c r="E223" s="75">
        <v>80</v>
      </c>
      <c r="F223" s="74">
        <v>28620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20"/>
        <v>80</v>
      </c>
      <c r="O223" s="25">
        <f t="shared" si="21"/>
        <v>28620</v>
      </c>
    </row>
    <row r="224" spans="1:15" s="26" customFormat="1" ht="39.6" x14ac:dyDescent="0.25">
      <c r="A224" s="70">
        <v>175</v>
      </c>
      <c r="B224" s="72" t="s">
        <v>618</v>
      </c>
      <c r="C224" s="73" t="s">
        <v>301</v>
      </c>
      <c r="D224" s="74" t="s">
        <v>619</v>
      </c>
      <c r="E224" s="75">
        <v>10</v>
      </c>
      <c r="F224" s="74">
        <v>6302.7000000000007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20"/>
        <v>10</v>
      </c>
      <c r="O224" s="25">
        <f t="shared" si="21"/>
        <v>6302.7000000000007</v>
      </c>
    </row>
    <row r="225" spans="1:15" s="26" customFormat="1" ht="39.6" x14ac:dyDescent="0.25">
      <c r="A225" s="70">
        <v>176</v>
      </c>
      <c r="B225" s="72" t="s">
        <v>618</v>
      </c>
      <c r="C225" s="73" t="s">
        <v>301</v>
      </c>
      <c r="D225" s="74" t="s">
        <v>620</v>
      </c>
      <c r="E225" s="75">
        <v>2</v>
      </c>
      <c r="F225" s="74">
        <v>1178.0700000000002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20"/>
        <v>2</v>
      </c>
      <c r="O225" s="25">
        <f t="shared" si="21"/>
        <v>1178.0700000000002</v>
      </c>
    </row>
    <row r="226" spans="1:15" s="26" customFormat="1" ht="39.6" x14ac:dyDescent="0.25">
      <c r="A226" s="70">
        <v>177</v>
      </c>
      <c r="B226" s="72" t="s">
        <v>621</v>
      </c>
      <c r="C226" s="73" t="s">
        <v>301</v>
      </c>
      <c r="D226" s="74" t="s">
        <v>622</v>
      </c>
      <c r="E226" s="75">
        <v>83</v>
      </c>
      <c r="F226" s="74">
        <v>15219.25</v>
      </c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 t="shared" si="20"/>
        <v>83</v>
      </c>
      <c r="O226" s="25">
        <f t="shared" si="21"/>
        <v>15219.25</v>
      </c>
    </row>
    <row r="227" spans="1:15" s="26" customFormat="1" ht="13.2" x14ac:dyDescent="0.25">
      <c r="A227" s="70">
        <v>178</v>
      </c>
      <c r="B227" s="72" t="s">
        <v>623</v>
      </c>
      <c r="C227" s="73" t="s">
        <v>334</v>
      </c>
      <c r="D227" s="74" t="s">
        <v>624</v>
      </c>
      <c r="E227" s="75">
        <v>35</v>
      </c>
      <c r="F227" s="74">
        <v>8381.880000000001</v>
      </c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si="20"/>
        <v>35</v>
      </c>
      <c r="O227" s="25">
        <f t="shared" si="21"/>
        <v>8381.880000000001</v>
      </c>
    </row>
    <row r="228" spans="1:15" s="26" customFormat="1" ht="26.4" x14ac:dyDescent="0.25">
      <c r="A228" s="70">
        <v>179</v>
      </c>
      <c r="B228" s="72" t="s">
        <v>625</v>
      </c>
      <c r="C228" s="73" t="s">
        <v>301</v>
      </c>
      <c r="D228" s="74" t="s">
        <v>626</v>
      </c>
      <c r="E228" s="75">
        <v>32</v>
      </c>
      <c r="F228" s="74">
        <v>306.24</v>
      </c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si="20"/>
        <v>32</v>
      </c>
      <c r="O228" s="25">
        <f t="shared" si="21"/>
        <v>306.24</v>
      </c>
    </row>
    <row r="229" spans="1:15" s="26" customFormat="1" ht="26.4" x14ac:dyDescent="0.25">
      <c r="A229" s="70">
        <v>180</v>
      </c>
      <c r="B229" s="72" t="s">
        <v>627</v>
      </c>
      <c r="C229" s="73" t="s">
        <v>431</v>
      </c>
      <c r="D229" s="74" t="s">
        <v>628</v>
      </c>
      <c r="E229" s="75"/>
      <c r="F229" s="74"/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si="20"/>
        <v>0</v>
      </c>
      <c r="O229" s="25">
        <f t="shared" si="21"/>
        <v>0</v>
      </c>
    </row>
    <row r="230" spans="1:15" s="26" customFormat="1" ht="26.4" x14ac:dyDescent="0.25">
      <c r="A230" s="70">
        <v>181</v>
      </c>
      <c r="B230" s="72" t="s">
        <v>629</v>
      </c>
      <c r="C230" s="73" t="s">
        <v>295</v>
      </c>
      <c r="D230" s="74" t="s">
        <v>630</v>
      </c>
      <c r="E230" s="75"/>
      <c r="F230" s="74"/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20"/>
        <v>0</v>
      </c>
      <c r="O230" s="25">
        <f t="shared" si="21"/>
        <v>0</v>
      </c>
    </row>
    <row r="231" spans="1:15" s="26" customFormat="1" ht="13.2" x14ac:dyDescent="0.25">
      <c r="A231" s="70">
        <v>182</v>
      </c>
      <c r="B231" s="72" t="s">
        <v>631</v>
      </c>
      <c r="C231" s="73" t="s">
        <v>301</v>
      </c>
      <c r="D231" s="74" t="s">
        <v>632</v>
      </c>
      <c r="E231" s="75">
        <v>9</v>
      </c>
      <c r="F231" s="74">
        <v>77.150000000000006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0"/>
        <v>9</v>
      </c>
      <c r="O231" s="25">
        <f t="shared" si="21"/>
        <v>77.150000000000006</v>
      </c>
    </row>
    <row r="232" spans="1:15" s="26" customFormat="1" ht="13.2" x14ac:dyDescent="0.25">
      <c r="A232" s="70">
        <v>183</v>
      </c>
      <c r="B232" s="72" t="s">
        <v>631</v>
      </c>
      <c r="C232" s="73" t="s">
        <v>334</v>
      </c>
      <c r="D232" s="74" t="s">
        <v>633</v>
      </c>
      <c r="E232" s="75">
        <v>27</v>
      </c>
      <c r="F232" s="74">
        <v>323.19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0"/>
        <v>27</v>
      </c>
      <c r="O232" s="25">
        <f t="shared" si="21"/>
        <v>323.19</v>
      </c>
    </row>
    <row r="233" spans="1:15" s="26" customFormat="1" ht="13.2" x14ac:dyDescent="0.25">
      <c r="A233" s="70">
        <v>184</v>
      </c>
      <c r="B233" s="72" t="s">
        <v>634</v>
      </c>
      <c r="C233" s="73" t="s">
        <v>301</v>
      </c>
      <c r="D233" s="74" t="s">
        <v>635</v>
      </c>
      <c r="E233" s="75">
        <v>4</v>
      </c>
      <c r="F233" s="74">
        <v>42.24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0"/>
        <v>4</v>
      </c>
      <c r="O233" s="25">
        <f t="shared" si="21"/>
        <v>42.24</v>
      </c>
    </row>
    <row r="234" spans="1:15" s="17" customFormat="1" ht="13.5" customHeight="1" thickBot="1" x14ac:dyDescent="0.3"/>
    <row r="235" spans="1:15" s="17" customFormat="1" ht="26.25" customHeight="1" x14ac:dyDescent="0.25">
      <c r="A235" s="92" t="s">
        <v>139</v>
      </c>
      <c r="B235" s="86" t="s">
        <v>32</v>
      </c>
      <c r="C235" s="97" t="s">
        <v>141</v>
      </c>
      <c r="D235" s="86" t="s">
        <v>142</v>
      </c>
      <c r="E235" s="86" t="s">
        <v>1261</v>
      </c>
      <c r="F235" s="86"/>
      <c r="G235" s="87" t="s">
        <v>146</v>
      </c>
    </row>
    <row r="236" spans="1:15" s="17" customFormat="1" ht="12.75" customHeight="1" x14ac:dyDescent="0.25">
      <c r="A236" s="93"/>
      <c r="B236" s="95"/>
      <c r="C236" s="98"/>
      <c r="D236" s="95"/>
      <c r="E236" s="90" t="s">
        <v>147</v>
      </c>
      <c r="F236" s="90" t="s">
        <v>148</v>
      </c>
      <c r="G236" s="88"/>
    </row>
    <row r="237" spans="1:15" s="17" customFormat="1" ht="13.5" customHeight="1" thickBot="1" x14ac:dyDescent="0.3">
      <c r="A237" s="94"/>
      <c r="B237" s="96"/>
      <c r="C237" s="99"/>
      <c r="D237" s="96"/>
      <c r="E237" s="91"/>
      <c r="F237" s="91"/>
      <c r="G237" s="89"/>
    </row>
    <row r="238" spans="1:15" s="26" customFormat="1" ht="26.4" x14ac:dyDescent="0.25">
      <c r="A238" s="70">
        <v>185</v>
      </c>
      <c r="B238" s="72" t="s">
        <v>636</v>
      </c>
      <c r="C238" s="73" t="s">
        <v>334</v>
      </c>
      <c r="D238" s="74" t="s">
        <v>637</v>
      </c>
      <c r="E238" s="75">
        <v>9</v>
      </c>
      <c r="F238" s="74">
        <v>3020.58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ref="N238:N253" si="22">E238</f>
        <v>9</v>
      </c>
      <c r="O238" s="25">
        <f t="shared" ref="O238:O253" si="23">F238</f>
        <v>3020.58</v>
      </c>
    </row>
    <row r="239" spans="1:15" s="26" customFormat="1" ht="26.4" x14ac:dyDescent="0.25">
      <c r="A239" s="70">
        <v>186</v>
      </c>
      <c r="B239" s="72" t="s">
        <v>638</v>
      </c>
      <c r="C239" s="73" t="s">
        <v>301</v>
      </c>
      <c r="D239" s="74" t="s">
        <v>639</v>
      </c>
      <c r="E239" s="75">
        <v>1</v>
      </c>
      <c r="F239" s="74">
        <v>25.05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2"/>
        <v>1</v>
      </c>
      <c r="O239" s="25">
        <f t="shared" si="23"/>
        <v>25.05</v>
      </c>
    </row>
    <row r="240" spans="1:15" s="26" customFormat="1" ht="26.4" x14ac:dyDescent="0.25">
      <c r="A240" s="70">
        <v>187</v>
      </c>
      <c r="B240" s="72" t="s">
        <v>640</v>
      </c>
      <c r="C240" s="73" t="s">
        <v>339</v>
      </c>
      <c r="D240" s="74" t="s">
        <v>641</v>
      </c>
      <c r="E240" s="75">
        <v>309</v>
      </c>
      <c r="F240" s="74">
        <v>10145.370000000001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2"/>
        <v>309</v>
      </c>
      <c r="O240" s="25">
        <f t="shared" si="23"/>
        <v>10145.370000000001</v>
      </c>
    </row>
    <row r="241" spans="1:15" s="26" customFormat="1" ht="26.4" x14ac:dyDescent="0.25">
      <c r="A241" s="70">
        <v>188</v>
      </c>
      <c r="B241" s="72" t="s">
        <v>640</v>
      </c>
      <c r="C241" s="73" t="s">
        <v>339</v>
      </c>
      <c r="D241" s="74">
        <v>33</v>
      </c>
      <c r="E241" s="75">
        <v>1000</v>
      </c>
      <c r="F241" s="74">
        <v>33000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2"/>
        <v>1000</v>
      </c>
      <c r="O241" s="25">
        <f t="shared" si="23"/>
        <v>33000</v>
      </c>
    </row>
    <row r="242" spans="1:15" s="26" customFormat="1" ht="26.4" x14ac:dyDescent="0.25">
      <c r="A242" s="70">
        <v>189</v>
      </c>
      <c r="B242" s="72" t="s">
        <v>642</v>
      </c>
      <c r="C242" s="73" t="s">
        <v>339</v>
      </c>
      <c r="D242" s="74" t="s">
        <v>643</v>
      </c>
      <c r="E242" s="75"/>
      <c r="F242" s="74"/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2"/>
        <v>0</v>
      </c>
      <c r="O242" s="25">
        <f t="shared" si="23"/>
        <v>0</v>
      </c>
    </row>
    <row r="243" spans="1:15" s="26" customFormat="1" ht="13.2" x14ac:dyDescent="0.25">
      <c r="A243" s="70">
        <v>190</v>
      </c>
      <c r="B243" s="72" t="s">
        <v>644</v>
      </c>
      <c r="C243" s="73" t="s">
        <v>334</v>
      </c>
      <c r="D243" s="74" t="s">
        <v>645</v>
      </c>
      <c r="E243" s="75">
        <v>127</v>
      </c>
      <c r="F243" s="74">
        <v>3051.03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2"/>
        <v>127</v>
      </c>
      <c r="O243" s="25">
        <f t="shared" si="23"/>
        <v>3051.03</v>
      </c>
    </row>
    <row r="244" spans="1:15" s="26" customFormat="1" ht="26.4" x14ac:dyDescent="0.25">
      <c r="A244" s="70">
        <v>191</v>
      </c>
      <c r="B244" s="72" t="s">
        <v>646</v>
      </c>
      <c r="C244" s="73" t="s">
        <v>431</v>
      </c>
      <c r="D244" s="74" t="s">
        <v>647</v>
      </c>
      <c r="E244" s="75">
        <v>24</v>
      </c>
      <c r="F244" s="74">
        <v>616.56000000000006</v>
      </c>
      <c r="G244" s="76"/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>
        <f t="shared" si="22"/>
        <v>24</v>
      </c>
      <c r="O244" s="25">
        <f t="shared" si="23"/>
        <v>616.56000000000006</v>
      </c>
    </row>
    <row r="245" spans="1:15" s="26" customFormat="1" ht="26.4" x14ac:dyDescent="0.25">
      <c r="A245" s="70">
        <v>192</v>
      </c>
      <c r="B245" s="72" t="s">
        <v>648</v>
      </c>
      <c r="C245" s="73" t="s">
        <v>301</v>
      </c>
      <c r="D245" s="74" t="s">
        <v>649</v>
      </c>
      <c r="E245" s="75">
        <v>100</v>
      </c>
      <c r="F245" s="74">
        <v>2052</v>
      </c>
      <c r="G245" s="76"/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>
        <f t="shared" si="22"/>
        <v>100</v>
      </c>
      <c r="O245" s="25">
        <f t="shared" si="23"/>
        <v>2052</v>
      </c>
    </row>
    <row r="246" spans="1:15" s="26" customFormat="1" ht="13.2" x14ac:dyDescent="0.25">
      <c r="A246" s="70">
        <v>193</v>
      </c>
      <c r="B246" s="72" t="s">
        <v>650</v>
      </c>
      <c r="C246" s="73" t="s">
        <v>334</v>
      </c>
      <c r="D246" s="74">
        <v>215</v>
      </c>
      <c r="E246" s="75">
        <v>5.1000000000000005</v>
      </c>
      <c r="F246" s="74">
        <v>1096.5</v>
      </c>
      <c r="G246" s="76"/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>
        <f t="shared" si="22"/>
        <v>5.1000000000000005</v>
      </c>
      <c r="O246" s="25">
        <f t="shared" si="23"/>
        <v>1096.5</v>
      </c>
    </row>
    <row r="247" spans="1:15" s="26" customFormat="1" ht="39.6" x14ac:dyDescent="0.25">
      <c r="A247" s="70">
        <v>194</v>
      </c>
      <c r="B247" s="72" t="s">
        <v>651</v>
      </c>
      <c r="C247" s="73" t="s">
        <v>295</v>
      </c>
      <c r="D247" s="74">
        <v>216</v>
      </c>
      <c r="E247" s="75"/>
      <c r="F247" s="74"/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si="22"/>
        <v>0</v>
      </c>
      <c r="O247" s="25">
        <f t="shared" si="23"/>
        <v>0</v>
      </c>
    </row>
    <row r="248" spans="1:15" s="26" customFormat="1" ht="39.6" x14ac:dyDescent="0.25">
      <c r="A248" s="70">
        <v>195</v>
      </c>
      <c r="B248" s="72" t="s">
        <v>652</v>
      </c>
      <c r="C248" s="73" t="s">
        <v>295</v>
      </c>
      <c r="D248" s="74">
        <v>277</v>
      </c>
      <c r="E248" s="75"/>
      <c r="F248" s="74"/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22"/>
        <v>0</v>
      </c>
      <c r="O248" s="25">
        <f t="shared" si="23"/>
        <v>0</v>
      </c>
    </row>
    <row r="249" spans="1:15" s="26" customFormat="1" ht="26.4" x14ac:dyDescent="0.25">
      <c r="A249" s="70">
        <v>196</v>
      </c>
      <c r="B249" s="72" t="s">
        <v>653</v>
      </c>
      <c r="C249" s="73" t="s">
        <v>295</v>
      </c>
      <c r="D249" s="74">
        <v>216</v>
      </c>
      <c r="E249" s="75"/>
      <c r="F249" s="74"/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2"/>
        <v>0</v>
      </c>
      <c r="O249" s="25">
        <f t="shared" si="23"/>
        <v>0</v>
      </c>
    </row>
    <row r="250" spans="1:15" s="26" customFormat="1" ht="26.4" x14ac:dyDescent="0.25">
      <c r="A250" s="70">
        <v>197</v>
      </c>
      <c r="B250" s="72" t="s">
        <v>654</v>
      </c>
      <c r="C250" s="73" t="s">
        <v>301</v>
      </c>
      <c r="D250" s="74">
        <v>220</v>
      </c>
      <c r="E250" s="75">
        <v>3</v>
      </c>
      <c r="F250" s="74">
        <v>660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2"/>
        <v>3</v>
      </c>
      <c r="O250" s="25">
        <f t="shared" si="23"/>
        <v>660</v>
      </c>
    </row>
    <row r="251" spans="1:15" s="26" customFormat="1" ht="13.2" x14ac:dyDescent="0.25">
      <c r="A251" s="70">
        <v>198</v>
      </c>
      <c r="B251" s="72" t="s">
        <v>655</v>
      </c>
      <c r="C251" s="73" t="s">
        <v>319</v>
      </c>
      <c r="D251" s="74" t="s">
        <v>656</v>
      </c>
      <c r="E251" s="75">
        <v>20</v>
      </c>
      <c r="F251" s="74">
        <v>1506.6000000000001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2"/>
        <v>20</v>
      </c>
      <c r="O251" s="25">
        <f t="shared" si="23"/>
        <v>1506.6000000000001</v>
      </c>
    </row>
    <row r="252" spans="1:15" s="26" customFormat="1" ht="13.2" x14ac:dyDescent="0.25">
      <c r="A252" s="70">
        <v>199</v>
      </c>
      <c r="B252" s="72" t="s">
        <v>657</v>
      </c>
      <c r="C252" s="73" t="s">
        <v>301</v>
      </c>
      <c r="D252" s="74" t="s">
        <v>658</v>
      </c>
      <c r="E252" s="75">
        <v>4</v>
      </c>
      <c r="F252" s="74">
        <v>2994.32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2"/>
        <v>4</v>
      </c>
      <c r="O252" s="25">
        <f t="shared" si="23"/>
        <v>2994.32</v>
      </c>
    </row>
    <row r="253" spans="1:15" s="26" customFormat="1" ht="13.2" x14ac:dyDescent="0.25">
      <c r="A253" s="70">
        <v>200</v>
      </c>
      <c r="B253" s="72" t="s">
        <v>659</v>
      </c>
      <c r="C253" s="73" t="s">
        <v>295</v>
      </c>
      <c r="D253" s="74" t="s">
        <v>660</v>
      </c>
      <c r="E253" s="75">
        <v>50</v>
      </c>
      <c r="F253" s="74">
        <v>519.16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2"/>
        <v>50</v>
      </c>
      <c r="O253" s="25">
        <f t="shared" si="23"/>
        <v>519.16</v>
      </c>
    </row>
    <row r="254" spans="1:15" s="17" customFormat="1" ht="13.5" customHeight="1" thickBot="1" x14ac:dyDescent="0.3"/>
    <row r="255" spans="1:15" s="17" customFormat="1" ht="26.25" customHeight="1" x14ac:dyDescent="0.25">
      <c r="A255" s="92" t="s">
        <v>139</v>
      </c>
      <c r="B255" s="86" t="s">
        <v>32</v>
      </c>
      <c r="C255" s="97" t="s">
        <v>141</v>
      </c>
      <c r="D255" s="86" t="s">
        <v>142</v>
      </c>
      <c r="E255" s="86" t="s">
        <v>1261</v>
      </c>
      <c r="F255" s="86"/>
      <c r="G255" s="87" t="s">
        <v>146</v>
      </c>
    </row>
    <row r="256" spans="1:15" s="17" customFormat="1" ht="12.75" customHeight="1" x14ac:dyDescent="0.25">
      <c r="A256" s="93"/>
      <c r="B256" s="95"/>
      <c r="C256" s="98"/>
      <c r="D256" s="95"/>
      <c r="E256" s="90" t="s">
        <v>147</v>
      </c>
      <c r="F256" s="90" t="s">
        <v>148</v>
      </c>
      <c r="G256" s="88"/>
    </row>
    <row r="257" spans="1:15" s="17" customFormat="1" ht="13.5" customHeight="1" thickBot="1" x14ac:dyDescent="0.3">
      <c r="A257" s="94"/>
      <c r="B257" s="96"/>
      <c r="C257" s="99"/>
      <c r="D257" s="96"/>
      <c r="E257" s="91"/>
      <c r="F257" s="91"/>
      <c r="G257" s="89"/>
    </row>
    <row r="258" spans="1:15" s="26" customFormat="1" ht="13.2" x14ac:dyDescent="0.25">
      <c r="A258" s="70">
        <v>201</v>
      </c>
      <c r="B258" s="72" t="s">
        <v>661</v>
      </c>
      <c r="C258" s="73" t="s">
        <v>295</v>
      </c>
      <c r="D258" s="74" t="s">
        <v>662</v>
      </c>
      <c r="E258" s="75">
        <v>50</v>
      </c>
      <c r="F258" s="74">
        <v>527.56000000000006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ref="N258:N275" si="24">E258</f>
        <v>50</v>
      </c>
      <c r="O258" s="25">
        <f t="shared" ref="O258:O275" si="25">F258</f>
        <v>527.56000000000006</v>
      </c>
    </row>
    <row r="259" spans="1:15" s="26" customFormat="1" ht="26.4" x14ac:dyDescent="0.25">
      <c r="A259" s="70">
        <v>202</v>
      </c>
      <c r="B259" s="72" t="s">
        <v>663</v>
      </c>
      <c r="C259" s="73" t="s">
        <v>319</v>
      </c>
      <c r="D259" s="74" t="s">
        <v>664</v>
      </c>
      <c r="E259" s="75">
        <v>475</v>
      </c>
      <c r="F259" s="74">
        <v>11724.060000000001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4"/>
        <v>475</v>
      </c>
      <c r="O259" s="25">
        <f t="shared" si="25"/>
        <v>11724.060000000001</v>
      </c>
    </row>
    <row r="260" spans="1:15" s="26" customFormat="1" ht="39.6" x14ac:dyDescent="0.25">
      <c r="A260" s="70">
        <v>203</v>
      </c>
      <c r="B260" s="72" t="s">
        <v>665</v>
      </c>
      <c r="C260" s="73" t="s">
        <v>301</v>
      </c>
      <c r="D260" s="74" t="s">
        <v>666</v>
      </c>
      <c r="E260" s="75">
        <v>0.5</v>
      </c>
      <c r="F260" s="74">
        <v>12.030000000000001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4"/>
        <v>0.5</v>
      </c>
      <c r="O260" s="25">
        <f t="shared" si="25"/>
        <v>12.030000000000001</v>
      </c>
    </row>
    <row r="261" spans="1:15" s="26" customFormat="1" ht="39.6" x14ac:dyDescent="0.25">
      <c r="A261" s="70">
        <v>204</v>
      </c>
      <c r="B261" s="72" t="s">
        <v>667</v>
      </c>
      <c r="C261" s="73" t="s">
        <v>431</v>
      </c>
      <c r="D261" s="74" t="s">
        <v>668</v>
      </c>
      <c r="E261" s="75">
        <v>190</v>
      </c>
      <c r="F261" s="74">
        <v>3635.52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4"/>
        <v>190</v>
      </c>
      <c r="O261" s="25">
        <f t="shared" si="25"/>
        <v>3635.52</v>
      </c>
    </row>
    <row r="262" spans="1:15" s="26" customFormat="1" ht="13.2" x14ac:dyDescent="0.25">
      <c r="A262" s="70">
        <v>205</v>
      </c>
      <c r="B262" s="72" t="s">
        <v>669</v>
      </c>
      <c r="C262" s="73" t="s">
        <v>301</v>
      </c>
      <c r="D262" s="74" t="s">
        <v>670</v>
      </c>
      <c r="E262" s="75"/>
      <c r="F262" s="74"/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24"/>
        <v>0</v>
      </c>
      <c r="O262" s="25">
        <f t="shared" si="25"/>
        <v>0</v>
      </c>
    </row>
    <row r="263" spans="1:15" s="26" customFormat="1" ht="13.2" x14ac:dyDescent="0.25">
      <c r="A263" s="70">
        <v>206</v>
      </c>
      <c r="B263" s="72" t="s">
        <v>671</v>
      </c>
      <c r="C263" s="73" t="s">
        <v>301</v>
      </c>
      <c r="D263" s="74" t="s">
        <v>672</v>
      </c>
      <c r="E263" s="75">
        <v>5</v>
      </c>
      <c r="F263" s="74">
        <v>153.5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24"/>
        <v>5</v>
      </c>
      <c r="O263" s="25">
        <f t="shared" si="25"/>
        <v>153.5</v>
      </c>
    </row>
    <row r="264" spans="1:15" s="26" customFormat="1" ht="26.4" x14ac:dyDescent="0.25">
      <c r="A264" s="70">
        <v>207</v>
      </c>
      <c r="B264" s="72" t="s">
        <v>673</v>
      </c>
      <c r="C264" s="73" t="s">
        <v>334</v>
      </c>
      <c r="D264" s="74" t="s">
        <v>674</v>
      </c>
      <c r="E264" s="75">
        <v>8</v>
      </c>
      <c r="F264" s="74">
        <v>280.8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24"/>
        <v>8</v>
      </c>
      <c r="O264" s="25">
        <f t="shared" si="25"/>
        <v>280.8</v>
      </c>
    </row>
    <row r="265" spans="1:15" s="26" customFormat="1" ht="13.2" x14ac:dyDescent="0.25">
      <c r="A265" s="70">
        <v>208</v>
      </c>
      <c r="B265" s="72" t="s">
        <v>675</v>
      </c>
      <c r="C265" s="73" t="s">
        <v>301</v>
      </c>
      <c r="D265" s="74" t="s">
        <v>676</v>
      </c>
      <c r="E265" s="75">
        <v>5</v>
      </c>
      <c r="F265" s="74">
        <v>177.3</v>
      </c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si="24"/>
        <v>5</v>
      </c>
      <c r="O265" s="25">
        <f t="shared" si="25"/>
        <v>177.3</v>
      </c>
    </row>
    <row r="266" spans="1:15" s="26" customFormat="1" ht="26.4" x14ac:dyDescent="0.25">
      <c r="A266" s="70">
        <v>209</v>
      </c>
      <c r="B266" s="72" t="s">
        <v>677</v>
      </c>
      <c r="C266" s="73" t="s">
        <v>301</v>
      </c>
      <c r="D266" s="74" t="s">
        <v>678</v>
      </c>
      <c r="E266" s="75">
        <v>40</v>
      </c>
      <c r="F266" s="74">
        <v>1126</v>
      </c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si="24"/>
        <v>40</v>
      </c>
      <c r="O266" s="25">
        <f t="shared" si="25"/>
        <v>1126</v>
      </c>
    </row>
    <row r="267" spans="1:15" s="26" customFormat="1" ht="26.4" x14ac:dyDescent="0.25">
      <c r="A267" s="70">
        <v>210</v>
      </c>
      <c r="B267" s="72" t="s">
        <v>679</v>
      </c>
      <c r="C267" s="73" t="s">
        <v>431</v>
      </c>
      <c r="D267" s="74" t="s">
        <v>680</v>
      </c>
      <c r="E267" s="75">
        <v>40</v>
      </c>
      <c r="F267" s="74">
        <v>9037.9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si="24"/>
        <v>40</v>
      </c>
      <c r="O267" s="25">
        <f t="shared" si="25"/>
        <v>9037.9</v>
      </c>
    </row>
    <row r="268" spans="1:15" s="26" customFormat="1" ht="13.2" x14ac:dyDescent="0.25">
      <c r="A268" s="70">
        <v>211</v>
      </c>
      <c r="B268" s="72" t="s">
        <v>681</v>
      </c>
      <c r="C268" s="73" t="s">
        <v>295</v>
      </c>
      <c r="D268" s="74" t="s">
        <v>682</v>
      </c>
      <c r="E268" s="75">
        <v>40</v>
      </c>
      <c r="F268" s="74">
        <v>1031.03</v>
      </c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 t="shared" si="24"/>
        <v>40</v>
      </c>
      <c r="O268" s="25">
        <f t="shared" si="25"/>
        <v>1031.03</v>
      </c>
    </row>
    <row r="269" spans="1:15" s="26" customFormat="1" ht="13.2" x14ac:dyDescent="0.25">
      <c r="A269" s="70">
        <v>212</v>
      </c>
      <c r="B269" s="72" t="s">
        <v>683</v>
      </c>
      <c r="C269" s="73" t="s">
        <v>295</v>
      </c>
      <c r="D269" s="74" t="s">
        <v>682</v>
      </c>
      <c r="E269" s="75">
        <v>25</v>
      </c>
      <c r="F269" s="74">
        <v>644.39</v>
      </c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si="24"/>
        <v>25</v>
      </c>
      <c r="O269" s="25">
        <f t="shared" si="25"/>
        <v>644.39</v>
      </c>
    </row>
    <row r="270" spans="1:15" s="26" customFormat="1" ht="13.2" x14ac:dyDescent="0.25">
      <c r="A270" s="70">
        <v>213</v>
      </c>
      <c r="B270" s="72" t="s">
        <v>684</v>
      </c>
      <c r="C270" s="73" t="s">
        <v>295</v>
      </c>
      <c r="D270" s="74" t="s">
        <v>685</v>
      </c>
      <c r="E270" s="75">
        <v>600</v>
      </c>
      <c r="F270" s="74">
        <v>5562.62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si="24"/>
        <v>600</v>
      </c>
      <c r="O270" s="25">
        <f t="shared" si="25"/>
        <v>5562.62</v>
      </c>
    </row>
    <row r="271" spans="1:15" s="26" customFormat="1" ht="13.2" x14ac:dyDescent="0.25">
      <c r="A271" s="70">
        <v>214</v>
      </c>
      <c r="B271" s="72" t="s">
        <v>686</v>
      </c>
      <c r="C271" s="73" t="s">
        <v>295</v>
      </c>
      <c r="D271" s="74" t="s">
        <v>685</v>
      </c>
      <c r="E271" s="75">
        <v>600</v>
      </c>
      <c r="F271" s="74">
        <v>5562.62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4"/>
        <v>600</v>
      </c>
      <c r="O271" s="25">
        <f t="shared" si="25"/>
        <v>5562.62</v>
      </c>
    </row>
    <row r="272" spans="1:15" s="26" customFormat="1" ht="13.2" x14ac:dyDescent="0.25">
      <c r="A272" s="70">
        <v>215</v>
      </c>
      <c r="B272" s="72" t="s">
        <v>687</v>
      </c>
      <c r="C272" s="73" t="s">
        <v>295</v>
      </c>
      <c r="D272" s="74" t="s">
        <v>685</v>
      </c>
      <c r="E272" s="75">
        <v>1000</v>
      </c>
      <c r="F272" s="74">
        <v>9271.0300000000007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4"/>
        <v>1000</v>
      </c>
      <c r="O272" s="25">
        <f t="shared" si="25"/>
        <v>9271.0300000000007</v>
      </c>
    </row>
    <row r="273" spans="1:15" s="26" customFormat="1" ht="13.2" x14ac:dyDescent="0.25">
      <c r="A273" s="70">
        <v>216</v>
      </c>
      <c r="B273" s="72" t="s">
        <v>688</v>
      </c>
      <c r="C273" s="73" t="s">
        <v>295</v>
      </c>
      <c r="D273" s="74" t="s">
        <v>685</v>
      </c>
      <c r="E273" s="75">
        <v>1000</v>
      </c>
      <c r="F273" s="74">
        <v>9271.0300000000007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4"/>
        <v>1000</v>
      </c>
      <c r="O273" s="25">
        <f t="shared" si="25"/>
        <v>9271.0300000000007</v>
      </c>
    </row>
    <row r="274" spans="1:15" s="26" customFormat="1" ht="13.2" x14ac:dyDescent="0.25">
      <c r="A274" s="70">
        <v>217</v>
      </c>
      <c r="B274" s="72" t="s">
        <v>689</v>
      </c>
      <c r="C274" s="73" t="s">
        <v>334</v>
      </c>
      <c r="D274" s="74" t="s">
        <v>690</v>
      </c>
      <c r="E274" s="75">
        <v>10</v>
      </c>
      <c r="F274" s="74">
        <v>934.22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4"/>
        <v>10</v>
      </c>
      <c r="O274" s="25">
        <f t="shared" si="25"/>
        <v>934.22</v>
      </c>
    </row>
    <row r="275" spans="1:15" s="26" customFormat="1" ht="26.4" x14ac:dyDescent="0.25">
      <c r="A275" s="70">
        <v>218</v>
      </c>
      <c r="B275" s="72" t="s">
        <v>691</v>
      </c>
      <c r="C275" s="73" t="s">
        <v>295</v>
      </c>
      <c r="D275" s="74" t="s">
        <v>692</v>
      </c>
      <c r="E275" s="75">
        <v>648</v>
      </c>
      <c r="F275" s="74">
        <v>27028.31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4"/>
        <v>648</v>
      </c>
      <c r="O275" s="25">
        <f t="shared" si="25"/>
        <v>27028.31</v>
      </c>
    </row>
    <row r="276" spans="1:15" s="17" customFormat="1" ht="13.5" customHeight="1" thickBot="1" x14ac:dyDescent="0.3"/>
    <row r="277" spans="1:15" s="17" customFormat="1" ht="26.25" customHeight="1" x14ac:dyDescent="0.25">
      <c r="A277" s="92" t="s">
        <v>139</v>
      </c>
      <c r="B277" s="86" t="s">
        <v>32</v>
      </c>
      <c r="C277" s="97" t="s">
        <v>141</v>
      </c>
      <c r="D277" s="86" t="s">
        <v>142</v>
      </c>
      <c r="E277" s="86" t="s">
        <v>1261</v>
      </c>
      <c r="F277" s="86"/>
      <c r="G277" s="87" t="s">
        <v>146</v>
      </c>
    </row>
    <row r="278" spans="1:15" s="17" customFormat="1" ht="12.75" customHeight="1" x14ac:dyDescent="0.25">
      <c r="A278" s="93"/>
      <c r="B278" s="95"/>
      <c r="C278" s="98"/>
      <c r="D278" s="95"/>
      <c r="E278" s="90" t="s">
        <v>147</v>
      </c>
      <c r="F278" s="90" t="s">
        <v>148</v>
      </c>
      <c r="G278" s="88"/>
    </row>
    <row r="279" spans="1:15" s="17" customFormat="1" ht="13.5" customHeight="1" thickBot="1" x14ac:dyDescent="0.3">
      <c r="A279" s="94"/>
      <c r="B279" s="96"/>
      <c r="C279" s="99"/>
      <c r="D279" s="96"/>
      <c r="E279" s="91"/>
      <c r="F279" s="91"/>
      <c r="G279" s="89"/>
    </row>
    <row r="280" spans="1:15" s="26" customFormat="1" ht="26.4" x14ac:dyDescent="0.25">
      <c r="A280" s="70">
        <v>219</v>
      </c>
      <c r="B280" s="72" t="s">
        <v>693</v>
      </c>
      <c r="C280" s="73" t="s">
        <v>295</v>
      </c>
      <c r="D280" s="74" t="s">
        <v>694</v>
      </c>
      <c r="E280" s="75">
        <v>1836</v>
      </c>
      <c r="F280" s="74">
        <v>77050.14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ref="N280:N294" si="26">E280</f>
        <v>1836</v>
      </c>
      <c r="O280" s="25">
        <f t="shared" ref="O280:O294" si="27">F280</f>
        <v>77050.14</v>
      </c>
    </row>
    <row r="281" spans="1:15" s="26" customFormat="1" ht="26.4" x14ac:dyDescent="0.25">
      <c r="A281" s="70">
        <v>220</v>
      </c>
      <c r="B281" s="72" t="s">
        <v>695</v>
      </c>
      <c r="C281" s="73" t="s">
        <v>295</v>
      </c>
      <c r="D281" s="74" t="s">
        <v>696</v>
      </c>
      <c r="E281" s="75">
        <v>780</v>
      </c>
      <c r="F281" s="74">
        <v>32747.95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26"/>
        <v>780</v>
      </c>
      <c r="O281" s="25">
        <f t="shared" si="27"/>
        <v>32747.95</v>
      </c>
    </row>
    <row r="282" spans="1:15" s="26" customFormat="1" ht="26.4" x14ac:dyDescent="0.25">
      <c r="A282" s="70">
        <v>221</v>
      </c>
      <c r="B282" s="72" t="s">
        <v>697</v>
      </c>
      <c r="C282" s="73" t="s">
        <v>295</v>
      </c>
      <c r="D282" s="74" t="s">
        <v>698</v>
      </c>
      <c r="E282" s="75">
        <v>228</v>
      </c>
      <c r="F282" s="74">
        <v>9546.36</v>
      </c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si="26"/>
        <v>228</v>
      </c>
      <c r="O282" s="25">
        <f t="shared" si="27"/>
        <v>9546.36</v>
      </c>
    </row>
    <row r="283" spans="1:15" s="26" customFormat="1" ht="26.4" x14ac:dyDescent="0.25">
      <c r="A283" s="70">
        <v>222</v>
      </c>
      <c r="B283" s="72" t="s">
        <v>699</v>
      </c>
      <c r="C283" s="73" t="s">
        <v>319</v>
      </c>
      <c r="D283" s="74" t="s">
        <v>700</v>
      </c>
      <c r="E283" s="75">
        <v>4</v>
      </c>
      <c r="F283" s="74">
        <v>85.48</v>
      </c>
      <c r="G283" s="76"/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>
        <f t="shared" si="26"/>
        <v>4</v>
      </c>
      <c r="O283" s="25">
        <f t="shared" si="27"/>
        <v>85.48</v>
      </c>
    </row>
    <row r="284" spans="1:15" s="26" customFormat="1" ht="26.4" x14ac:dyDescent="0.25">
      <c r="A284" s="70">
        <v>223</v>
      </c>
      <c r="B284" s="72" t="s">
        <v>701</v>
      </c>
      <c r="C284" s="73" t="s">
        <v>295</v>
      </c>
      <c r="D284" s="74" t="s">
        <v>702</v>
      </c>
      <c r="E284" s="75">
        <v>129</v>
      </c>
      <c r="F284" s="74">
        <v>418634.54000000004</v>
      </c>
      <c r="G284" s="76"/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>
        <f t="shared" si="26"/>
        <v>129</v>
      </c>
      <c r="O284" s="25">
        <f t="shared" si="27"/>
        <v>418634.54000000004</v>
      </c>
    </row>
    <row r="285" spans="1:15" s="26" customFormat="1" ht="26.4" x14ac:dyDescent="0.25">
      <c r="A285" s="70">
        <v>224</v>
      </c>
      <c r="B285" s="72" t="s">
        <v>703</v>
      </c>
      <c r="C285" s="73" t="s">
        <v>301</v>
      </c>
      <c r="D285" s="74">
        <v>3168</v>
      </c>
      <c r="E285" s="75"/>
      <c r="F285" s="74"/>
      <c r="G285" s="76"/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>
        <f t="shared" si="26"/>
        <v>0</v>
      </c>
      <c r="O285" s="25">
        <f t="shared" si="27"/>
        <v>0</v>
      </c>
    </row>
    <row r="286" spans="1:15" s="26" customFormat="1" ht="13.2" x14ac:dyDescent="0.25">
      <c r="A286" s="70">
        <v>225</v>
      </c>
      <c r="B286" s="72" t="s">
        <v>704</v>
      </c>
      <c r="C286" s="73" t="s">
        <v>301</v>
      </c>
      <c r="D286" s="74" t="s">
        <v>705</v>
      </c>
      <c r="E286" s="75">
        <v>1</v>
      </c>
      <c r="F286" s="74">
        <v>173.93</v>
      </c>
      <c r="G286" s="76"/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>
        <f t="shared" si="26"/>
        <v>1</v>
      </c>
      <c r="O286" s="25">
        <f t="shared" si="27"/>
        <v>173.93</v>
      </c>
    </row>
    <row r="287" spans="1:15" s="26" customFormat="1" ht="13.2" x14ac:dyDescent="0.25">
      <c r="A287" s="70">
        <v>226</v>
      </c>
      <c r="B287" s="72" t="s">
        <v>704</v>
      </c>
      <c r="C287" s="73" t="s">
        <v>301</v>
      </c>
      <c r="D287" s="74" t="s">
        <v>706</v>
      </c>
      <c r="E287" s="75">
        <v>4</v>
      </c>
      <c r="F287" s="74">
        <v>675.04000000000008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si="26"/>
        <v>4</v>
      </c>
      <c r="O287" s="25">
        <f t="shared" si="27"/>
        <v>675.04000000000008</v>
      </c>
    </row>
    <row r="288" spans="1:15" s="26" customFormat="1" ht="26.4" x14ac:dyDescent="0.25">
      <c r="A288" s="70">
        <v>227</v>
      </c>
      <c r="B288" s="72" t="s">
        <v>707</v>
      </c>
      <c r="C288" s="73" t="s">
        <v>301</v>
      </c>
      <c r="D288" s="74">
        <v>140</v>
      </c>
      <c r="E288" s="75">
        <v>4</v>
      </c>
      <c r="F288" s="74">
        <v>560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26"/>
        <v>4</v>
      </c>
      <c r="O288" s="25">
        <f t="shared" si="27"/>
        <v>560</v>
      </c>
    </row>
    <row r="289" spans="1:15" s="26" customFormat="1" ht="26.4" x14ac:dyDescent="0.25">
      <c r="A289" s="70">
        <v>228</v>
      </c>
      <c r="B289" s="72" t="s">
        <v>708</v>
      </c>
      <c r="C289" s="73" t="s">
        <v>334</v>
      </c>
      <c r="D289" s="74" t="s">
        <v>709</v>
      </c>
      <c r="E289" s="75">
        <v>94</v>
      </c>
      <c r="F289" s="74">
        <v>29174.870000000003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26"/>
        <v>94</v>
      </c>
      <c r="O289" s="25">
        <f t="shared" si="27"/>
        <v>29174.870000000003</v>
      </c>
    </row>
    <row r="290" spans="1:15" s="26" customFormat="1" ht="26.4" x14ac:dyDescent="0.25">
      <c r="A290" s="70">
        <v>229</v>
      </c>
      <c r="B290" s="72" t="s">
        <v>710</v>
      </c>
      <c r="C290" s="73" t="s">
        <v>301</v>
      </c>
      <c r="D290" s="74" t="s">
        <v>711</v>
      </c>
      <c r="E290" s="75">
        <v>15</v>
      </c>
      <c r="F290" s="74">
        <v>4626.1500000000005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6"/>
        <v>15</v>
      </c>
      <c r="O290" s="25">
        <f t="shared" si="27"/>
        <v>4626.1500000000005</v>
      </c>
    </row>
    <row r="291" spans="1:15" s="26" customFormat="1" ht="13.2" x14ac:dyDescent="0.25">
      <c r="A291" s="70">
        <v>230</v>
      </c>
      <c r="B291" s="72" t="s">
        <v>712</v>
      </c>
      <c r="C291" s="73" t="s">
        <v>301</v>
      </c>
      <c r="D291" s="74" t="s">
        <v>713</v>
      </c>
      <c r="E291" s="75">
        <v>9</v>
      </c>
      <c r="F291" s="74">
        <v>5282.56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6"/>
        <v>9</v>
      </c>
      <c r="O291" s="25">
        <f t="shared" si="27"/>
        <v>5282.56</v>
      </c>
    </row>
    <row r="292" spans="1:15" s="26" customFormat="1" ht="13.2" x14ac:dyDescent="0.25">
      <c r="A292" s="70">
        <v>231</v>
      </c>
      <c r="B292" s="72" t="s">
        <v>714</v>
      </c>
      <c r="C292" s="73" t="s">
        <v>334</v>
      </c>
      <c r="D292" s="74" t="s">
        <v>715</v>
      </c>
      <c r="E292" s="75">
        <v>5</v>
      </c>
      <c r="F292" s="74">
        <v>111.45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6"/>
        <v>5</v>
      </c>
      <c r="O292" s="25">
        <f t="shared" si="27"/>
        <v>111.45</v>
      </c>
    </row>
    <row r="293" spans="1:15" s="26" customFormat="1" ht="13.2" x14ac:dyDescent="0.25">
      <c r="A293" s="70">
        <v>232</v>
      </c>
      <c r="B293" s="72" t="s">
        <v>716</v>
      </c>
      <c r="C293" s="73" t="s">
        <v>301</v>
      </c>
      <c r="D293" s="74" t="s">
        <v>717</v>
      </c>
      <c r="E293" s="75">
        <v>23</v>
      </c>
      <c r="F293" s="74">
        <v>1227.51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6"/>
        <v>23</v>
      </c>
      <c r="O293" s="25">
        <f t="shared" si="27"/>
        <v>1227.51</v>
      </c>
    </row>
    <row r="294" spans="1:15" s="26" customFormat="1" ht="26.4" x14ac:dyDescent="0.25">
      <c r="A294" s="70">
        <v>233</v>
      </c>
      <c r="B294" s="72" t="s">
        <v>718</v>
      </c>
      <c r="C294" s="73" t="s">
        <v>295</v>
      </c>
      <c r="D294" s="74" t="s">
        <v>719</v>
      </c>
      <c r="E294" s="75">
        <v>30</v>
      </c>
      <c r="F294" s="74">
        <v>562.85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6"/>
        <v>30</v>
      </c>
      <c r="O294" s="25">
        <f t="shared" si="27"/>
        <v>562.85</v>
      </c>
    </row>
    <row r="295" spans="1:15" s="17" customFormat="1" ht="13.5" customHeight="1" thickBot="1" x14ac:dyDescent="0.3"/>
    <row r="296" spans="1:15" s="17" customFormat="1" ht="26.25" customHeight="1" x14ac:dyDescent="0.25">
      <c r="A296" s="92" t="s">
        <v>139</v>
      </c>
      <c r="B296" s="86" t="s">
        <v>32</v>
      </c>
      <c r="C296" s="97" t="s">
        <v>141</v>
      </c>
      <c r="D296" s="86" t="s">
        <v>142</v>
      </c>
      <c r="E296" s="86" t="s">
        <v>1261</v>
      </c>
      <c r="F296" s="86"/>
      <c r="G296" s="87" t="s">
        <v>146</v>
      </c>
    </row>
    <row r="297" spans="1:15" s="17" customFormat="1" ht="12.75" customHeight="1" x14ac:dyDescent="0.25">
      <c r="A297" s="93"/>
      <c r="B297" s="95"/>
      <c r="C297" s="98"/>
      <c r="D297" s="95"/>
      <c r="E297" s="90" t="s">
        <v>147</v>
      </c>
      <c r="F297" s="90" t="s">
        <v>148</v>
      </c>
      <c r="G297" s="88"/>
    </row>
    <row r="298" spans="1:15" s="17" customFormat="1" ht="13.5" customHeight="1" thickBot="1" x14ac:dyDescent="0.3">
      <c r="A298" s="94"/>
      <c r="B298" s="96"/>
      <c r="C298" s="99"/>
      <c r="D298" s="96"/>
      <c r="E298" s="91"/>
      <c r="F298" s="91"/>
      <c r="G298" s="89"/>
    </row>
    <row r="299" spans="1:15" s="26" customFormat="1" ht="39.6" x14ac:dyDescent="0.25">
      <c r="A299" s="70">
        <v>234</v>
      </c>
      <c r="B299" s="72" t="s">
        <v>720</v>
      </c>
      <c r="C299" s="73" t="s">
        <v>301</v>
      </c>
      <c r="D299" s="74" t="s">
        <v>721</v>
      </c>
      <c r="E299" s="75">
        <v>2.8000000000000003</v>
      </c>
      <c r="F299" s="74">
        <v>6348.05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ref="N299:N314" si="28">E299</f>
        <v>2.8000000000000003</v>
      </c>
      <c r="O299" s="25">
        <f t="shared" ref="O299:O314" si="29">F299</f>
        <v>6348.05</v>
      </c>
    </row>
    <row r="300" spans="1:15" s="26" customFormat="1" ht="26.4" x14ac:dyDescent="0.25">
      <c r="A300" s="70">
        <v>235</v>
      </c>
      <c r="B300" s="72" t="s">
        <v>722</v>
      </c>
      <c r="C300" s="73" t="s">
        <v>295</v>
      </c>
      <c r="D300" s="74">
        <v>75</v>
      </c>
      <c r="E300" s="75"/>
      <c r="F300" s="74"/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28"/>
        <v>0</v>
      </c>
      <c r="O300" s="25">
        <f t="shared" si="29"/>
        <v>0</v>
      </c>
    </row>
    <row r="301" spans="1:15" s="26" customFormat="1" ht="13.2" x14ac:dyDescent="0.25">
      <c r="A301" s="70">
        <v>236</v>
      </c>
      <c r="B301" s="72" t="s">
        <v>723</v>
      </c>
      <c r="C301" s="73" t="s">
        <v>301</v>
      </c>
      <c r="D301" s="74" t="s">
        <v>724</v>
      </c>
      <c r="E301" s="75">
        <v>1.6</v>
      </c>
      <c r="F301" s="74">
        <v>854.46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28"/>
        <v>1.6</v>
      </c>
      <c r="O301" s="25">
        <f t="shared" si="29"/>
        <v>854.46</v>
      </c>
    </row>
    <row r="302" spans="1:15" s="26" customFormat="1" ht="26.4" x14ac:dyDescent="0.25">
      <c r="A302" s="70">
        <v>237</v>
      </c>
      <c r="B302" s="72" t="s">
        <v>725</v>
      </c>
      <c r="C302" s="73" t="s">
        <v>301</v>
      </c>
      <c r="D302" s="74" t="s">
        <v>726</v>
      </c>
      <c r="E302" s="75">
        <v>70</v>
      </c>
      <c r="F302" s="74">
        <v>16534.7</v>
      </c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 t="shared" si="28"/>
        <v>70</v>
      </c>
      <c r="O302" s="25">
        <f t="shared" si="29"/>
        <v>16534.7</v>
      </c>
    </row>
    <row r="303" spans="1:15" s="26" customFormat="1" ht="26.4" x14ac:dyDescent="0.25">
      <c r="A303" s="70">
        <v>238</v>
      </c>
      <c r="B303" s="72" t="s">
        <v>727</v>
      </c>
      <c r="C303" s="73" t="s">
        <v>301</v>
      </c>
      <c r="D303" s="74" t="s">
        <v>726</v>
      </c>
      <c r="E303" s="75">
        <v>45</v>
      </c>
      <c r="F303" s="74">
        <v>10629.45</v>
      </c>
      <c r="G303" s="76"/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>
        <f t="shared" si="28"/>
        <v>45</v>
      </c>
      <c r="O303" s="25">
        <f t="shared" si="29"/>
        <v>10629.45</v>
      </c>
    </row>
    <row r="304" spans="1:15" s="26" customFormat="1" ht="26.4" x14ac:dyDescent="0.25">
      <c r="A304" s="70">
        <v>239</v>
      </c>
      <c r="B304" s="72" t="s">
        <v>728</v>
      </c>
      <c r="C304" s="73" t="s">
        <v>301</v>
      </c>
      <c r="D304" s="74" t="s">
        <v>729</v>
      </c>
      <c r="E304" s="75">
        <v>5</v>
      </c>
      <c r="F304" s="74">
        <v>1177.01</v>
      </c>
      <c r="G304" s="76"/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>
        <f t="shared" si="28"/>
        <v>5</v>
      </c>
      <c r="O304" s="25">
        <f t="shared" si="29"/>
        <v>1177.01</v>
      </c>
    </row>
    <row r="305" spans="1:15" s="26" customFormat="1" ht="13.2" x14ac:dyDescent="0.25">
      <c r="A305" s="70">
        <v>240</v>
      </c>
      <c r="B305" s="72" t="s">
        <v>730</v>
      </c>
      <c r="C305" s="73" t="s">
        <v>301</v>
      </c>
      <c r="D305" s="74" t="s">
        <v>731</v>
      </c>
      <c r="E305" s="75">
        <v>19</v>
      </c>
      <c r="F305" s="74">
        <v>532.38</v>
      </c>
      <c r="G305" s="76"/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>
        <f t="shared" si="28"/>
        <v>19</v>
      </c>
      <c r="O305" s="25">
        <f t="shared" si="29"/>
        <v>532.38</v>
      </c>
    </row>
    <row r="306" spans="1:15" s="26" customFormat="1" ht="39.6" x14ac:dyDescent="0.25">
      <c r="A306" s="70">
        <v>241</v>
      </c>
      <c r="B306" s="72" t="s">
        <v>732</v>
      </c>
      <c r="C306" s="73" t="s">
        <v>301</v>
      </c>
      <c r="D306" s="74" t="s">
        <v>733</v>
      </c>
      <c r="E306" s="75">
        <v>12</v>
      </c>
      <c r="F306" s="74">
        <v>196.91</v>
      </c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si="28"/>
        <v>12</v>
      </c>
      <c r="O306" s="25">
        <f t="shared" si="29"/>
        <v>196.91</v>
      </c>
    </row>
    <row r="307" spans="1:15" s="26" customFormat="1" ht="26.4" x14ac:dyDescent="0.25">
      <c r="A307" s="70">
        <v>242</v>
      </c>
      <c r="B307" s="72" t="s">
        <v>734</v>
      </c>
      <c r="C307" s="73" t="s">
        <v>295</v>
      </c>
      <c r="D307" s="74">
        <v>215</v>
      </c>
      <c r="E307" s="75">
        <v>459</v>
      </c>
      <c r="F307" s="74">
        <v>98685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28"/>
        <v>459</v>
      </c>
      <c r="O307" s="25">
        <f t="shared" si="29"/>
        <v>98685</v>
      </c>
    </row>
    <row r="308" spans="1:15" s="26" customFormat="1" ht="26.4" x14ac:dyDescent="0.25">
      <c r="A308" s="70">
        <v>243</v>
      </c>
      <c r="B308" s="72" t="s">
        <v>735</v>
      </c>
      <c r="C308" s="73" t="s">
        <v>295</v>
      </c>
      <c r="D308" s="74">
        <v>205</v>
      </c>
      <c r="E308" s="75">
        <v>134</v>
      </c>
      <c r="F308" s="74">
        <v>27470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28"/>
        <v>134</v>
      </c>
      <c r="O308" s="25">
        <f t="shared" si="29"/>
        <v>27470</v>
      </c>
    </row>
    <row r="309" spans="1:15" s="26" customFormat="1" ht="13.2" x14ac:dyDescent="0.25">
      <c r="A309" s="70">
        <v>244</v>
      </c>
      <c r="B309" s="72" t="s">
        <v>736</v>
      </c>
      <c r="C309" s="73" t="s">
        <v>339</v>
      </c>
      <c r="D309" s="74" t="s">
        <v>737</v>
      </c>
      <c r="E309" s="75">
        <v>13</v>
      </c>
      <c r="F309" s="74">
        <v>5010.5200000000004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28"/>
        <v>13</v>
      </c>
      <c r="O309" s="25">
        <f t="shared" si="29"/>
        <v>5010.5200000000004</v>
      </c>
    </row>
    <row r="310" spans="1:15" s="26" customFormat="1" ht="26.4" x14ac:dyDescent="0.25">
      <c r="A310" s="70">
        <v>245</v>
      </c>
      <c r="B310" s="72" t="s">
        <v>738</v>
      </c>
      <c r="C310" s="73" t="s">
        <v>301</v>
      </c>
      <c r="D310" s="74" t="s">
        <v>739</v>
      </c>
      <c r="E310" s="75">
        <v>13</v>
      </c>
      <c r="F310" s="74">
        <v>2855.34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28"/>
        <v>13</v>
      </c>
      <c r="O310" s="25">
        <f t="shared" si="29"/>
        <v>2855.34</v>
      </c>
    </row>
    <row r="311" spans="1:15" s="26" customFormat="1" ht="13.2" x14ac:dyDescent="0.25">
      <c r="A311" s="70">
        <v>246</v>
      </c>
      <c r="B311" s="72" t="s">
        <v>740</v>
      </c>
      <c r="C311" s="73" t="s">
        <v>334</v>
      </c>
      <c r="D311" s="74" t="s">
        <v>741</v>
      </c>
      <c r="E311" s="75">
        <v>24</v>
      </c>
      <c r="F311" s="74">
        <v>4271.43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28"/>
        <v>24</v>
      </c>
      <c r="O311" s="25">
        <f t="shared" si="29"/>
        <v>4271.43</v>
      </c>
    </row>
    <row r="312" spans="1:15" s="26" customFormat="1" ht="13.2" x14ac:dyDescent="0.25">
      <c r="A312" s="70">
        <v>247</v>
      </c>
      <c r="B312" s="72" t="s">
        <v>742</v>
      </c>
      <c r="C312" s="73" t="s">
        <v>334</v>
      </c>
      <c r="D312" s="74" t="s">
        <v>743</v>
      </c>
      <c r="E312" s="75">
        <v>3</v>
      </c>
      <c r="F312" s="74">
        <v>40.950000000000003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28"/>
        <v>3</v>
      </c>
      <c r="O312" s="25">
        <f t="shared" si="29"/>
        <v>40.950000000000003</v>
      </c>
    </row>
    <row r="313" spans="1:15" s="26" customFormat="1" ht="13.2" x14ac:dyDescent="0.25">
      <c r="A313" s="70">
        <v>248</v>
      </c>
      <c r="B313" s="72" t="s">
        <v>744</v>
      </c>
      <c r="C313" s="73" t="s">
        <v>301</v>
      </c>
      <c r="D313" s="74" t="s">
        <v>745</v>
      </c>
      <c r="E313" s="75">
        <v>12</v>
      </c>
      <c r="F313" s="74">
        <v>139.92000000000002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28"/>
        <v>12</v>
      </c>
      <c r="O313" s="25">
        <f t="shared" si="29"/>
        <v>139.92000000000002</v>
      </c>
    </row>
    <row r="314" spans="1:15" s="26" customFormat="1" ht="39.6" x14ac:dyDescent="0.25">
      <c r="A314" s="70">
        <v>249</v>
      </c>
      <c r="B314" s="72" t="s">
        <v>746</v>
      </c>
      <c r="C314" s="73" t="s">
        <v>301</v>
      </c>
      <c r="D314" s="74" t="s">
        <v>747</v>
      </c>
      <c r="E314" s="75">
        <v>10</v>
      </c>
      <c r="F314" s="74">
        <v>211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28"/>
        <v>10</v>
      </c>
      <c r="O314" s="25">
        <f t="shared" si="29"/>
        <v>211</v>
      </c>
    </row>
    <row r="315" spans="1:15" s="17" customFormat="1" ht="13.5" customHeight="1" thickBot="1" x14ac:dyDescent="0.3"/>
    <row r="316" spans="1:15" s="17" customFormat="1" ht="26.25" customHeight="1" x14ac:dyDescent="0.25">
      <c r="A316" s="92" t="s">
        <v>139</v>
      </c>
      <c r="B316" s="86" t="s">
        <v>32</v>
      </c>
      <c r="C316" s="97" t="s">
        <v>141</v>
      </c>
      <c r="D316" s="86" t="s">
        <v>142</v>
      </c>
      <c r="E316" s="86" t="s">
        <v>1261</v>
      </c>
      <c r="F316" s="86"/>
      <c r="G316" s="87" t="s">
        <v>146</v>
      </c>
    </row>
    <row r="317" spans="1:15" s="17" customFormat="1" ht="12.75" customHeight="1" x14ac:dyDescent="0.25">
      <c r="A317" s="93"/>
      <c r="B317" s="95"/>
      <c r="C317" s="98"/>
      <c r="D317" s="95"/>
      <c r="E317" s="90" t="s">
        <v>147</v>
      </c>
      <c r="F317" s="90" t="s">
        <v>148</v>
      </c>
      <c r="G317" s="88"/>
    </row>
    <row r="318" spans="1:15" s="17" customFormat="1" ht="13.5" customHeight="1" thickBot="1" x14ac:dyDescent="0.3">
      <c r="A318" s="94"/>
      <c r="B318" s="96"/>
      <c r="C318" s="99"/>
      <c r="D318" s="96"/>
      <c r="E318" s="91"/>
      <c r="F318" s="91"/>
      <c r="G318" s="89"/>
    </row>
    <row r="319" spans="1:15" s="26" customFormat="1" ht="39.6" x14ac:dyDescent="0.25">
      <c r="A319" s="70">
        <v>250</v>
      </c>
      <c r="B319" s="72" t="s">
        <v>748</v>
      </c>
      <c r="C319" s="73" t="s">
        <v>316</v>
      </c>
      <c r="D319" s="74" t="s">
        <v>749</v>
      </c>
      <c r="E319" s="75"/>
      <c r="F319" s="74"/>
      <c r="G319" s="76"/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>
        <f t="shared" ref="N319:N336" si="30">E319</f>
        <v>0</v>
      </c>
      <c r="O319" s="25">
        <f t="shared" ref="O319:O336" si="31">F319</f>
        <v>0</v>
      </c>
    </row>
    <row r="320" spans="1:15" s="26" customFormat="1" ht="13.2" x14ac:dyDescent="0.25">
      <c r="A320" s="70">
        <v>251</v>
      </c>
      <c r="B320" s="72" t="s">
        <v>750</v>
      </c>
      <c r="C320" s="73" t="s">
        <v>295</v>
      </c>
      <c r="D320" s="74" t="s">
        <v>751</v>
      </c>
      <c r="E320" s="75">
        <v>37</v>
      </c>
      <c r="F320" s="74">
        <v>29452.600000000002</v>
      </c>
      <c r="G320" s="76"/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 t="e">
        <f>#REF!</f>
        <v>#REF!</v>
      </c>
      <c r="N320" s="25">
        <f t="shared" si="30"/>
        <v>37</v>
      </c>
      <c r="O320" s="25">
        <f t="shared" si="31"/>
        <v>29452.600000000002</v>
      </c>
    </row>
    <row r="321" spans="1:15" s="26" customFormat="1" ht="26.4" x14ac:dyDescent="0.25">
      <c r="A321" s="70">
        <v>252</v>
      </c>
      <c r="B321" s="72" t="s">
        <v>752</v>
      </c>
      <c r="C321" s="73" t="s">
        <v>753</v>
      </c>
      <c r="D321" s="74" t="s">
        <v>754</v>
      </c>
      <c r="E321" s="75">
        <v>290</v>
      </c>
      <c r="F321" s="74">
        <v>218903.92</v>
      </c>
      <c r="G321" s="76"/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 t="e">
        <f>#REF!</f>
        <v>#REF!</v>
      </c>
      <c r="L321" s="25" t="e">
        <f>#REF!</f>
        <v>#REF!</v>
      </c>
      <c r="M321" s="25" t="e">
        <f>#REF!</f>
        <v>#REF!</v>
      </c>
      <c r="N321" s="25">
        <f t="shared" si="30"/>
        <v>290</v>
      </c>
      <c r="O321" s="25">
        <f t="shared" si="31"/>
        <v>218903.92</v>
      </c>
    </row>
    <row r="322" spans="1:15" s="26" customFormat="1" ht="26.4" x14ac:dyDescent="0.25">
      <c r="A322" s="70">
        <v>253</v>
      </c>
      <c r="B322" s="72" t="s">
        <v>755</v>
      </c>
      <c r="C322" s="73" t="s">
        <v>301</v>
      </c>
      <c r="D322" s="74" t="s">
        <v>756</v>
      </c>
      <c r="E322" s="75">
        <v>398</v>
      </c>
      <c r="F322" s="74">
        <v>44345.270000000004</v>
      </c>
      <c r="G322" s="76"/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  <c r="M322" s="25" t="e">
        <f>#REF!</f>
        <v>#REF!</v>
      </c>
      <c r="N322" s="25">
        <f t="shared" si="30"/>
        <v>398</v>
      </c>
      <c r="O322" s="25">
        <f t="shared" si="31"/>
        <v>44345.270000000004</v>
      </c>
    </row>
    <row r="323" spans="1:15" s="26" customFormat="1" ht="13.2" x14ac:dyDescent="0.25">
      <c r="A323" s="70">
        <v>254</v>
      </c>
      <c r="B323" s="72" t="s">
        <v>757</v>
      </c>
      <c r="C323" s="73" t="s">
        <v>301</v>
      </c>
      <c r="D323" s="74" t="s">
        <v>758</v>
      </c>
      <c r="E323" s="75">
        <v>80</v>
      </c>
      <c r="F323" s="74">
        <v>6356.63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si="30"/>
        <v>80</v>
      </c>
      <c r="O323" s="25">
        <f t="shared" si="31"/>
        <v>6356.63</v>
      </c>
    </row>
    <row r="324" spans="1:15" s="26" customFormat="1" ht="13.2" x14ac:dyDescent="0.25">
      <c r="A324" s="70">
        <v>255</v>
      </c>
      <c r="B324" s="72" t="s">
        <v>759</v>
      </c>
      <c r="C324" s="73" t="s">
        <v>319</v>
      </c>
      <c r="D324" s="74" t="s">
        <v>760</v>
      </c>
      <c r="E324" s="75">
        <v>67</v>
      </c>
      <c r="F324" s="74">
        <v>4659.8500000000004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si="30"/>
        <v>67</v>
      </c>
      <c r="O324" s="25">
        <f t="shared" si="31"/>
        <v>4659.8500000000004</v>
      </c>
    </row>
    <row r="325" spans="1:15" s="26" customFormat="1" ht="13.2" x14ac:dyDescent="0.25">
      <c r="A325" s="70">
        <v>256</v>
      </c>
      <c r="B325" s="72" t="s">
        <v>761</v>
      </c>
      <c r="C325" s="73" t="s">
        <v>301</v>
      </c>
      <c r="D325" s="74" t="s">
        <v>762</v>
      </c>
      <c r="E325" s="75">
        <v>4</v>
      </c>
      <c r="F325" s="74">
        <v>1704.8000000000002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30"/>
        <v>4</v>
      </c>
      <c r="O325" s="25">
        <f t="shared" si="31"/>
        <v>1704.8000000000002</v>
      </c>
    </row>
    <row r="326" spans="1:15" s="26" customFormat="1" ht="26.4" x14ac:dyDescent="0.25">
      <c r="A326" s="70">
        <v>257</v>
      </c>
      <c r="B326" s="72" t="s">
        <v>763</v>
      </c>
      <c r="C326" s="73" t="s">
        <v>316</v>
      </c>
      <c r="D326" s="74" t="s">
        <v>764</v>
      </c>
      <c r="E326" s="75"/>
      <c r="F326" s="74"/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0"/>
        <v>0</v>
      </c>
      <c r="O326" s="25">
        <f t="shared" si="31"/>
        <v>0</v>
      </c>
    </row>
    <row r="327" spans="1:15" s="26" customFormat="1" ht="13.2" x14ac:dyDescent="0.25">
      <c r="A327" s="70">
        <v>258</v>
      </c>
      <c r="B327" s="72" t="s">
        <v>765</v>
      </c>
      <c r="C327" s="73" t="s">
        <v>334</v>
      </c>
      <c r="D327" s="74" t="s">
        <v>766</v>
      </c>
      <c r="E327" s="75">
        <v>1</v>
      </c>
      <c r="F327" s="74">
        <v>97.26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30"/>
        <v>1</v>
      </c>
      <c r="O327" s="25">
        <f t="shared" si="31"/>
        <v>97.26</v>
      </c>
    </row>
    <row r="328" spans="1:15" s="26" customFormat="1" ht="13.2" x14ac:dyDescent="0.25">
      <c r="A328" s="70">
        <v>259</v>
      </c>
      <c r="B328" s="72" t="s">
        <v>765</v>
      </c>
      <c r="C328" s="73" t="s">
        <v>334</v>
      </c>
      <c r="D328" s="74" t="s">
        <v>766</v>
      </c>
      <c r="E328" s="75">
        <v>27</v>
      </c>
      <c r="F328" s="74">
        <v>2626.02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30"/>
        <v>27</v>
      </c>
      <c r="O328" s="25">
        <f t="shared" si="31"/>
        <v>2626.02</v>
      </c>
    </row>
    <row r="329" spans="1:15" s="26" customFormat="1" ht="13.2" x14ac:dyDescent="0.25">
      <c r="A329" s="70">
        <v>260</v>
      </c>
      <c r="B329" s="72" t="s">
        <v>767</v>
      </c>
      <c r="C329" s="73" t="s">
        <v>295</v>
      </c>
      <c r="D329" s="74" t="s">
        <v>768</v>
      </c>
      <c r="E329" s="75">
        <v>308</v>
      </c>
      <c r="F329" s="74">
        <v>4944.9400000000005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0"/>
        <v>308</v>
      </c>
      <c r="O329" s="25">
        <f t="shared" si="31"/>
        <v>4944.9400000000005</v>
      </c>
    </row>
    <row r="330" spans="1:15" s="26" customFormat="1" ht="13.2" x14ac:dyDescent="0.25">
      <c r="A330" s="70">
        <v>261</v>
      </c>
      <c r="B330" s="72" t="s">
        <v>769</v>
      </c>
      <c r="C330" s="73" t="s">
        <v>295</v>
      </c>
      <c r="D330" s="74" t="s">
        <v>770</v>
      </c>
      <c r="E330" s="75">
        <v>394</v>
      </c>
      <c r="F330" s="74">
        <v>12472.07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0"/>
        <v>394</v>
      </c>
      <c r="O330" s="25">
        <f t="shared" si="31"/>
        <v>12472.07</v>
      </c>
    </row>
    <row r="331" spans="1:15" s="26" customFormat="1" ht="13.2" x14ac:dyDescent="0.25">
      <c r="A331" s="70">
        <v>262</v>
      </c>
      <c r="B331" s="72" t="s">
        <v>771</v>
      </c>
      <c r="C331" s="73" t="s">
        <v>301</v>
      </c>
      <c r="D331" s="74" t="s">
        <v>772</v>
      </c>
      <c r="E331" s="75">
        <v>8</v>
      </c>
      <c r="F331" s="74">
        <v>1736.18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0"/>
        <v>8</v>
      </c>
      <c r="O331" s="25">
        <f t="shared" si="31"/>
        <v>1736.18</v>
      </c>
    </row>
    <row r="332" spans="1:15" s="26" customFormat="1" ht="26.4" x14ac:dyDescent="0.25">
      <c r="A332" s="70">
        <v>263</v>
      </c>
      <c r="B332" s="72" t="s">
        <v>773</v>
      </c>
      <c r="C332" s="73" t="s">
        <v>774</v>
      </c>
      <c r="D332" s="74" t="s">
        <v>775</v>
      </c>
      <c r="E332" s="75">
        <v>60</v>
      </c>
      <c r="F332" s="74">
        <v>5928.22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0"/>
        <v>60</v>
      </c>
      <c r="O332" s="25">
        <f t="shared" si="31"/>
        <v>5928.22</v>
      </c>
    </row>
    <row r="333" spans="1:15" s="26" customFormat="1" ht="26.4" x14ac:dyDescent="0.25">
      <c r="A333" s="70">
        <v>264</v>
      </c>
      <c r="B333" s="72" t="s">
        <v>773</v>
      </c>
      <c r="C333" s="73" t="s">
        <v>774</v>
      </c>
      <c r="D333" s="74" t="s">
        <v>776</v>
      </c>
      <c r="E333" s="75"/>
      <c r="F333" s="74"/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0"/>
        <v>0</v>
      </c>
      <c r="O333" s="25">
        <f t="shared" si="31"/>
        <v>0</v>
      </c>
    </row>
    <row r="334" spans="1:15" s="26" customFormat="1" ht="13.2" x14ac:dyDescent="0.25">
      <c r="A334" s="70">
        <v>265</v>
      </c>
      <c r="B334" s="72" t="s">
        <v>777</v>
      </c>
      <c r="C334" s="73" t="s">
        <v>334</v>
      </c>
      <c r="D334" s="74" t="s">
        <v>427</v>
      </c>
      <c r="E334" s="75">
        <v>1</v>
      </c>
      <c r="F334" s="74">
        <v>8.17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0"/>
        <v>1</v>
      </c>
      <c r="O334" s="25">
        <f t="shared" si="31"/>
        <v>8.17</v>
      </c>
    </row>
    <row r="335" spans="1:15" s="26" customFormat="1" ht="13.2" x14ac:dyDescent="0.25">
      <c r="A335" s="70">
        <v>266</v>
      </c>
      <c r="B335" s="72" t="s">
        <v>778</v>
      </c>
      <c r="C335" s="73" t="s">
        <v>334</v>
      </c>
      <c r="D335" s="74" t="s">
        <v>779</v>
      </c>
      <c r="E335" s="75">
        <v>57</v>
      </c>
      <c r="F335" s="74">
        <v>872.1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0"/>
        <v>57</v>
      </c>
      <c r="O335" s="25">
        <f t="shared" si="31"/>
        <v>872.1</v>
      </c>
    </row>
    <row r="336" spans="1:15" s="26" customFormat="1" ht="13.2" x14ac:dyDescent="0.25">
      <c r="A336" s="70">
        <v>267</v>
      </c>
      <c r="B336" s="72" t="s">
        <v>780</v>
      </c>
      <c r="C336" s="73" t="s">
        <v>346</v>
      </c>
      <c r="D336" s="74" t="s">
        <v>781</v>
      </c>
      <c r="E336" s="75">
        <v>150</v>
      </c>
      <c r="F336" s="74">
        <v>1980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0"/>
        <v>150</v>
      </c>
      <c r="O336" s="25">
        <f t="shared" si="31"/>
        <v>1980</v>
      </c>
    </row>
    <row r="337" spans="1:15" s="17" customFormat="1" ht="13.5" customHeight="1" thickBot="1" x14ac:dyDescent="0.3"/>
    <row r="338" spans="1:15" s="17" customFormat="1" ht="26.25" customHeight="1" x14ac:dyDescent="0.25">
      <c r="A338" s="92" t="s">
        <v>139</v>
      </c>
      <c r="B338" s="86" t="s">
        <v>32</v>
      </c>
      <c r="C338" s="97" t="s">
        <v>141</v>
      </c>
      <c r="D338" s="86" t="s">
        <v>142</v>
      </c>
      <c r="E338" s="86" t="s">
        <v>1261</v>
      </c>
      <c r="F338" s="86"/>
      <c r="G338" s="87" t="s">
        <v>146</v>
      </c>
    </row>
    <row r="339" spans="1:15" s="17" customFormat="1" ht="12.75" customHeight="1" x14ac:dyDescent="0.25">
      <c r="A339" s="93"/>
      <c r="B339" s="95"/>
      <c r="C339" s="98"/>
      <c r="D339" s="95"/>
      <c r="E339" s="90" t="s">
        <v>147</v>
      </c>
      <c r="F339" s="90" t="s">
        <v>148</v>
      </c>
      <c r="G339" s="88"/>
    </row>
    <row r="340" spans="1:15" s="17" customFormat="1" ht="13.5" customHeight="1" thickBot="1" x14ac:dyDescent="0.3">
      <c r="A340" s="94"/>
      <c r="B340" s="96"/>
      <c r="C340" s="99"/>
      <c r="D340" s="96"/>
      <c r="E340" s="91"/>
      <c r="F340" s="91"/>
      <c r="G340" s="89"/>
    </row>
    <row r="341" spans="1:15" s="26" customFormat="1" ht="26.4" x14ac:dyDescent="0.25">
      <c r="A341" s="70">
        <v>268</v>
      </c>
      <c r="B341" s="72" t="s">
        <v>782</v>
      </c>
      <c r="C341" s="73" t="s">
        <v>301</v>
      </c>
      <c r="D341" s="74" t="s">
        <v>783</v>
      </c>
      <c r="E341" s="75">
        <v>1</v>
      </c>
      <c r="F341" s="74">
        <v>148.18</v>
      </c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 t="shared" ref="N341:N352" si="32">E341</f>
        <v>1</v>
      </c>
      <c r="O341" s="25">
        <f t="shared" ref="O341:O352" si="33">F341</f>
        <v>148.18</v>
      </c>
    </row>
    <row r="342" spans="1:15" s="26" customFormat="1" ht="26.4" x14ac:dyDescent="0.25">
      <c r="A342" s="70">
        <v>269</v>
      </c>
      <c r="B342" s="72" t="s">
        <v>784</v>
      </c>
      <c r="C342" s="73" t="s">
        <v>334</v>
      </c>
      <c r="D342" s="74" t="s">
        <v>785</v>
      </c>
      <c r="E342" s="75">
        <v>168.5</v>
      </c>
      <c r="F342" s="74">
        <v>3020.02</v>
      </c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si="32"/>
        <v>168.5</v>
      </c>
      <c r="O342" s="25">
        <f t="shared" si="33"/>
        <v>3020.02</v>
      </c>
    </row>
    <row r="343" spans="1:15" s="26" customFormat="1" ht="26.4" x14ac:dyDescent="0.25">
      <c r="A343" s="70">
        <v>270</v>
      </c>
      <c r="B343" s="72" t="s">
        <v>784</v>
      </c>
      <c r="C343" s="73" t="s">
        <v>334</v>
      </c>
      <c r="D343" s="74" t="s">
        <v>786</v>
      </c>
      <c r="E343" s="75">
        <v>10</v>
      </c>
      <c r="F343" s="74">
        <v>186.20000000000002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32"/>
        <v>10</v>
      </c>
      <c r="O343" s="25">
        <f t="shared" si="33"/>
        <v>186.20000000000002</v>
      </c>
    </row>
    <row r="344" spans="1:15" s="26" customFormat="1" ht="26.4" x14ac:dyDescent="0.25">
      <c r="A344" s="70">
        <v>271</v>
      </c>
      <c r="B344" s="72" t="s">
        <v>787</v>
      </c>
      <c r="C344" s="73" t="s">
        <v>431</v>
      </c>
      <c r="D344" s="74" t="s">
        <v>788</v>
      </c>
      <c r="E344" s="75">
        <v>245</v>
      </c>
      <c r="F344" s="74">
        <v>4032.9100000000003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2"/>
        <v>245</v>
      </c>
      <c r="O344" s="25">
        <f t="shared" si="33"/>
        <v>4032.9100000000003</v>
      </c>
    </row>
    <row r="345" spans="1:15" s="26" customFormat="1" ht="26.4" x14ac:dyDescent="0.25">
      <c r="A345" s="70">
        <v>272</v>
      </c>
      <c r="B345" s="72" t="s">
        <v>789</v>
      </c>
      <c r="C345" s="73" t="s">
        <v>431</v>
      </c>
      <c r="D345" s="74" t="s">
        <v>790</v>
      </c>
      <c r="E345" s="75">
        <v>6</v>
      </c>
      <c r="F345" s="74">
        <v>117.29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2"/>
        <v>6</v>
      </c>
      <c r="O345" s="25">
        <f t="shared" si="33"/>
        <v>117.29</v>
      </c>
    </row>
    <row r="346" spans="1:15" s="26" customFormat="1" ht="26.4" x14ac:dyDescent="0.25">
      <c r="A346" s="70">
        <v>273</v>
      </c>
      <c r="B346" s="72" t="s">
        <v>791</v>
      </c>
      <c r="C346" s="73" t="s">
        <v>339</v>
      </c>
      <c r="D346" s="74" t="s">
        <v>792</v>
      </c>
      <c r="E346" s="75">
        <v>75</v>
      </c>
      <c r="F346" s="74">
        <v>3848.75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2"/>
        <v>75</v>
      </c>
      <c r="O346" s="25">
        <f t="shared" si="33"/>
        <v>3848.75</v>
      </c>
    </row>
    <row r="347" spans="1:15" s="26" customFormat="1" ht="26.4" x14ac:dyDescent="0.25">
      <c r="A347" s="70">
        <v>274</v>
      </c>
      <c r="B347" s="72" t="s">
        <v>793</v>
      </c>
      <c r="C347" s="73" t="s">
        <v>295</v>
      </c>
      <c r="D347" s="74" t="s">
        <v>794</v>
      </c>
      <c r="E347" s="75">
        <v>750</v>
      </c>
      <c r="F347" s="74">
        <v>2684.58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2"/>
        <v>750</v>
      </c>
      <c r="O347" s="25">
        <f t="shared" si="33"/>
        <v>2684.58</v>
      </c>
    </row>
    <row r="348" spans="1:15" s="26" customFormat="1" ht="26.4" x14ac:dyDescent="0.25">
      <c r="A348" s="70">
        <v>275</v>
      </c>
      <c r="B348" s="72" t="s">
        <v>795</v>
      </c>
      <c r="C348" s="73" t="s">
        <v>295</v>
      </c>
      <c r="D348" s="74" t="s">
        <v>796</v>
      </c>
      <c r="E348" s="75">
        <v>2300</v>
      </c>
      <c r="F348" s="74">
        <v>6210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2"/>
        <v>2300</v>
      </c>
      <c r="O348" s="25">
        <f t="shared" si="33"/>
        <v>6210</v>
      </c>
    </row>
    <row r="349" spans="1:15" s="26" customFormat="1" ht="26.4" x14ac:dyDescent="0.25">
      <c r="A349" s="70">
        <v>276</v>
      </c>
      <c r="B349" s="72" t="s">
        <v>797</v>
      </c>
      <c r="C349" s="73" t="s">
        <v>295</v>
      </c>
      <c r="D349" s="74" t="s">
        <v>798</v>
      </c>
      <c r="E349" s="75"/>
      <c r="F349" s="74"/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2"/>
        <v>0</v>
      </c>
      <c r="O349" s="25">
        <f t="shared" si="33"/>
        <v>0</v>
      </c>
    </row>
    <row r="350" spans="1:15" s="26" customFormat="1" ht="39.6" x14ac:dyDescent="0.25">
      <c r="A350" s="70">
        <v>277</v>
      </c>
      <c r="B350" s="72" t="s">
        <v>799</v>
      </c>
      <c r="C350" s="73" t="s">
        <v>295</v>
      </c>
      <c r="D350" s="74">
        <v>280</v>
      </c>
      <c r="E350" s="75">
        <v>50</v>
      </c>
      <c r="F350" s="74">
        <v>14000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2"/>
        <v>50</v>
      </c>
      <c r="O350" s="25">
        <f t="shared" si="33"/>
        <v>14000</v>
      </c>
    </row>
    <row r="351" spans="1:15" s="26" customFormat="1" ht="39.6" x14ac:dyDescent="0.25">
      <c r="A351" s="70">
        <v>278</v>
      </c>
      <c r="B351" s="72" t="s">
        <v>800</v>
      </c>
      <c r="C351" s="73" t="s">
        <v>295</v>
      </c>
      <c r="D351" s="74" t="s">
        <v>801</v>
      </c>
      <c r="E351" s="75">
        <v>72</v>
      </c>
      <c r="F351" s="74">
        <v>3983.76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32"/>
        <v>72</v>
      </c>
      <c r="O351" s="25">
        <f t="shared" si="33"/>
        <v>3983.76</v>
      </c>
    </row>
    <row r="352" spans="1:15" s="26" customFormat="1" ht="39.6" x14ac:dyDescent="0.25">
      <c r="A352" s="70">
        <v>279</v>
      </c>
      <c r="B352" s="72" t="s">
        <v>802</v>
      </c>
      <c r="C352" s="73" t="s">
        <v>295</v>
      </c>
      <c r="D352" s="74" t="s">
        <v>803</v>
      </c>
      <c r="E352" s="75"/>
      <c r="F352" s="74"/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32"/>
        <v>0</v>
      </c>
      <c r="O352" s="25">
        <f t="shared" si="33"/>
        <v>0</v>
      </c>
    </row>
    <row r="353" spans="1:15" s="17" customFormat="1" ht="13.5" customHeight="1" thickBot="1" x14ac:dyDescent="0.3"/>
    <row r="354" spans="1:15" s="17" customFormat="1" ht="26.25" customHeight="1" x14ac:dyDescent="0.25">
      <c r="A354" s="92" t="s">
        <v>139</v>
      </c>
      <c r="B354" s="86" t="s">
        <v>32</v>
      </c>
      <c r="C354" s="97" t="s">
        <v>141</v>
      </c>
      <c r="D354" s="86" t="s">
        <v>142</v>
      </c>
      <c r="E354" s="86" t="s">
        <v>1261</v>
      </c>
      <c r="F354" s="86"/>
      <c r="G354" s="87" t="s">
        <v>146</v>
      </c>
    </row>
    <row r="355" spans="1:15" s="17" customFormat="1" ht="12.75" customHeight="1" x14ac:dyDescent="0.25">
      <c r="A355" s="93"/>
      <c r="B355" s="95"/>
      <c r="C355" s="98"/>
      <c r="D355" s="95"/>
      <c r="E355" s="90" t="s">
        <v>147</v>
      </c>
      <c r="F355" s="90" t="s">
        <v>148</v>
      </c>
      <c r="G355" s="88"/>
    </row>
    <row r="356" spans="1:15" s="17" customFormat="1" ht="13.5" customHeight="1" thickBot="1" x14ac:dyDescent="0.3">
      <c r="A356" s="94"/>
      <c r="B356" s="96"/>
      <c r="C356" s="99"/>
      <c r="D356" s="96"/>
      <c r="E356" s="91"/>
      <c r="F356" s="91"/>
      <c r="G356" s="89"/>
    </row>
    <row r="357" spans="1:15" s="26" customFormat="1" ht="26.4" x14ac:dyDescent="0.25">
      <c r="A357" s="70">
        <v>280</v>
      </c>
      <c r="B357" s="72" t="s">
        <v>804</v>
      </c>
      <c r="C357" s="73" t="s">
        <v>295</v>
      </c>
      <c r="D357" s="74" t="s">
        <v>805</v>
      </c>
      <c r="E357" s="75">
        <v>95</v>
      </c>
      <c r="F357" s="74">
        <v>194.75</v>
      </c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ref="N357:N372" si="34">E357</f>
        <v>95</v>
      </c>
      <c r="O357" s="25">
        <f t="shared" ref="O357:O372" si="35">F357</f>
        <v>194.75</v>
      </c>
    </row>
    <row r="358" spans="1:15" s="26" customFormat="1" ht="13.2" x14ac:dyDescent="0.25">
      <c r="A358" s="70">
        <v>281</v>
      </c>
      <c r="B358" s="72" t="s">
        <v>806</v>
      </c>
      <c r="C358" s="73" t="s">
        <v>301</v>
      </c>
      <c r="D358" s="74" t="s">
        <v>807</v>
      </c>
      <c r="E358" s="75">
        <v>12</v>
      </c>
      <c r="F358" s="74">
        <v>985.44</v>
      </c>
      <c r="G358" s="76"/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>
        <f t="shared" si="34"/>
        <v>12</v>
      </c>
      <c r="O358" s="25">
        <f t="shared" si="35"/>
        <v>985.44</v>
      </c>
    </row>
    <row r="359" spans="1:15" s="26" customFormat="1" ht="26.4" x14ac:dyDescent="0.25">
      <c r="A359" s="70">
        <v>282</v>
      </c>
      <c r="B359" s="72" t="s">
        <v>808</v>
      </c>
      <c r="C359" s="73" t="s">
        <v>301</v>
      </c>
      <c r="D359" s="74" t="s">
        <v>809</v>
      </c>
      <c r="E359" s="75">
        <v>20</v>
      </c>
      <c r="F359" s="74">
        <v>1270.28</v>
      </c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si="34"/>
        <v>20</v>
      </c>
      <c r="O359" s="25">
        <f t="shared" si="35"/>
        <v>1270.28</v>
      </c>
    </row>
    <row r="360" spans="1:15" s="26" customFormat="1" ht="13.2" x14ac:dyDescent="0.25">
      <c r="A360" s="70">
        <v>283</v>
      </c>
      <c r="B360" s="72" t="s">
        <v>810</v>
      </c>
      <c r="C360" s="73" t="s">
        <v>334</v>
      </c>
      <c r="D360" s="74" t="s">
        <v>811</v>
      </c>
      <c r="E360" s="75">
        <v>171</v>
      </c>
      <c r="F360" s="74">
        <v>11935.49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si="34"/>
        <v>171</v>
      </c>
      <c r="O360" s="25">
        <f t="shared" si="35"/>
        <v>11935.49</v>
      </c>
    </row>
    <row r="361" spans="1:15" s="26" customFormat="1" ht="13.2" x14ac:dyDescent="0.25">
      <c r="A361" s="70">
        <v>284</v>
      </c>
      <c r="B361" s="72" t="s">
        <v>812</v>
      </c>
      <c r="C361" s="73" t="s">
        <v>301</v>
      </c>
      <c r="D361" s="74" t="s">
        <v>813</v>
      </c>
      <c r="E361" s="75">
        <v>8</v>
      </c>
      <c r="F361" s="74">
        <v>851.92000000000007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34"/>
        <v>8</v>
      </c>
      <c r="O361" s="25">
        <f t="shared" si="35"/>
        <v>851.92000000000007</v>
      </c>
    </row>
    <row r="362" spans="1:15" s="26" customFormat="1" ht="13.2" x14ac:dyDescent="0.25">
      <c r="A362" s="70">
        <v>285</v>
      </c>
      <c r="B362" s="72" t="s">
        <v>814</v>
      </c>
      <c r="C362" s="73" t="s">
        <v>301</v>
      </c>
      <c r="D362" s="74" t="s">
        <v>815</v>
      </c>
      <c r="E362" s="75">
        <v>5</v>
      </c>
      <c r="F362" s="74">
        <v>869.95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34"/>
        <v>5</v>
      </c>
      <c r="O362" s="25">
        <f t="shared" si="35"/>
        <v>869.95</v>
      </c>
    </row>
    <row r="363" spans="1:15" s="26" customFormat="1" ht="26.4" x14ac:dyDescent="0.25">
      <c r="A363" s="70">
        <v>286</v>
      </c>
      <c r="B363" s="72" t="s">
        <v>816</v>
      </c>
      <c r="C363" s="73" t="s">
        <v>334</v>
      </c>
      <c r="D363" s="74" t="s">
        <v>817</v>
      </c>
      <c r="E363" s="75">
        <v>12</v>
      </c>
      <c r="F363" s="74">
        <v>318.21000000000004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si="34"/>
        <v>12</v>
      </c>
      <c r="O363" s="25">
        <f t="shared" si="35"/>
        <v>318.21000000000004</v>
      </c>
    </row>
    <row r="364" spans="1:15" s="26" customFormat="1" ht="26.4" x14ac:dyDescent="0.25">
      <c r="A364" s="70">
        <v>287</v>
      </c>
      <c r="B364" s="72" t="s">
        <v>818</v>
      </c>
      <c r="C364" s="73" t="s">
        <v>301</v>
      </c>
      <c r="D364" s="74" t="s">
        <v>819</v>
      </c>
      <c r="E364" s="75">
        <v>19</v>
      </c>
      <c r="F364" s="74">
        <v>588.71</v>
      </c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si="34"/>
        <v>19</v>
      </c>
      <c r="O364" s="25">
        <f t="shared" si="35"/>
        <v>588.71</v>
      </c>
    </row>
    <row r="365" spans="1:15" s="26" customFormat="1" ht="13.2" x14ac:dyDescent="0.25">
      <c r="A365" s="70">
        <v>288</v>
      </c>
      <c r="B365" s="72" t="s">
        <v>820</v>
      </c>
      <c r="C365" s="73" t="s">
        <v>301</v>
      </c>
      <c r="D365" s="74" t="s">
        <v>821</v>
      </c>
      <c r="E365" s="75">
        <v>20</v>
      </c>
      <c r="F365" s="74">
        <v>760.2</v>
      </c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34"/>
        <v>20</v>
      </c>
      <c r="O365" s="25">
        <f t="shared" si="35"/>
        <v>760.2</v>
      </c>
    </row>
    <row r="366" spans="1:15" s="26" customFormat="1" ht="39.6" x14ac:dyDescent="0.25">
      <c r="A366" s="70">
        <v>289</v>
      </c>
      <c r="B366" s="72" t="s">
        <v>822</v>
      </c>
      <c r="C366" s="73" t="s">
        <v>301</v>
      </c>
      <c r="D366" s="74" t="s">
        <v>823</v>
      </c>
      <c r="E366" s="75">
        <v>50</v>
      </c>
      <c r="F366" s="74">
        <v>1478.5</v>
      </c>
      <c r="G366" s="76"/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>
        <f t="shared" si="34"/>
        <v>50</v>
      </c>
      <c r="O366" s="25">
        <f t="shared" si="35"/>
        <v>1478.5</v>
      </c>
    </row>
    <row r="367" spans="1:15" s="26" customFormat="1" ht="26.4" x14ac:dyDescent="0.25">
      <c r="A367" s="70">
        <v>290</v>
      </c>
      <c r="B367" s="72" t="s">
        <v>824</v>
      </c>
      <c r="C367" s="73" t="s">
        <v>319</v>
      </c>
      <c r="D367" s="74" t="s">
        <v>825</v>
      </c>
      <c r="E367" s="75">
        <v>560</v>
      </c>
      <c r="F367" s="74">
        <v>9907.24</v>
      </c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 t="shared" si="34"/>
        <v>560</v>
      </c>
      <c r="O367" s="25">
        <f t="shared" si="35"/>
        <v>9907.24</v>
      </c>
    </row>
    <row r="368" spans="1:15" s="26" customFormat="1" ht="13.2" x14ac:dyDescent="0.25">
      <c r="A368" s="70">
        <v>291</v>
      </c>
      <c r="B368" s="72" t="s">
        <v>826</v>
      </c>
      <c r="C368" s="73" t="s">
        <v>334</v>
      </c>
      <c r="D368" s="74" t="s">
        <v>827</v>
      </c>
      <c r="E368" s="75">
        <v>3</v>
      </c>
      <c r="F368" s="74">
        <v>129.78</v>
      </c>
      <c r="G368" s="76"/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>
        <f t="shared" si="34"/>
        <v>3</v>
      </c>
      <c r="O368" s="25">
        <f t="shared" si="35"/>
        <v>129.78</v>
      </c>
    </row>
    <row r="369" spans="1:15" s="26" customFormat="1" ht="13.2" x14ac:dyDescent="0.25">
      <c r="A369" s="70">
        <v>292</v>
      </c>
      <c r="B369" s="72" t="s">
        <v>828</v>
      </c>
      <c r="C369" s="73" t="s">
        <v>301</v>
      </c>
      <c r="D369" s="74" t="s">
        <v>829</v>
      </c>
      <c r="E369" s="75">
        <v>24</v>
      </c>
      <c r="F369" s="74">
        <v>77086.23000000001</v>
      </c>
      <c r="G369" s="76"/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>
        <f t="shared" si="34"/>
        <v>24</v>
      </c>
      <c r="O369" s="25">
        <f t="shared" si="35"/>
        <v>77086.23000000001</v>
      </c>
    </row>
    <row r="370" spans="1:15" s="26" customFormat="1" ht="13.2" x14ac:dyDescent="0.25">
      <c r="A370" s="70">
        <v>293</v>
      </c>
      <c r="B370" s="72" t="s">
        <v>830</v>
      </c>
      <c r="C370" s="73" t="s">
        <v>831</v>
      </c>
      <c r="D370" s="74" t="s">
        <v>832</v>
      </c>
      <c r="E370" s="75">
        <v>570</v>
      </c>
      <c r="F370" s="74">
        <v>32867.69</v>
      </c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 t="shared" si="34"/>
        <v>570</v>
      </c>
      <c r="O370" s="25">
        <f t="shared" si="35"/>
        <v>32867.69</v>
      </c>
    </row>
    <row r="371" spans="1:15" s="26" customFormat="1" ht="39.6" x14ac:dyDescent="0.25">
      <c r="A371" s="70">
        <v>294</v>
      </c>
      <c r="B371" s="72" t="s">
        <v>833</v>
      </c>
      <c r="C371" s="73" t="s">
        <v>301</v>
      </c>
      <c r="D371" s="74" t="s">
        <v>834</v>
      </c>
      <c r="E371" s="75"/>
      <c r="F371" s="74"/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si="34"/>
        <v>0</v>
      </c>
      <c r="O371" s="25">
        <f t="shared" si="35"/>
        <v>0</v>
      </c>
    </row>
    <row r="372" spans="1:15" s="26" customFormat="1" ht="13.2" x14ac:dyDescent="0.25">
      <c r="A372" s="70">
        <v>295</v>
      </c>
      <c r="B372" s="72" t="s">
        <v>835</v>
      </c>
      <c r="C372" s="73" t="s">
        <v>334</v>
      </c>
      <c r="D372" s="74" t="s">
        <v>836</v>
      </c>
      <c r="E372" s="75"/>
      <c r="F372" s="74"/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34"/>
        <v>0</v>
      </c>
      <c r="O372" s="25">
        <f t="shared" si="35"/>
        <v>0</v>
      </c>
    </row>
    <row r="373" spans="1:15" s="17" customFormat="1" ht="13.5" customHeight="1" thickBot="1" x14ac:dyDescent="0.3"/>
    <row r="374" spans="1:15" s="17" customFormat="1" ht="26.25" customHeight="1" x14ac:dyDescent="0.25">
      <c r="A374" s="92" t="s">
        <v>139</v>
      </c>
      <c r="B374" s="86" t="s">
        <v>32</v>
      </c>
      <c r="C374" s="97" t="s">
        <v>141</v>
      </c>
      <c r="D374" s="86" t="s">
        <v>142</v>
      </c>
      <c r="E374" s="86" t="s">
        <v>1261</v>
      </c>
      <c r="F374" s="86"/>
      <c r="G374" s="87" t="s">
        <v>146</v>
      </c>
    </row>
    <row r="375" spans="1:15" s="17" customFormat="1" ht="12.75" customHeight="1" x14ac:dyDescent="0.25">
      <c r="A375" s="93"/>
      <c r="B375" s="95"/>
      <c r="C375" s="98"/>
      <c r="D375" s="95"/>
      <c r="E375" s="90" t="s">
        <v>147</v>
      </c>
      <c r="F375" s="90" t="s">
        <v>148</v>
      </c>
      <c r="G375" s="88"/>
    </row>
    <row r="376" spans="1:15" s="17" customFormat="1" ht="13.5" customHeight="1" thickBot="1" x14ac:dyDescent="0.3">
      <c r="A376" s="94"/>
      <c r="B376" s="96"/>
      <c r="C376" s="99"/>
      <c r="D376" s="96"/>
      <c r="E376" s="91"/>
      <c r="F376" s="91"/>
      <c r="G376" s="89"/>
    </row>
    <row r="377" spans="1:15" s="26" customFormat="1" ht="26.4" x14ac:dyDescent="0.25">
      <c r="A377" s="70">
        <v>296</v>
      </c>
      <c r="B377" s="72" t="s">
        <v>837</v>
      </c>
      <c r="C377" s="73" t="s">
        <v>301</v>
      </c>
      <c r="D377" s="74" t="s">
        <v>838</v>
      </c>
      <c r="E377" s="75">
        <v>250</v>
      </c>
      <c r="F377" s="74">
        <v>21585</v>
      </c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ref="N377:N388" si="36">E377</f>
        <v>250</v>
      </c>
      <c r="O377" s="25">
        <f t="shared" ref="O377:O388" si="37">F377</f>
        <v>21585</v>
      </c>
    </row>
    <row r="378" spans="1:15" s="26" customFormat="1" ht="26.4" x14ac:dyDescent="0.25">
      <c r="A378" s="70">
        <v>297</v>
      </c>
      <c r="B378" s="72" t="s">
        <v>839</v>
      </c>
      <c r="C378" s="73" t="s">
        <v>301</v>
      </c>
      <c r="D378" s="74" t="s">
        <v>840</v>
      </c>
      <c r="E378" s="75">
        <v>9</v>
      </c>
      <c r="F378" s="74">
        <v>66.33</v>
      </c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si="36"/>
        <v>9</v>
      </c>
      <c r="O378" s="25">
        <f t="shared" si="37"/>
        <v>66.33</v>
      </c>
    </row>
    <row r="379" spans="1:15" s="26" customFormat="1" ht="13.2" x14ac:dyDescent="0.25">
      <c r="A379" s="70">
        <v>298</v>
      </c>
      <c r="B379" s="72" t="s">
        <v>841</v>
      </c>
      <c r="C379" s="73" t="s">
        <v>301</v>
      </c>
      <c r="D379" s="74" t="s">
        <v>842</v>
      </c>
      <c r="E379" s="75">
        <v>14</v>
      </c>
      <c r="F379" s="74">
        <v>295.82</v>
      </c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si="36"/>
        <v>14</v>
      </c>
      <c r="O379" s="25">
        <f t="shared" si="37"/>
        <v>295.82</v>
      </c>
    </row>
    <row r="380" spans="1:15" s="26" customFormat="1" ht="26.4" x14ac:dyDescent="0.25">
      <c r="A380" s="70">
        <v>299</v>
      </c>
      <c r="B380" s="72" t="s">
        <v>843</v>
      </c>
      <c r="C380" s="73" t="s">
        <v>334</v>
      </c>
      <c r="D380" s="74" t="s">
        <v>844</v>
      </c>
      <c r="E380" s="75">
        <v>3</v>
      </c>
      <c r="F380" s="74">
        <v>31.84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si="36"/>
        <v>3</v>
      </c>
      <c r="O380" s="25">
        <f t="shared" si="37"/>
        <v>31.84</v>
      </c>
    </row>
    <row r="381" spans="1:15" s="26" customFormat="1" ht="52.8" x14ac:dyDescent="0.25">
      <c r="A381" s="70">
        <v>300</v>
      </c>
      <c r="B381" s="72" t="s">
        <v>845</v>
      </c>
      <c r="C381" s="73" t="s">
        <v>295</v>
      </c>
      <c r="D381" s="74">
        <v>185</v>
      </c>
      <c r="E381" s="75">
        <v>547</v>
      </c>
      <c r="F381" s="74">
        <v>101195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36"/>
        <v>547</v>
      </c>
      <c r="O381" s="25">
        <f t="shared" si="37"/>
        <v>101195</v>
      </c>
    </row>
    <row r="382" spans="1:15" s="26" customFormat="1" ht="26.4" x14ac:dyDescent="0.25">
      <c r="A382" s="70">
        <v>301</v>
      </c>
      <c r="B382" s="72" t="s">
        <v>846</v>
      </c>
      <c r="C382" s="73" t="s">
        <v>295</v>
      </c>
      <c r="D382" s="74">
        <v>1</v>
      </c>
      <c r="E382" s="75">
        <v>800</v>
      </c>
      <c r="F382" s="74">
        <v>800</v>
      </c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si="36"/>
        <v>800</v>
      </c>
      <c r="O382" s="25">
        <f t="shared" si="37"/>
        <v>800</v>
      </c>
    </row>
    <row r="383" spans="1:15" s="26" customFormat="1" ht="26.4" x14ac:dyDescent="0.25">
      <c r="A383" s="70">
        <v>302</v>
      </c>
      <c r="B383" s="72" t="s">
        <v>847</v>
      </c>
      <c r="C383" s="73" t="s">
        <v>316</v>
      </c>
      <c r="D383" s="74" t="s">
        <v>848</v>
      </c>
      <c r="E383" s="75">
        <v>250</v>
      </c>
      <c r="F383" s="74">
        <v>4686.91</v>
      </c>
      <c r="G383" s="76"/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>
        <f t="shared" si="36"/>
        <v>250</v>
      </c>
      <c r="O383" s="25">
        <f t="shared" si="37"/>
        <v>4686.91</v>
      </c>
    </row>
    <row r="384" spans="1:15" s="26" customFormat="1" ht="26.4" x14ac:dyDescent="0.25">
      <c r="A384" s="70">
        <v>303</v>
      </c>
      <c r="B384" s="72" t="s">
        <v>849</v>
      </c>
      <c r="C384" s="73" t="s">
        <v>316</v>
      </c>
      <c r="D384" s="74" t="s">
        <v>850</v>
      </c>
      <c r="E384" s="75">
        <v>45</v>
      </c>
      <c r="F384" s="74">
        <v>1331.91</v>
      </c>
      <c r="G384" s="76"/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>
        <f t="shared" si="36"/>
        <v>45</v>
      </c>
      <c r="O384" s="25">
        <f t="shared" si="37"/>
        <v>1331.91</v>
      </c>
    </row>
    <row r="385" spans="1:15" s="26" customFormat="1" ht="26.4" x14ac:dyDescent="0.25">
      <c r="A385" s="70">
        <v>304</v>
      </c>
      <c r="B385" s="72" t="s">
        <v>851</v>
      </c>
      <c r="C385" s="73" t="s">
        <v>339</v>
      </c>
      <c r="D385" s="74" t="s">
        <v>852</v>
      </c>
      <c r="E385" s="75">
        <v>10</v>
      </c>
      <c r="F385" s="74">
        <v>299.60000000000002</v>
      </c>
      <c r="G385" s="76"/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>
        <f t="shared" si="36"/>
        <v>10</v>
      </c>
      <c r="O385" s="25">
        <f t="shared" si="37"/>
        <v>299.60000000000002</v>
      </c>
    </row>
    <row r="386" spans="1:15" s="26" customFormat="1" ht="26.4" x14ac:dyDescent="0.25">
      <c r="A386" s="70">
        <v>305</v>
      </c>
      <c r="B386" s="72" t="s">
        <v>853</v>
      </c>
      <c r="C386" s="73" t="s">
        <v>774</v>
      </c>
      <c r="D386" s="74" t="s">
        <v>854</v>
      </c>
      <c r="E386" s="75">
        <v>3</v>
      </c>
      <c r="F386" s="74">
        <v>103.55000000000001</v>
      </c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 t="shared" si="36"/>
        <v>3</v>
      </c>
      <c r="O386" s="25">
        <f t="shared" si="37"/>
        <v>103.55000000000001</v>
      </c>
    </row>
    <row r="387" spans="1:15" s="26" customFormat="1" ht="13.2" x14ac:dyDescent="0.25">
      <c r="A387" s="70">
        <v>306</v>
      </c>
      <c r="B387" s="72" t="s">
        <v>855</v>
      </c>
      <c r="C387" s="73" t="s">
        <v>334</v>
      </c>
      <c r="D387" s="74" t="s">
        <v>856</v>
      </c>
      <c r="E387" s="75">
        <v>44</v>
      </c>
      <c r="F387" s="74">
        <v>2356.2000000000003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si="36"/>
        <v>44</v>
      </c>
      <c r="O387" s="25">
        <f t="shared" si="37"/>
        <v>2356.2000000000003</v>
      </c>
    </row>
    <row r="388" spans="1:15" s="26" customFormat="1" ht="26.4" x14ac:dyDescent="0.25">
      <c r="A388" s="70">
        <v>307</v>
      </c>
      <c r="B388" s="72" t="s">
        <v>857</v>
      </c>
      <c r="C388" s="73" t="s">
        <v>431</v>
      </c>
      <c r="D388" s="74" t="s">
        <v>858</v>
      </c>
      <c r="E388" s="75">
        <v>100</v>
      </c>
      <c r="F388" s="74">
        <v>1140.19</v>
      </c>
      <c r="G388" s="76"/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>
        <f t="shared" si="36"/>
        <v>100</v>
      </c>
      <c r="O388" s="25">
        <f t="shared" si="37"/>
        <v>1140.19</v>
      </c>
    </row>
    <row r="389" spans="1:15" s="17" customFormat="1" ht="13.5" customHeight="1" thickBot="1" x14ac:dyDescent="0.3"/>
    <row r="390" spans="1:15" s="17" customFormat="1" ht="26.25" customHeight="1" x14ac:dyDescent="0.25">
      <c r="A390" s="92" t="s">
        <v>139</v>
      </c>
      <c r="B390" s="86" t="s">
        <v>32</v>
      </c>
      <c r="C390" s="97" t="s">
        <v>141</v>
      </c>
      <c r="D390" s="86" t="s">
        <v>142</v>
      </c>
      <c r="E390" s="86" t="s">
        <v>1261</v>
      </c>
      <c r="F390" s="86"/>
      <c r="G390" s="87" t="s">
        <v>146</v>
      </c>
    </row>
    <row r="391" spans="1:15" s="17" customFormat="1" ht="12.75" customHeight="1" x14ac:dyDescent="0.25">
      <c r="A391" s="93"/>
      <c r="B391" s="95"/>
      <c r="C391" s="98"/>
      <c r="D391" s="95"/>
      <c r="E391" s="90" t="s">
        <v>147</v>
      </c>
      <c r="F391" s="90" t="s">
        <v>148</v>
      </c>
      <c r="G391" s="88"/>
    </row>
    <row r="392" spans="1:15" s="17" customFormat="1" ht="13.5" customHeight="1" thickBot="1" x14ac:dyDescent="0.3">
      <c r="A392" s="94"/>
      <c r="B392" s="96"/>
      <c r="C392" s="99"/>
      <c r="D392" s="96"/>
      <c r="E392" s="91"/>
      <c r="F392" s="91"/>
      <c r="G392" s="89"/>
    </row>
    <row r="393" spans="1:15" s="26" customFormat="1" ht="26.4" x14ac:dyDescent="0.25">
      <c r="A393" s="70">
        <v>308</v>
      </c>
      <c r="B393" s="72" t="s">
        <v>859</v>
      </c>
      <c r="C393" s="73" t="s">
        <v>431</v>
      </c>
      <c r="D393" s="74" t="s">
        <v>860</v>
      </c>
      <c r="E393" s="75">
        <v>2250</v>
      </c>
      <c r="F393" s="74">
        <v>20439.25</v>
      </c>
      <c r="G393" s="76"/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>
        <f t="shared" ref="N393:N408" si="38">E393</f>
        <v>2250</v>
      </c>
      <c r="O393" s="25">
        <f t="shared" ref="O393:O408" si="39">F393</f>
        <v>20439.25</v>
      </c>
    </row>
    <row r="394" spans="1:15" s="26" customFormat="1" ht="39.6" x14ac:dyDescent="0.25">
      <c r="A394" s="70">
        <v>309</v>
      </c>
      <c r="B394" s="72" t="s">
        <v>861</v>
      </c>
      <c r="C394" s="73" t="s">
        <v>316</v>
      </c>
      <c r="D394" s="74" t="s">
        <v>862</v>
      </c>
      <c r="E394" s="75">
        <v>3804</v>
      </c>
      <c r="F394" s="74">
        <v>48336.990000000005</v>
      </c>
      <c r="G394" s="76"/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>
        <f t="shared" si="38"/>
        <v>3804</v>
      </c>
      <c r="O394" s="25">
        <f t="shared" si="39"/>
        <v>48336.990000000005</v>
      </c>
    </row>
    <row r="395" spans="1:15" s="26" customFormat="1" ht="39.6" x14ac:dyDescent="0.25">
      <c r="A395" s="70">
        <v>310</v>
      </c>
      <c r="B395" s="72" t="s">
        <v>863</v>
      </c>
      <c r="C395" s="73" t="s">
        <v>316</v>
      </c>
      <c r="D395" s="74" t="s">
        <v>864</v>
      </c>
      <c r="E395" s="75">
        <v>2856</v>
      </c>
      <c r="F395" s="74">
        <v>46389.990000000005</v>
      </c>
      <c r="G395" s="76"/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>
        <f t="shared" si="38"/>
        <v>2856</v>
      </c>
      <c r="O395" s="25">
        <f t="shared" si="39"/>
        <v>46389.990000000005</v>
      </c>
    </row>
    <row r="396" spans="1:15" s="26" customFormat="1" ht="13.2" x14ac:dyDescent="0.25">
      <c r="A396" s="70">
        <v>311</v>
      </c>
      <c r="B396" s="72" t="s">
        <v>865</v>
      </c>
      <c r="C396" s="73" t="s">
        <v>319</v>
      </c>
      <c r="D396" s="74" t="s">
        <v>779</v>
      </c>
      <c r="E396" s="75">
        <v>720</v>
      </c>
      <c r="F396" s="74">
        <v>11016.720000000001</v>
      </c>
      <c r="G396" s="76"/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>
        <f t="shared" si="38"/>
        <v>720</v>
      </c>
      <c r="O396" s="25">
        <f t="shared" si="39"/>
        <v>11016.720000000001</v>
      </c>
    </row>
    <row r="397" spans="1:15" s="26" customFormat="1" ht="13.2" x14ac:dyDescent="0.25">
      <c r="A397" s="70">
        <v>312</v>
      </c>
      <c r="B397" s="72" t="s">
        <v>866</v>
      </c>
      <c r="C397" s="73" t="s">
        <v>542</v>
      </c>
      <c r="D397" s="74" t="s">
        <v>867</v>
      </c>
      <c r="E397" s="75">
        <v>712</v>
      </c>
      <c r="F397" s="74">
        <v>7980.26</v>
      </c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si="38"/>
        <v>712</v>
      </c>
      <c r="O397" s="25">
        <f t="shared" si="39"/>
        <v>7980.26</v>
      </c>
    </row>
    <row r="398" spans="1:15" s="26" customFormat="1" ht="13.2" x14ac:dyDescent="0.25">
      <c r="A398" s="70">
        <v>313</v>
      </c>
      <c r="B398" s="72" t="s">
        <v>868</v>
      </c>
      <c r="C398" s="73" t="s">
        <v>542</v>
      </c>
      <c r="D398" s="74" t="s">
        <v>869</v>
      </c>
      <c r="E398" s="75">
        <v>664</v>
      </c>
      <c r="F398" s="74">
        <v>9050.32</v>
      </c>
      <c r="G398" s="76"/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>
        <f t="shared" si="38"/>
        <v>664</v>
      </c>
      <c r="O398" s="25">
        <f t="shared" si="39"/>
        <v>9050.32</v>
      </c>
    </row>
    <row r="399" spans="1:15" s="26" customFormat="1" ht="13.2" x14ac:dyDescent="0.25">
      <c r="A399" s="70">
        <v>314</v>
      </c>
      <c r="B399" s="72" t="s">
        <v>868</v>
      </c>
      <c r="C399" s="73" t="s">
        <v>542</v>
      </c>
      <c r="D399" s="74" t="s">
        <v>870</v>
      </c>
      <c r="E399" s="75">
        <v>503</v>
      </c>
      <c r="F399" s="74">
        <v>6407.37</v>
      </c>
      <c r="G399" s="76"/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>
        <f t="shared" si="38"/>
        <v>503</v>
      </c>
      <c r="O399" s="25">
        <f t="shared" si="39"/>
        <v>6407.37</v>
      </c>
    </row>
    <row r="400" spans="1:15" s="26" customFormat="1" ht="26.4" x14ac:dyDescent="0.25">
      <c r="A400" s="70">
        <v>315</v>
      </c>
      <c r="B400" s="72" t="s">
        <v>871</v>
      </c>
      <c r="C400" s="73" t="s">
        <v>319</v>
      </c>
      <c r="D400" s="74" t="s">
        <v>872</v>
      </c>
      <c r="E400" s="75">
        <v>40</v>
      </c>
      <c r="F400" s="74">
        <v>426</v>
      </c>
      <c r="G400" s="76"/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>
        <f t="shared" si="38"/>
        <v>40</v>
      </c>
      <c r="O400" s="25">
        <f t="shared" si="39"/>
        <v>426</v>
      </c>
    </row>
    <row r="401" spans="1:15" s="26" customFormat="1" ht="13.2" x14ac:dyDescent="0.25">
      <c r="A401" s="70">
        <v>316</v>
      </c>
      <c r="B401" s="72" t="s">
        <v>873</v>
      </c>
      <c r="C401" s="73" t="s">
        <v>295</v>
      </c>
      <c r="D401" s="74" t="s">
        <v>874</v>
      </c>
      <c r="E401" s="75">
        <v>4484</v>
      </c>
      <c r="F401" s="74">
        <v>63092.11</v>
      </c>
      <c r="G401" s="76"/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>
        <f t="shared" si="38"/>
        <v>4484</v>
      </c>
      <c r="O401" s="25">
        <f t="shared" si="39"/>
        <v>63092.11</v>
      </c>
    </row>
    <row r="402" spans="1:15" s="26" customFormat="1" ht="13.2" x14ac:dyDescent="0.25">
      <c r="A402" s="70">
        <v>317</v>
      </c>
      <c r="B402" s="72" t="s">
        <v>875</v>
      </c>
      <c r="C402" s="73" t="s">
        <v>295</v>
      </c>
      <c r="D402" s="74" t="s">
        <v>876</v>
      </c>
      <c r="E402" s="75">
        <v>3092</v>
      </c>
      <c r="F402" s="74">
        <v>50684.37</v>
      </c>
      <c r="G402" s="76"/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>
        <f t="shared" si="38"/>
        <v>3092</v>
      </c>
      <c r="O402" s="25">
        <f t="shared" si="39"/>
        <v>50684.37</v>
      </c>
    </row>
    <row r="403" spans="1:15" s="26" customFormat="1" ht="26.4" x14ac:dyDescent="0.25">
      <c r="A403" s="70">
        <v>318</v>
      </c>
      <c r="B403" s="72" t="s">
        <v>877</v>
      </c>
      <c r="C403" s="73" t="s">
        <v>431</v>
      </c>
      <c r="D403" s="74" t="s">
        <v>878</v>
      </c>
      <c r="E403" s="75">
        <v>65</v>
      </c>
      <c r="F403" s="74">
        <v>3169.82</v>
      </c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 t="shared" si="38"/>
        <v>65</v>
      </c>
      <c r="O403" s="25">
        <f t="shared" si="39"/>
        <v>3169.82</v>
      </c>
    </row>
    <row r="404" spans="1:15" s="26" customFormat="1" ht="26.4" x14ac:dyDescent="0.25">
      <c r="A404" s="70">
        <v>319</v>
      </c>
      <c r="B404" s="72" t="s">
        <v>879</v>
      </c>
      <c r="C404" s="73" t="s">
        <v>301</v>
      </c>
      <c r="D404" s="74" t="s">
        <v>880</v>
      </c>
      <c r="E404" s="75">
        <v>0.9</v>
      </c>
      <c r="F404" s="74">
        <v>50.57</v>
      </c>
      <c r="G404" s="76"/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>
        <f t="shared" si="38"/>
        <v>0.9</v>
      </c>
      <c r="O404" s="25">
        <f t="shared" si="39"/>
        <v>50.57</v>
      </c>
    </row>
    <row r="405" spans="1:15" s="26" customFormat="1" ht="26.4" x14ac:dyDescent="0.25">
      <c r="A405" s="70">
        <v>320</v>
      </c>
      <c r="B405" s="72" t="s">
        <v>881</v>
      </c>
      <c r="C405" s="73" t="s">
        <v>295</v>
      </c>
      <c r="D405" s="74">
        <v>260</v>
      </c>
      <c r="E405" s="75">
        <v>1</v>
      </c>
      <c r="F405" s="74">
        <v>260</v>
      </c>
      <c r="G405" s="76"/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>
        <f t="shared" si="38"/>
        <v>1</v>
      </c>
      <c r="O405" s="25">
        <f t="shared" si="39"/>
        <v>260</v>
      </c>
    </row>
    <row r="406" spans="1:15" s="26" customFormat="1" ht="13.2" x14ac:dyDescent="0.25">
      <c r="A406" s="70">
        <v>321</v>
      </c>
      <c r="B406" s="72" t="s">
        <v>882</v>
      </c>
      <c r="C406" s="73" t="s">
        <v>301</v>
      </c>
      <c r="D406" s="74" t="s">
        <v>883</v>
      </c>
      <c r="E406" s="75">
        <v>7</v>
      </c>
      <c r="F406" s="74">
        <v>52.38</v>
      </c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 t="shared" si="38"/>
        <v>7</v>
      </c>
      <c r="O406" s="25">
        <f t="shared" si="39"/>
        <v>52.38</v>
      </c>
    </row>
    <row r="407" spans="1:15" s="26" customFormat="1" ht="26.4" x14ac:dyDescent="0.25">
      <c r="A407" s="70">
        <v>322</v>
      </c>
      <c r="B407" s="72" t="s">
        <v>884</v>
      </c>
      <c r="C407" s="73" t="s">
        <v>301</v>
      </c>
      <c r="D407" s="74" t="s">
        <v>885</v>
      </c>
      <c r="E407" s="75">
        <v>2</v>
      </c>
      <c r="F407" s="74">
        <v>327.16000000000003</v>
      </c>
      <c r="G407" s="76"/>
      <c r="H407" s="25" t="e">
        <f>#REF!</f>
        <v>#REF!</v>
      </c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>
        <f t="shared" si="38"/>
        <v>2</v>
      </c>
      <c r="O407" s="25">
        <f t="shared" si="39"/>
        <v>327.16000000000003</v>
      </c>
    </row>
    <row r="408" spans="1:15" s="26" customFormat="1" ht="26.4" x14ac:dyDescent="0.25">
      <c r="A408" s="70">
        <v>323</v>
      </c>
      <c r="B408" s="72" t="s">
        <v>886</v>
      </c>
      <c r="C408" s="73" t="s">
        <v>295</v>
      </c>
      <c r="D408" s="74">
        <v>270</v>
      </c>
      <c r="E408" s="75"/>
      <c r="F408" s="74"/>
      <c r="G408" s="76"/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>
        <f t="shared" si="38"/>
        <v>0</v>
      </c>
      <c r="O408" s="25">
        <f t="shared" si="39"/>
        <v>0</v>
      </c>
    </row>
    <row r="409" spans="1:15" s="17" customFormat="1" ht="13.5" customHeight="1" thickBot="1" x14ac:dyDescent="0.3"/>
    <row r="410" spans="1:15" s="17" customFormat="1" ht="26.25" customHeight="1" x14ac:dyDescent="0.25">
      <c r="A410" s="92" t="s">
        <v>139</v>
      </c>
      <c r="B410" s="86" t="s">
        <v>32</v>
      </c>
      <c r="C410" s="97" t="s">
        <v>141</v>
      </c>
      <c r="D410" s="86" t="s">
        <v>142</v>
      </c>
      <c r="E410" s="86" t="s">
        <v>1261</v>
      </c>
      <c r="F410" s="86"/>
      <c r="G410" s="87" t="s">
        <v>146</v>
      </c>
    </row>
    <row r="411" spans="1:15" s="17" customFormat="1" ht="12.75" customHeight="1" x14ac:dyDescent="0.25">
      <c r="A411" s="93"/>
      <c r="B411" s="95"/>
      <c r="C411" s="98"/>
      <c r="D411" s="95"/>
      <c r="E411" s="90" t="s">
        <v>147</v>
      </c>
      <c r="F411" s="90" t="s">
        <v>148</v>
      </c>
      <c r="G411" s="88"/>
    </row>
    <row r="412" spans="1:15" s="17" customFormat="1" ht="13.5" customHeight="1" thickBot="1" x14ac:dyDescent="0.3">
      <c r="A412" s="94"/>
      <c r="B412" s="96"/>
      <c r="C412" s="99"/>
      <c r="D412" s="96"/>
      <c r="E412" s="91"/>
      <c r="F412" s="91"/>
      <c r="G412" s="89"/>
    </row>
    <row r="413" spans="1:15" s="26" customFormat="1" ht="26.4" x14ac:dyDescent="0.25">
      <c r="A413" s="70">
        <v>324</v>
      </c>
      <c r="B413" s="72" t="s">
        <v>887</v>
      </c>
      <c r="C413" s="73" t="s">
        <v>301</v>
      </c>
      <c r="D413" s="74" t="s">
        <v>888</v>
      </c>
      <c r="E413" s="75">
        <v>5</v>
      </c>
      <c r="F413" s="74">
        <v>7130.85</v>
      </c>
      <c r="G413" s="76"/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>
        <f t="shared" ref="N413:N431" si="40">E413</f>
        <v>5</v>
      </c>
      <c r="O413" s="25">
        <f t="shared" ref="O413:O431" si="41">F413</f>
        <v>7130.85</v>
      </c>
    </row>
    <row r="414" spans="1:15" s="26" customFormat="1" ht="26.4" x14ac:dyDescent="0.25">
      <c r="A414" s="70">
        <v>325</v>
      </c>
      <c r="B414" s="72" t="s">
        <v>889</v>
      </c>
      <c r="C414" s="73" t="s">
        <v>301</v>
      </c>
      <c r="D414" s="74" t="s">
        <v>890</v>
      </c>
      <c r="E414" s="75">
        <v>22</v>
      </c>
      <c r="F414" s="74">
        <v>2668.6800000000003</v>
      </c>
      <c r="G414" s="76"/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>
        <f t="shared" si="40"/>
        <v>22</v>
      </c>
      <c r="O414" s="25">
        <f t="shared" si="41"/>
        <v>2668.6800000000003</v>
      </c>
    </row>
    <row r="415" spans="1:15" s="26" customFormat="1" ht="13.2" x14ac:dyDescent="0.25">
      <c r="A415" s="70">
        <v>326</v>
      </c>
      <c r="B415" s="72" t="s">
        <v>891</v>
      </c>
      <c r="C415" s="73" t="s">
        <v>334</v>
      </c>
      <c r="D415" s="74" t="s">
        <v>892</v>
      </c>
      <c r="E415" s="75">
        <v>15</v>
      </c>
      <c r="F415" s="74">
        <v>4876.76</v>
      </c>
      <c r="G415" s="76"/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>
        <f t="shared" si="40"/>
        <v>15</v>
      </c>
      <c r="O415" s="25">
        <f t="shared" si="41"/>
        <v>4876.76</v>
      </c>
    </row>
    <row r="416" spans="1:15" s="26" customFormat="1" ht="13.2" x14ac:dyDescent="0.25">
      <c r="A416" s="70">
        <v>327</v>
      </c>
      <c r="B416" s="72" t="s">
        <v>893</v>
      </c>
      <c r="C416" s="73" t="s">
        <v>334</v>
      </c>
      <c r="D416" s="74" t="s">
        <v>894</v>
      </c>
      <c r="E416" s="75"/>
      <c r="F416" s="74"/>
      <c r="G416" s="76"/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>
        <f t="shared" si="40"/>
        <v>0</v>
      </c>
      <c r="O416" s="25">
        <f t="shared" si="41"/>
        <v>0</v>
      </c>
    </row>
    <row r="417" spans="1:15" s="26" customFormat="1" ht="13.2" x14ac:dyDescent="0.25">
      <c r="A417" s="70">
        <v>328</v>
      </c>
      <c r="B417" s="72" t="s">
        <v>895</v>
      </c>
      <c r="C417" s="73" t="s">
        <v>301</v>
      </c>
      <c r="D417" s="74" t="s">
        <v>896</v>
      </c>
      <c r="E417" s="75">
        <v>150</v>
      </c>
      <c r="F417" s="74">
        <v>16008</v>
      </c>
      <c r="G417" s="76"/>
      <c r="H417" s="25" t="e">
        <f>#REF!</f>
        <v>#REF!</v>
      </c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  <c r="M417" s="25" t="e">
        <f>#REF!</f>
        <v>#REF!</v>
      </c>
      <c r="N417" s="25">
        <f t="shared" si="40"/>
        <v>150</v>
      </c>
      <c r="O417" s="25">
        <f t="shared" si="41"/>
        <v>16008</v>
      </c>
    </row>
    <row r="418" spans="1:15" s="26" customFormat="1" ht="13.2" x14ac:dyDescent="0.25">
      <c r="A418" s="70">
        <v>329</v>
      </c>
      <c r="B418" s="72" t="s">
        <v>897</v>
      </c>
      <c r="C418" s="73" t="s">
        <v>334</v>
      </c>
      <c r="D418" s="74" t="s">
        <v>898</v>
      </c>
      <c r="E418" s="75"/>
      <c r="F418" s="74"/>
      <c r="G418" s="76"/>
      <c r="H418" s="25" t="e">
        <f>#REF!</f>
        <v>#REF!</v>
      </c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 t="e">
        <f>#REF!</f>
        <v>#REF!</v>
      </c>
      <c r="N418" s="25">
        <f t="shared" si="40"/>
        <v>0</v>
      </c>
      <c r="O418" s="25">
        <f t="shared" si="41"/>
        <v>0</v>
      </c>
    </row>
    <row r="419" spans="1:15" s="26" customFormat="1" ht="26.4" x14ac:dyDescent="0.25">
      <c r="A419" s="70">
        <v>330</v>
      </c>
      <c r="B419" s="72" t="s">
        <v>899</v>
      </c>
      <c r="C419" s="73" t="s">
        <v>334</v>
      </c>
      <c r="D419" s="74" t="s">
        <v>900</v>
      </c>
      <c r="E419" s="75">
        <v>79</v>
      </c>
      <c r="F419" s="74">
        <v>15752.87</v>
      </c>
      <c r="G419" s="76"/>
      <c r="H419" s="25" t="e">
        <f>#REF!</f>
        <v>#REF!</v>
      </c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  <c r="M419" s="25" t="e">
        <f>#REF!</f>
        <v>#REF!</v>
      </c>
      <c r="N419" s="25">
        <f t="shared" si="40"/>
        <v>79</v>
      </c>
      <c r="O419" s="25">
        <f t="shared" si="41"/>
        <v>15752.87</v>
      </c>
    </row>
    <row r="420" spans="1:15" s="26" customFormat="1" ht="13.2" x14ac:dyDescent="0.25">
      <c r="A420" s="70">
        <v>331</v>
      </c>
      <c r="B420" s="72" t="s">
        <v>901</v>
      </c>
      <c r="C420" s="73" t="s">
        <v>301</v>
      </c>
      <c r="D420" s="74" t="s">
        <v>902</v>
      </c>
      <c r="E420" s="75">
        <v>20</v>
      </c>
      <c r="F420" s="74">
        <v>916</v>
      </c>
      <c r="G420" s="76"/>
      <c r="H420" s="25" t="e">
        <f>#REF!</f>
        <v>#REF!</v>
      </c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>
        <f t="shared" si="40"/>
        <v>20</v>
      </c>
      <c r="O420" s="25">
        <f t="shared" si="41"/>
        <v>916</v>
      </c>
    </row>
    <row r="421" spans="1:15" s="26" customFormat="1" ht="13.2" x14ac:dyDescent="0.25">
      <c r="A421" s="70">
        <v>332</v>
      </c>
      <c r="B421" s="72" t="s">
        <v>903</v>
      </c>
      <c r="C421" s="73" t="s">
        <v>831</v>
      </c>
      <c r="D421" s="74">
        <v>95</v>
      </c>
      <c r="E421" s="75">
        <v>88</v>
      </c>
      <c r="F421" s="74">
        <v>8360</v>
      </c>
      <c r="G421" s="76"/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>
        <f t="shared" si="40"/>
        <v>88</v>
      </c>
      <c r="O421" s="25">
        <f t="shared" si="41"/>
        <v>8360</v>
      </c>
    </row>
    <row r="422" spans="1:15" s="26" customFormat="1" ht="13.2" x14ac:dyDescent="0.25">
      <c r="A422" s="70">
        <v>333</v>
      </c>
      <c r="B422" s="72" t="s">
        <v>904</v>
      </c>
      <c r="C422" s="73" t="s">
        <v>301</v>
      </c>
      <c r="D422" s="74" t="s">
        <v>905</v>
      </c>
      <c r="E422" s="75">
        <v>20</v>
      </c>
      <c r="F422" s="74">
        <v>1881</v>
      </c>
      <c r="G422" s="76"/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>
        <f t="shared" si="40"/>
        <v>20</v>
      </c>
      <c r="O422" s="25">
        <f t="shared" si="41"/>
        <v>1881</v>
      </c>
    </row>
    <row r="423" spans="1:15" s="26" customFormat="1" ht="26.4" x14ac:dyDescent="0.25">
      <c r="A423" s="70">
        <v>334</v>
      </c>
      <c r="B423" s="72" t="s">
        <v>906</v>
      </c>
      <c r="C423" s="73" t="s">
        <v>319</v>
      </c>
      <c r="D423" s="74" t="s">
        <v>907</v>
      </c>
      <c r="E423" s="75">
        <v>220</v>
      </c>
      <c r="F423" s="74">
        <v>17181.850000000002</v>
      </c>
      <c r="G423" s="76"/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>
        <f t="shared" si="40"/>
        <v>220</v>
      </c>
      <c r="O423" s="25">
        <f t="shared" si="41"/>
        <v>17181.850000000002</v>
      </c>
    </row>
    <row r="424" spans="1:15" s="26" customFormat="1" ht="26.4" x14ac:dyDescent="0.25">
      <c r="A424" s="70">
        <v>335</v>
      </c>
      <c r="B424" s="72" t="s">
        <v>908</v>
      </c>
      <c r="C424" s="73" t="s">
        <v>774</v>
      </c>
      <c r="D424" s="74" t="s">
        <v>909</v>
      </c>
      <c r="E424" s="75">
        <v>31</v>
      </c>
      <c r="F424" s="74">
        <v>1236.94</v>
      </c>
      <c r="G424" s="76"/>
      <c r="H424" s="25" t="e">
        <f>#REF!</f>
        <v>#REF!</v>
      </c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>
        <f t="shared" si="40"/>
        <v>31</v>
      </c>
      <c r="O424" s="25">
        <f t="shared" si="41"/>
        <v>1236.94</v>
      </c>
    </row>
    <row r="425" spans="1:15" s="26" customFormat="1" ht="13.2" x14ac:dyDescent="0.25">
      <c r="A425" s="70">
        <v>336</v>
      </c>
      <c r="B425" s="72" t="s">
        <v>910</v>
      </c>
      <c r="C425" s="73" t="s">
        <v>606</v>
      </c>
      <c r="D425" s="74" t="s">
        <v>911</v>
      </c>
      <c r="E425" s="75">
        <v>3</v>
      </c>
      <c r="F425" s="74">
        <v>1864.01</v>
      </c>
      <c r="G425" s="76"/>
      <c r="H425" s="25" t="e">
        <f>#REF!</f>
        <v>#REF!</v>
      </c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>
        <f t="shared" si="40"/>
        <v>3</v>
      </c>
      <c r="O425" s="25">
        <f t="shared" si="41"/>
        <v>1864.01</v>
      </c>
    </row>
    <row r="426" spans="1:15" s="26" customFormat="1" ht="26.4" x14ac:dyDescent="0.25">
      <c r="A426" s="70">
        <v>337</v>
      </c>
      <c r="B426" s="72" t="s">
        <v>912</v>
      </c>
      <c r="C426" s="73" t="s">
        <v>301</v>
      </c>
      <c r="D426" s="74" t="s">
        <v>913</v>
      </c>
      <c r="E426" s="75">
        <v>18</v>
      </c>
      <c r="F426" s="74">
        <v>489.49</v>
      </c>
      <c r="G426" s="76"/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>
        <f t="shared" si="40"/>
        <v>18</v>
      </c>
      <c r="O426" s="25">
        <f t="shared" si="41"/>
        <v>489.49</v>
      </c>
    </row>
    <row r="427" spans="1:15" s="26" customFormat="1" ht="26.4" x14ac:dyDescent="0.25">
      <c r="A427" s="70">
        <v>338</v>
      </c>
      <c r="B427" s="72" t="s">
        <v>914</v>
      </c>
      <c r="C427" s="73" t="s">
        <v>301</v>
      </c>
      <c r="D427" s="74" t="s">
        <v>915</v>
      </c>
      <c r="E427" s="75">
        <v>50</v>
      </c>
      <c r="F427" s="74">
        <v>28470.5</v>
      </c>
      <c r="G427" s="76"/>
      <c r="H427" s="25" t="e">
        <f>#REF!</f>
        <v>#REF!</v>
      </c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 t="e">
        <f>#REF!</f>
        <v>#REF!</v>
      </c>
      <c r="N427" s="25">
        <f t="shared" si="40"/>
        <v>50</v>
      </c>
      <c r="O427" s="25">
        <f t="shared" si="41"/>
        <v>28470.5</v>
      </c>
    </row>
    <row r="428" spans="1:15" s="26" customFormat="1" ht="13.2" x14ac:dyDescent="0.25">
      <c r="A428" s="70">
        <v>339</v>
      </c>
      <c r="B428" s="72" t="s">
        <v>916</v>
      </c>
      <c r="C428" s="73" t="s">
        <v>606</v>
      </c>
      <c r="D428" s="74" t="s">
        <v>917</v>
      </c>
      <c r="E428" s="75">
        <v>280</v>
      </c>
      <c r="F428" s="74">
        <v>3870.28</v>
      </c>
      <c r="G428" s="76"/>
      <c r="H428" s="25" t="e">
        <f>#REF!</f>
        <v>#REF!</v>
      </c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 t="e">
        <f>#REF!</f>
        <v>#REF!</v>
      </c>
      <c r="N428" s="25">
        <f t="shared" si="40"/>
        <v>280</v>
      </c>
      <c r="O428" s="25">
        <f t="shared" si="41"/>
        <v>3870.28</v>
      </c>
    </row>
    <row r="429" spans="1:15" s="26" customFormat="1" ht="13.2" x14ac:dyDescent="0.25">
      <c r="A429" s="70">
        <v>340</v>
      </c>
      <c r="B429" s="72" t="s">
        <v>918</v>
      </c>
      <c r="C429" s="73" t="s">
        <v>301</v>
      </c>
      <c r="D429" s="74" t="s">
        <v>919</v>
      </c>
      <c r="E429" s="75">
        <v>2</v>
      </c>
      <c r="F429" s="74">
        <v>17.84</v>
      </c>
      <c r="G429" s="76"/>
      <c r="H429" s="25" t="e">
        <f>#REF!</f>
        <v>#REF!</v>
      </c>
      <c r="I429" s="25" t="e">
        <f>#REF!</f>
        <v>#REF!</v>
      </c>
      <c r="J429" s="25" t="e">
        <f>#REF!</f>
        <v>#REF!</v>
      </c>
      <c r="K429" s="25" t="e">
        <f>#REF!</f>
        <v>#REF!</v>
      </c>
      <c r="L429" s="25" t="e">
        <f>#REF!</f>
        <v>#REF!</v>
      </c>
      <c r="M429" s="25" t="e">
        <f>#REF!</f>
        <v>#REF!</v>
      </c>
      <c r="N429" s="25">
        <f t="shared" si="40"/>
        <v>2</v>
      </c>
      <c r="O429" s="25">
        <f t="shared" si="41"/>
        <v>17.84</v>
      </c>
    </row>
    <row r="430" spans="1:15" s="26" customFormat="1" ht="26.4" x14ac:dyDescent="0.25">
      <c r="A430" s="70">
        <v>341</v>
      </c>
      <c r="B430" s="72" t="s">
        <v>920</v>
      </c>
      <c r="C430" s="73" t="s">
        <v>295</v>
      </c>
      <c r="D430" s="74" t="s">
        <v>921</v>
      </c>
      <c r="E430" s="75"/>
      <c r="F430" s="74"/>
      <c r="G430" s="76"/>
      <c r="H430" s="25" t="e">
        <f>#REF!</f>
        <v>#REF!</v>
      </c>
      <c r="I430" s="25" t="e">
        <f>#REF!</f>
        <v>#REF!</v>
      </c>
      <c r="J430" s="25" t="e">
        <f>#REF!</f>
        <v>#REF!</v>
      </c>
      <c r="K430" s="25" t="e">
        <f>#REF!</f>
        <v>#REF!</v>
      </c>
      <c r="L430" s="25" t="e">
        <f>#REF!</f>
        <v>#REF!</v>
      </c>
      <c r="M430" s="25" t="e">
        <f>#REF!</f>
        <v>#REF!</v>
      </c>
      <c r="N430" s="25">
        <f t="shared" si="40"/>
        <v>0</v>
      </c>
      <c r="O430" s="25">
        <f t="shared" si="41"/>
        <v>0</v>
      </c>
    </row>
    <row r="431" spans="1:15" s="26" customFormat="1" ht="13.2" x14ac:dyDescent="0.25">
      <c r="A431" s="70">
        <v>342</v>
      </c>
      <c r="B431" s="72" t="s">
        <v>922</v>
      </c>
      <c r="C431" s="73" t="s">
        <v>334</v>
      </c>
      <c r="D431" s="74" t="s">
        <v>923</v>
      </c>
      <c r="E431" s="75">
        <v>1</v>
      </c>
      <c r="F431" s="74">
        <v>37.840000000000003</v>
      </c>
      <c r="G431" s="76"/>
      <c r="H431" s="25" t="e">
        <f>#REF!</f>
        <v>#REF!</v>
      </c>
      <c r="I431" s="25" t="e">
        <f>#REF!</f>
        <v>#REF!</v>
      </c>
      <c r="J431" s="25" t="e">
        <f>#REF!</f>
        <v>#REF!</v>
      </c>
      <c r="K431" s="25" t="e">
        <f>#REF!</f>
        <v>#REF!</v>
      </c>
      <c r="L431" s="25" t="e">
        <f>#REF!</f>
        <v>#REF!</v>
      </c>
      <c r="M431" s="25" t="e">
        <f>#REF!</f>
        <v>#REF!</v>
      </c>
      <c r="N431" s="25">
        <f t="shared" si="40"/>
        <v>1</v>
      </c>
      <c r="O431" s="25">
        <f t="shared" si="41"/>
        <v>37.840000000000003</v>
      </c>
    </row>
    <row r="432" spans="1:15" s="17" customFormat="1" ht="13.5" customHeight="1" thickBot="1" x14ac:dyDescent="0.3"/>
    <row r="433" spans="1:15" s="17" customFormat="1" ht="26.25" customHeight="1" x14ac:dyDescent="0.25">
      <c r="A433" s="92" t="s">
        <v>139</v>
      </c>
      <c r="B433" s="86" t="s">
        <v>32</v>
      </c>
      <c r="C433" s="97" t="s">
        <v>141</v>
      </c>
      <c r="D433" s="86" t="s">
        <v>142</v>
      </c>
      <c r="E433" s="86" t="s">
        <v>1261</v>
      </c>
      <c r="F433" s="86"/>
      <c r="G433" s="87" t="s">
        <v>146</v>
      </c>
    </row>
    <row r="434" spans="1:15" s="17" customFormat="1" ht="12.75" customHeight="1" x14ac:dyDescent="0.25">
      <c r="A434" s="93"/>
      <c r="B434" s="95"/>
      <c r="C434" s="98"/>
      <c r="D434" s="95"/>
      <c r="E434" s="90" t="s">
        <v>147</v>
      </c>
      <c r="F434" s="90" t="s">
        <v>148</v>
      </c>
      <c r="G434" s="88"/>
    </row>
    <row r="435" spans="1:15" s="17" customFormat="1" ht="13.5" customHeight="1" thickBot="1" x14ac:dyDescent="0.3">
      <c r="A435" s="94"/>
      <c r="B435" s="96"/>
      <c r="C435" s="99"/>
      <c r="D435" s="96"/>
      <c r="E435" s="91"/>
      <c r="F435" s="91"/>
      <c r="G435" s="89"/>
    </row>
    <row r="436" spans="1:15" s="26" customFormat="1" ht="13.2" x14ac:dyDescent="0.25">
      <c r="A436" s="70">
        <v>343</v>
      </c>
      <c r="B436" s="72" t="s">
        <v>924</v>
      </c>
      <c r="C436" s="73" t="s">
        <v>334</v>
      </c>
      <c r="D436" s="74" t="s">
        <v>925</v>
      </c>
      <c r="E436" s="75">
        <v>4</v>
      </c>
      <c r="F436" s="74">
        <v>186.20000000000002</v>
      </c>
      <c r="G436" s="76"/>
      <c r="H436" s="25" t="e">
        <f>#REF!</f>
        <v>#REF!</v>
      </c>
      <c r="I436" s="25" t="e">
        <f>#REF!</f>
        <v>#REF!</v>
      </c>
      <c r="J436" s="25" t="e">
        <f>#REF!</f>
        <v>#REF!</v>
      </c>
      <c r="K436" s="25" t="e">
        <f>#REF!</f>
        <v>#REF!</v>
      </c>
      <c r="L436" s="25" t="e">
        <f>#REF!</f>
        <v>#REF!</v>
      </c>
      <c r="M436" s="25" t="e">
        <f>#REF!</f>
        <v>#REF!</v>
      </c>
      <c r="N436" s="25">
        <f t="shared" ref="N436:N448" si="42">E436</f>
        <v>4</v>
      </c>
      <c r="O436" s="25">
        <f t="shared" ref="O436:O448" si="43">F436</f>
        <v>186.20000000000002</v>
      </c>
    </row>
    <row r="437" spans="1:15" s="26" customFormat="1" ht="26.4" x14ac:dyDescent="0.25">
      <c r="A437" s="70">
        <v>344</v>
      </c>
      <c r="B437" s="72" t="s">
        <v>926</v>
      </c>
      <c r="C437" s="73" t="s">
        <v>295</v>
      </c>
      <c r="D437" s="74" t="s">
        <v>927</v>
      </c>
      <c r="E437" s="75">
        <v>660</v>
      </c>
      <c r="F437" s="74">
        <v>8415</v>
      </c>
      <c r="G437" s="76"/>
      <c r="H437" s="25" t="e">
        <f>#REF!</f>
        <v>#REF!</v>
      </c>
      <c r="I437" s="25" t="e">
        <f>#REF!</f>
        <v>#REF!</v>
      </c>
      <c r="J437" s="25" t="e">
        <f>#REF!</f>
        <v>#REF!</v>
      </c>
      <c r="K437" s="25" t="e">
        <f>#REF!</f>
        <v>#REF!</v>
      </c>
      <c r="L437" s="25" t="e">
        <f>#REF!</f>
        <v>#REF!</v>
      </c>
      <c r="M437" s="25" t="e">
        <f>#REF!</f>
        <v>#REF!</v>
      </c>
      <c r="N437" s="25">
        <f t="shared" si="42"/>
        <v>660</v>
      </c>
      <c r="O437" s="25">
        <f t="shared" si="43"/>
        <v>8415</v>
      </c>
    </row>
    <row r="438" spans="1:15" s="26" customFormat="1" ht="13.2" x14ac:dyDescent="0.25">
      <c r="A438" s="70">
        <v>345</v>
      </c>
      <c r="B438" s="72" t="s">
        <v>928</v>
      </c>
      <c r="C438" s="73" t="s">
        <v>295</v>
      </c>
      <c r="D438" s="74" t="s">
        <v>929</v>
      </c>
      <c r="E438" s="75">
        <v>630</v>
      </c>
      <c r="F438" s="74">
        <v>6759.9000000000005</v>
      </c>
      <c r="G438" s="76"/>
      <c r="H438" s="25" t="e">
        <f>#REF!</f>
        <v>#REF!</v>
      </c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>
        <f t="shared" si="42"/>
        <v>630</v>
      </c>
      <c r="O438" s="25">
        <f t="shared" si="43"/>
        <v>6759.9000000000005</v>
      </c>
    </row>
    <row r="439" spans="1:15" s="26" customFormat="1" ht="26.4" x14ac:dyDescent="0.25">
      <c r="A439" s="70">
        <v>346</v>
      </c>
      <c r="B439" s="72" t="s">
        <v>930</v>
      </c>
      <c r="C439" s="73" t="s">
        <v>295</v>
      </c>
      <c r="D439" s="74" t="s">
        <v>931</v>
      </c>
      <c r="E439" s="75">
        <v>980</v>
      </c>
      <c r="F439" s="74">
        <v>38563</v>
      </c>
      <c r="G439" s="76"/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>
        <f t="shared" si="42"/>
        <v>980</v>
      </c>
      <c r="O439" s="25">
        <f t="shared" si="43"/>
        <v>38563</v>
      </c>
    </row>
    <row r="440" spans="1:15" s="26" customFormat="1" ht="13.2" x14ac:dyDescent="0.25">
      <c r="A440" s="70">
        <v>347</v>
      </c>
      <c r="B440" s="72" t="s">
        <v>932</v>
      </c>
      <c r="C440" s="73" t="s">
        <v>295</v>
      </c>
      <c r="D440" s="74" t="s">
        <v>933</v>
      </c>
      <c r="E440" s="75">
        <v>1525</v>
      </c>
      <c r="F440" s="74">
        <v>46314.25</v>
      </c>
      <c r="G440" s="76"/>
      <c r="H440" s="25" t="e">
        <f>#REF!</f>
        <v>#REF!</v>
      </c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 t="e">
        <f>#REF!</f>
        <v>#REF!</v>
      </c>
      <c r="N440" s="25">
        <f t="shared" si="42"/>
        <v>1525</v>
      </c>
      <c r="O440" s="25">
        <f t="shared" si="43"/>
        <v>46314.25</v>
      </c>
    </row>
    <row r="441" spans="1:15" s="26" customFormat="1" ht="26.4" x14ac:dyDescent="0.25">
      <c r="A441" s="70">
        <v>348</v>
      </c>
      <c r="B441" s="72" t="s">
        <v>934</v>
      </c>
      <c r="C441" s="73" t="s">
        <v>301</v>
      </c>
      <c r="D441" s="74" t="s">
        <v>935</v>
      </c>
      <c r="E441" s="75">
        <v>15</v>
      </c>
      <c r="F441" s="74">
        <v>363</v>
      </c>
      <c r="G441" s="76"/>
      <c r="H441" s="25" t="e">
        <f>#REF!</f>
        <v>#REF!</v>
      </c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  <c r="M441" s="25" t="e">
        <f>#REF!</f>
        <v>#REF!</v>
      </c>
      <c r="N441" s="25">
        <f t="shared" si="42"/>
        <v>15</v>
      </c>
      <c r="O441" s="25">
        <f t="shared" si="43"/>
        <v>363</v>
      </c>
    </row>
    <row r="442" spans="1:15" s="26" customFormat="1" ht="26.4" x14ac:dyDescent="0.25">
      <c r="A442" s="70">
        <v>349</v>
      </c>
      <c r="B442" s="72" t="s">
        <v>936</v>
      </c>
      <c r="C442" s="73" t="s">
        <v>301</v>
      </c>
      <c r="D442" s="74" t="s">
        <v>937</v>
      </c>
      <c r="E442" s="75">
        <v>10</v>
      </c>
      <c r="F442" s="74">
        <v>518.9</v>
      </c>
      <c r="G442" s="76"/>
      <c r="H442" s="25" t="e">
        <f>#REF!</f>
        <v>#REF!</v>
      </c>
      <c r="I442" s="25" t="e">
        <f>#REF!</f>
        <v>#REF!</v>
      </c>
      <c r="J442" s="25" t="e">
        <f>#REF!</f>
        <v>#REF!</v>
      </c>
      <c r="K442" s="25" t="e">
        <f>#REF!</f>
        <v>#REF!</v>
      </c>
      <c r="L442" s="25" t="e">
        <f>#REF!</f>
        <v>#REF!</v>
      </c>
      <c r="M442" s="25" t="e">
        <f>#REF!</f>
        <v>#REF!</v>
      </c>
      <c r="N442" s="25">
        <f t="shared" si="42"/>
        <v>10</v>
      </c>
      <c r="O442" s="25">
        <f t="shared" si="43"/>
        <v>518.9</v>
      </c>
    </row>
    <row r="443" spans="1:15" s="26" customFormat="1" ht="13.2" x14ac:dyDescent="0.25">
      <c r="A443" s="70">
        <v>350</v>
      </c>
      <c r="B443" s="72" t="s">
        <v>938</v>
      </c>
      <c r="C443" s="73" t="s">
        <v>334</v>
      </c>
      <c r="D443" s="74" t="s">
        <v>939</v>
      </c>
      <c r="E443" s="75">
        <v>1</v>
      </c>
      <c r="F443" s="74">
        <v>47.02</v>
      </c>
      <c r="G443" s="76"/>
      <c r="H443" s="25" t="e">
        <f>#REF!</f>
        <v>#REF!</v>
      </c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  <c r="M443" s="25" t="e">
        <f>#REF!</f>
        <v>#REF!</v>
      </c>
      <c r="N443" s="25">
        <f t="shared" si="42"/>
        <v>1</v>
      </c>
      <c r="O443" s="25">
        <f t="shared" si="43"/>
        <v>47.02</v>
      </c>
    </row>
    <row r="444" spans="1:15" s="26" customFormat="1" ht="13.2" x14ac:dyDescent="0.25">
      <c r="A444" s="70">
        <v>351</v>
      </c>
      <c r="B444" s="72" t="s">
        <v>940</v>
      </c>
      <c r="C444" s="73" t="s">
        <v>334</v>
      </c>
      <c r="D444" s="74" t="s">
        <v>941</v>
      </c>
      <c r="E444" s="75">
        <v>17</v>
      </c>
      <c r="F444" s="74">
        <v>1238.1100000000001</v>
      </c>
      <c r="G444" s="76"/>
      <c r="H444" s="25" t="e">
        <f>#REF!</f>
        <v>#REF!</v>
      </c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 t="e">
        <f>#REF!</f>
        <v>#REF!</v>
      </c>
      <c r="N444" s="25">
        <f t="shared" si="42"/>
        <v>17</v>
      </c>
      <c r="O444" s="25">
        <f t="shared" si="43"/>
        <v>1238.1100000000001</v>
      </c>
    </row>
    <row r="445" spans="1:15" s="26" customFormat="1" ht="13.2" x14ac:dyDescent="0.25">
      <c r="A445" s="70">
        <v>352</v>
      </c>
      <c r="B445" s="72" t="s">
        <v>942</v>
      </c>
      <c r="C445" s="73" t="s">
        <v>295</v>
      </c>
      <c r="D445" s="74" t="s">
        <v>943</v>
      </c>
      <c r="E445" s="75">
        <v>48</v>
      </c>
      <c r="F445" s="74">
        <v>383.04</v>
      </c>
      <c r="G445" s="76"/>
      <c r="H445" s="25" t="e">
        <f>#REF!</f>
        <v>#REF!</v>
      </c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 t="e">
        <f>#REF!</f>
        <v>#REF!</v>
      </c>
      <c r="N445" s="25">
        <f t="shared" si="42"/>
        <v>48</v>
      </c>
      <c r="O445" s="25">
        <f t="shared" si="43"/>
        <v>383.04</v>
      </c>
    </row>
    <row r="446" spans="1:15" s="26" customFormat="1" ht="39.6" x14ac:dyDescent="0.25">
      <c r="A446" s="70">
        <v>353</v>
      </c>
      <c r="B446" s="72" t="s">
        <v>944</v>
      </c>
      <c r="C446" s="73" t="s">
        <v>295</v>
      </c>
      <c r="D446" s="74" t="s">
        <v>945</v>
      </c>
      <c r="E446" s="75">
        <v>200</v>
      </c>
      <c r="F446" s="74">
        <v>2354</v>
      </c>
      <c r="G446" s="76"/>
      <c r="H446" s="25" t="e">
        <f>#REF!</f>
        <v>#REF!</v>
      </c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 t="e">
        <f>#REF!</f>
        <v>#REF!</v>
      </c>
      <c r="N446" s="25">
        <f t="shared" si="42"/>
        <v>200</v>
      </c>
      <c r="O446" s="25">
        <f t="shared" si="43"/>
        <v>2354</v>
      </c>
    </row>
    <row r="447" spans="1:15" s="26" customFormat="1" ht="26.4" x14ac:dyDescent="0.25">
      <c r="A447" s="70">
        <v>354</v>
      </c>
      <c r="B447" s="72" t="s">
        <v>946</v>
      </c>
      <c r="C447" s="73" t="s">
        <v>295</v>
      </c>
      <c r="D447" s="74" t="s">
        <v>947</v>
      </c>
      <c r="E447" s="75">
        <v>5386</v>
      </c>
      <c r="F447" s="74">
        <v>25947.27</v>
      </c>
      <c r="G447" s="76"/>
      <c r="H447" s="25" t="e">
        <f>#REF!</f>
        <v>#REF!</v>
      </c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 t="e">
        <f>#REF!</f>
        <v>#REF!</v>
      </c>
      <c r="N447" s="25">
        <f t="shared" si="42"/>
        <v>5386</v>
      </c>
      <c r="O447" s="25">
        <f t="shared" si="43"/>
        <v>25947.27</v>
      </c>
    </row>
    <row r="448" spans="1:15" s="26" customFormat="1" ht="26.4" x14ac:dyDescent="0.25">
      <c r="A448" s="70">
        <v>355</v>
      </c>
      <c r="B448" s="72" t="s">
        <v>948</v>
      </c>
      <c r="C448" s="73" t="s">
        <v>295</v>
      </c>
      <c r="D448" s="74" t="s">
        <v>949</v>
      </c>
      <c r="E448" s="75">
        <v>2609</v>
      </c>
      <c r="F448" s="74">
        <v>22013.210000000003</v>
      </c>
      <c r="G448" s="76"/>
      <c r="H448" s="25" t="e">
        <f>#REF!</f>
        <v>#REF!</v>
      </c>
      <c r="I448" s="25" t="e">
        <f>#REF!</f>
        <v>#REF!</v>
      </c>
      <c r="J448" s="25" t="e">
        <f>#REF!</f>
        <v>#REF!</v>
      </c>
      <c r="K448" s="25" t="e">
        <f>#REF!</f>
        <v>#REF!</v>
      </c>
      <c r="L448" s="25" t="e">
        <f>#REF!</f>
        <v>#REF!</v>
      </c>
      <c r="M448" s="25" t="e">
        <f>#REF!</f>
        <v>#REF!</v>
      </c>
      <c r="N448" s="25">
        <f t="shared" si="42"/>
        <v>2609</v>
      </c>
      <c r="O448" s="25">
        <f t="shared" si="43"/>
        <v>22013.210000000003</v>
      </c>
    </row>
    <row r="449" spans="1:15" s="17" customFormat="1" ht="13.5" customHeight="1" thickBot="1" x14ac:dyDescent="0.3"/>
    <row r="450" spans="1:15" s="17" customFormat="1" ht="26.25" customHeight="1" x14ac:dyDescent="0.25">
      <c r="A450" s="92" t="s">
        <v>139</v>
      </c>
      <c r="B450" s="86" t="s">
        <v>32</v>
      </c>
      <c r="C450" s="97" t="s">
        <v>141</v>
      </c>
      <c r="D450" s="86" t="s">
        <v>142</v>
      </c>
      <c r="E450" s="86" t="s">
        <v>1261</v>
      </c>
      <c r="F450" s="86"/>
      <c r="G450" s="87" t="s">
        <v>146</v>
      </c>
    </row>
    <row r="451" spans="1:15" s="17" customFormat="1" ht="12.75" customHeight="1" x14ac:dyDescent="0.25">
      <c r="A451" s="93"/>
      <c r="B451" s="95"/>
      <c r="C451" s="98"/>
      <c r="D451" s="95"/>
      <c r="E451" s="90" t="s">
        <v>147</v>
      </c>
      <c r="F451" s="90" t="s">
        <v>148</v>
      </c>
      <c r="G451" s="88"/>
    </row>
    <row r="452" spans="1:15" s="17" customFormat="1" ht="13.5" customHeight="1" thickBot="1" x14ac:dyDescent="0.3">
      <c r="A452" s="94"/>
      <c r="B452" s="96"/>
      <c r="C452" s="99"/>
      <c r="D452" s="96"/>
      <c r="E452" s="91"/>
      <c r="F452" s="91"/>
      <c r="G452" s="89"/>
    </row>
    <row r="453" spans="1:15" s="26" customFormat="1" ht="39.6" x14ac:dyDescent="0.25">
      <c r="A453" s="70">
        <v>356</v>
      </c>
      <c r="B453" s="72" t="s">
        <v>950</v>
      </c>
      <c r="C453" s="73" t="s">
        <v>295</v>
      </c>
      <c r="D453" s="74" t="s">
        <v>951</v>
      </c>
      <c r="E453" s="75">
        <v>1380</v>
      </c>
      <c r="F453" s="74">
        <v>11812.800000000001</v>
      </c>
      <c r="G453" s="76"/>
      <c r="H453" s="25" t="e">
        <f>#REF!</f>
        <v>#REF!</v>
      </c>
      <c r="I453" s="25" t="e">
        <f>#REF!</f>
        <v>#REF!</v>
      </c>
      <c r="J453" s="25" t="e">
        <f>#REF!</f>
        <v>#REF!</v>
      </c>
      <c r="K453" s="25" t="e">
        <f>#REF!</f>
        <v>#REF!</v>
      </c>
      <c r="L453" s="25" t="e">
        <f>#REF!</f>
        <v>#REF!</v>
      </c>
      <c r="M453" s="25" t="e">
        <f>#REF!</f>
        <v>#REF!</v>
      </c>
      <c r="N453" s="25">
        <f t="shared" ref="N453:N464" si="44">E453</f>
        <v>1380</v>
      </c>
      <c r="O453" s="25">
        <f t="shared" ref="O453:O464" si="45">F453</f>
        <v>11812.800000000001</v>
      </c>
    </row>
    <row r="454" spans="1:15" s="26" customFormat="1" ht="26.4" x14ac:dyDescent="0.25">
      <c r="A454" s="70">
        <v>357</v>
      </c>
      <c r="B454" s="72" t="s">
        <v>952</v>
      </c>
      <c r="C454" s="73" t="s">
        <v>295</v>
      </c>
      <c r="D454" s="74" t="s">
        <v>953</v>
      </c>
      <c r="E454" s="75">
        <v>100</v>
      </c>
      <c r="F454" s="74">
        <v>429.90000000000003</v>
      </c>
      <c r="G454" s="76"/>
      <c r="H454" s="25" t="e">
        <f>#REF!</f>
        <v>#REF!</v>
      </c>
      <c r="I454" s="25" t="e">
        <f>#REF!</f>
        <v>#REF!</v>
      </c>
      <c r="J454" s="25" t="e">
        <f>#REF!</f>
        <v>#REF!</v>
      </c>
      <c r="K454" s="25" t="e">
        <f>#REF!</f>
        <v>#REF!</v>
      </c>
      <c r="L454" s="25" t="e">
        <f>#REF!</f>
        <v>#REF!</v>
      </c>
      <c r="M454" s="25" t="e">
        <f>#REF!</f>
        <v>#REF!</v>
      </c>
      <c r="N454" s="25">
        <f t="shared" si="44"/>
        <v>100</v>
      </c>
      <c r="O454" s="25">
        <f t="shared" si="45"/>
        <v>429.90000000000003</v>
      </c>
    </row>
    <row r="455" spans="1:15" s="26" customFormat="1" ht="26.4" x14ac:dyDescent="0.25">
      <c r="A455" s="70">
        <v>358</v>
      </c>
      <c r="B455" s="72" t="s">
        <v>954</v>
      </c>
      <c r="C455" s="73" t="s">
        <v>295</v>
      </c>
      <c r="D455" s="74" t="s">
        <v>955</v>
      </c>
      <c r="E455" s="75">
        <v>1500</v>
      </c>
      <c r="F455" s="74">
        <v>6028.04</v>
      </c>
      <c r="G455" s="76"/>
      <c r="H455" s="25" t="e">
        <f>#REF!</f>
        <v>#REF!</v>
      </c>
      <c r="I455" s="25" t="e">
        <f>#REF!</f>
        <v>#REF!</v>
      </c>
      <c r="J455" s="25" t="e">
        <f>#REF!</f>
        <v>#REF!</v>
      </c>
      <c r="K455" s="25" t="e">
        <f>#REF!</f>
        <v>#REF!</v>
      </c>
      <c r="L455" s="25" t="e">
        <f>#REF!</f>
        <v>#REF!</v>
      </c>
      <c r="M455" s="25" t="e">
        <f>#REF!</f>
        <v>#REF!</v>
      </c>
      <c r="N455" s="25">
        <f t="shared" si="44"/>
        <v>1500</v>
      </c>
      <c r="O455" s="25">
        <f t="shared" si="45"/>
        <v>6028.04</v>
      </c>
    </row>
    <row r="456" spans="1:15" s="26" customFormat="1" ht="39.6" x14ac:dyDescent="0.25">
      <c r="A456" s="70">
        <v>359</v>
      </c>
      <c r="B456" s="72" t="s">
        <v>956</v>
      </c>
      <c r="C456" s="73" t="s">
        <v>295</v>
      </c>
      <c r="D456" s="74" t="s">
        <v>957</v>
      </c>
      <c r="E456" s="75">
        <v>2100</v>
      </c>
      <c r="F456" s="74">
        <v>12336.45</v>
      </c>
      <c r="G456" s="76"/>
      <c r="H456" s="25" t="e">
        <f>#REF!</f>
        <v>#REF!</v>
      </c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  <c r="M456" s="25" t="e">
        <f>#REF!</f>
        <v>#REF!</v>
      </c>
      <c r="N456" s="25">
        <f t="shared" si="44"/>
        <v>2100</v>
      </c>
      <c r="O456" s="25">
        <f t="shared" si="45"/>
        <v>12336.45</v>
      </c>
    </row>
    <row r="457" spans="1:15" s="26" customFormat="1" ht="13.2" x14ac:dyDescent="0.25">
      <c r="A457" s="70">
        <v>360</v>
      </c>
      <c r="B457" s="72" t="s">
        <v>958</v>
      </c>
      <c r="C457" s="73" t="s">
        <v>334</v>
      </c>
      <c r="D457" s="74" t="s">
        <v>959</v>
      </c>
      <c r="E457" s="75">
        <v>40</v>
      </c>
      <c r="F457" s="74">
        <v>636.4</v>
      </c>
      <c r="G457" s="76"/>
      <c r="H457" s="25" t="e">
        <f>#REF!</f>
        <v>#REF!</v>
      </c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 t="e">
        <f>#REF!</f>
        <v>#REF!</v>
      </c>
      <c r="N457" s="25">
        <f t="shared" si="44"/>
        <v>40</v>
      </c>
      <c r="O457" s="25">
        <f t="shared" si="45"/>
        <v>636.4</v>
      </c>
    </row>
    <row r="458" spans="1:15" s="26" customFormat="1" ht="13.2" x14ac:dyDescent="0.25">
      <c r="A458" s="70">
        <v>361</v>
      </c>
      <c r="B458" s="72" t="s">
        <v>960</v>
      </c>
      <c r="C458" s="73" t="s">
        <v>831</v>
      </c>
      <c r="D458" s="74">
        <v>137</v>
      </c>
      <c r="E458" s="75">
        <v>112</v>
      </c>
      <c r="F458" s="74">
        <v>15344</v>
      </c>
      <c r="G458" s="76"/>
      <c r="H458" s="25" t="e">
        <f>#REF!</f>
        <v>#REF!</v>
      </c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 t="e">
        <f>#REF!</f>
        <v>#REF!</v>
      </c>
      <c r="N458" s="25">
        <f t="shared" si="44"/>
        <v>112</v>
      </c>
      <c r="O458" s="25">
        <f t="shared" si="45"/>
        <v>15344</v>
      </c>
    </row>
    <row r="459" spans="1:15" s="26" customFormat="1" ht="13.2" x14ac:dyDescent="0.25">
      <c r="A459" s="70">
        <v>362</v>
      </c>
      <c r="B459" s="72" t="s">
        <v>961</v>
      </c>
      <c r="C459" s="73" t="s">
        <v>301</v>
      </c>
      <c r="D459" s="74" t="s">
        <v>962</v>
      </c>
      <c r="E459" s="75">
        <v>285</v>
      </c>
      <c r="F459" s="74">
        <v>77267.350000000006</v>
      </c>
      <c r="G459" s="76"/>
      <c r="H459" s="25" t="e">
        <f>#REF!</f>
        <v>#REF!</v>
      </c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 t="e">
        <f>#REF!</f>
        <v>#REF!</v>
      </c>
      <c r="N459" s="25">
        <f t="shared" si="44"/>
        <v>285</v>
      </c>
      <c r="O459" s="25">
        <f t="shared" si="45"/>
        <v>77267.350000000006</v>
      </c>
    </row>
    <row r="460" spans="1:15" s="26" customFormat="1" ht="26.4" x14ac:dyDescent="0.25">
      <c r="A460" s="70">
        <v>363</v>
      </c>
      <c r="B460" s="72" t="s">
        <v>963</v>
      </c>
      <c r="C460" s="73" t="s">
        <v>606</v>
      </c>
      <c r="D460" s="74" t="s">
        <v>964</v>
      </c>
      <c r="E460" s="75">
        <v>100</v>
      </c>
      <c r="F460" s="74">
        <v>23293.460000000003</v>
      </c>
      <c r="G460" s="76"/>
      <c r="H460" s="25" t="e">
        <f>#REF!</f>
        <v>#REF!</v>
      </c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 t="e">
        <f>#REF!</f>
        <v>#REF!</v>
      </c>
      <c r="N460" s="25">
        <f t="shared" si="44"/>
        <v>100</v>
      </c>
      <c r="O460" s="25">
        <f t="shared" si="45"/>
        <v>23293.460000000003</v>
      </c>
    </row>
    <row r="461" spans="1:15" s="26" customFormat="1" ht="26.4" x14ac:dyDescent="0.25">
      <c r="A461" s="70">
        <v>364</v>
      </c>
      <c r="B461" s="72" t="s">
        <v>965</v>
      </c>
      <c r="C461" s="73" t="s">
        <v>295</v>
      </c>
      <c r="D461" s="74" t="s">
        <v>966</v>
      </c>
      <c r="E461" s="75"/>
      <c r="F461" s="74"/>
      <c r="G461" s="76"/>
      <c r="H461" s="25" t="e">
        <f>#REF!</f>
        <v>#REF!</v>
      </c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 t="e">
        <f>#REF!</f>
        <v>#REF!</v>
      </c>
      <c r="N461" s="25">
        <f t="shared" si="44"/>
        <v>0</v>
      </c>
      <c r="O461" s="25">
        <f t="shared" si="45"/>
        <v>0</v>
      </c>
    </row>
    <row r="462" spans="1:15" s="26" customFormat="1" ht="26.4" x14ac:dyDescent="0.25">
      <c r="A462" s="70">
        <v>365</v>
      </c>
      <c r="B462" s="72" t="s">
        <v>967</v>
      </c>
      <c r="C462" s="73" t="s">
        <v>319</v>
      </c>
      <c r="D462" s="74" t="s">
        <v>968</v>
      </c>
      <c r="E462" s="75">
        <v>1</v>
      </c>
      <c r="F462" s="74">
        <v>58.09</v>
      </c>
      <c r="G462" s="76"/>
      <c r="H462" s="25" t="e">
        <f>#REF!</f>
        <v>#REF!</v>
      </c>
      <c r="I462" s="25" t="e">
        <f>#REF!</f>
        <v>#REF!</v>
      </c>
      <c r="J462" s="25" t="e">
        <f>#REF!</f>
        <v>#REF!</v>
      </c>
      <c r="K462" s="25" t="e">
        <f>#REF!</f>
        <v>#REF!</v>
      </c>
      <c r="L462" s="25" t="e">
        <f>#REF!</f>
        <v>#REF!</v>
      </c>
      <c r="M462" s="25" t="e">
        <f>#REF!</f>
        <v>#REF!</v>
      </c>
      <c r="N462" s="25">
        <f t="shared" si="44"/>
        <v>1</v>
      </c>
      <c r="O462" s="25">
        <f t="shared" si="45"/>
        <v>58.09</v>
      </c>
    </row>
    <row r="463" spans="1:15" s="26" customFormat="1" ht="13.2" x14ac:dyDescent="0.25">
      <c r="A463" s="70">
        <v>366</v>
      </c>
      <c r="B463" s="72" t="s">
        <v>969</v>
      </c>
      <c r="C463" s="73" t="s">
        <v>542</v>
      </c>
      <c r="D463" s="74" t="s">
        <v>970</v>
      </c>
      <c r="E463" s="75">
        <v>17</v>
      </c>
      <c r="F463" s="74">
        <v>5197.2300000000005</v>
      </c>
      <c r="G463" s="76"/>
      <c r="H463" s="25" t="e">
        <f>#REF!</f>
        <v>#REF!</v>
      </c>
      <c r="I463" s="25" t="e">
        <f>#REF!</f>
        <v>#REF!</v>
      </c>
      <c r="J463" s="25" t="e">
        <f>#REF!</f>
        <v>#REF!</v>
      </c>
      <c r="K463" s="25" t="e">
        <f>#REF!</f>
        <v>#REF!</v>
      </c>
      <c r="L463" s="25" t="e">
        <f>#REF!</f>
        <v>#REF!</v>
      </c>
      <c r="M463" s="25" t="e">
        <f>#REF!</f>
        <v>#REF!</v>
      </c>
      <c r="N463" s="25">
        <f t="shared" si="44"/>
        <v>17</v>
      </c>
      <c r="O463" s="25">
        <f t="shared" si="45"/>
        <v>5197.2300000000005</v>
      </c>
    </row>
    <row r="464" spans="1:15" s="26" customFormat="1" ht="26.4" x14ac:dyDescent="0.25">
      <c r="A464" s="70">
        <v>367</v>
      </c>
      <c r="B464" s="72" t="s">
        <v>971</v>
      </c>
      <c r="C464" s="73" t="s">
        <v>319</v>
      </c>
      <c r="D464" s="74" t="s">
        <v>972</v>
      </c>
      <c r="E464" s="75">
        <v>10</v>
      </c>
      <c r="F464" s="74">
        <v>3142.3500000000004</v>
      </c>
      <c r="G464" s="76"/>
      <c r="H464" s="25" t="e">
        <f>#REF!</f>
        <v>#REF!</v>
      </c>
      <c r="I464" s="25" t="e">
        <f>#REF!</f>
        <v>#REF!</v>
      </c>
      <c r="J464" s="25" t="e">
        <f>#REF!</f>
        <v>#REF!</v>
      </c>
      <c r="K464" s="25" t="e">
        <f>#REF!</f>
        <v>#REF!</v>
      </c>
      <c r="L464" s="25" t="e">
        <f>#REF!</f>
        <v>#REF!</v>
      </c>
      <c r="M464" s="25" t="e">
        <f>#REF!</f>
        <v>#REF!</v>
      </c>
      <c r="N464" s="25">
        <f t="shared" si="44"/>
        <v>10</v>
      </c>
      <c r="O464" s="25">
        <f t="shared" si="45"/>
        <v>3142.3500000000004</v>
      </c>
    </row>
    <row r="465" spans="1:15" s="17" customFormat="1" ht="13.5" customHeight="1" thickBot="1" x14ac:dyDescent="0.3"/>
    <row r="466" spans="1:15" s="17" customFormat="1" ht="26.25" customHeight="1" x14ac:dyDescent="0.25">
      <c r="A466" s="92" t="s">
        <v>139</v>
      </c>
      <c r="B466" s="86" t="s">
        <v>32</v>
      </c>
      <c r="C466" s="97" t="s">
        <v>141</v>
      </c>
      <c r="D466" s="86" t="s">
        <v>142</v>
      </c>
      <c r="E466" s="86" t="s">
        <v>1261</v>
      </c>
      <c r="F466" s="86"/>
      <c r="G466" s="87" t="s">
        <v>146</v>
      </c>
    </row>
    <row r="467" spans="1:15" s="17" customFormat="1" ht="12.75" customHeight="1" x14ac:dyDescent="0.25">
      <c r="A467" s="93"/>
      <c r="B467" s="95"/>
      <c r="C467" s="98"/>
      <c r="D467" s="95"/>
      <c r="E467" s="90" t="s">
        <v>147</v>
      </c>
      <c r="F467" s="90" t="s">
        <v>148</v>
      </c>
      <c r="G467" s="88"/>
    </row>
    <row r="468" spans="1:15" s="17" customFormat="1" ht="13.5" customHeight="1" thickBot="1" x14ac:dyDescent="0.3">
      <c r="A468" s="94"/>
      <c r="B468" s="96"/>
      <c r="C468" s="99"/>
      <c r="D468" s="96"/>
      <c r="E468" s="91"/>
      <c r="F468" s="91"/>
      <c r="G468" s="89"/>
    </row>
    <row r="469" spans="1:15" s="26" customFormat="1" ht="66" x14ac:dyDescent="0.25">
      <c r="A469" s="70">
        <v>368</v>
      </c>
      <c r="B469" s="72" t="s">
        <v>973</v>
      </c>
      <c r="C469" s="73" t="s">
        <v>301</v>
      </c>
      <c r="D469" s="74" t="s">
        <v>974</v>
      </c>
      <c r="E469" s="75">
        <v>10</v>
      </c>
      <c r="F469" s="74">
        <v>6217.66</v>
      </c>
      <c r="G469" s="76"/>
      <c r="H469" s="25" t="e">
        <f>#REF!</f>
        <v>#REF!</v>
      </c>
      <c r="I469" s="25" t="e">
        <f>#REF!</f>
        <v>#REF!</v>
      </c>
      <c r="J469" s="25" t="e">
        <f>#REF!</f>
        <v>#REF!</v>
      </c>
      <c r="K469" s="25" t="e">
        <f>#REF!</f>
        <v>#REF!</v>
      </c>
      <c r="L469" s="25" t="e">
        <f>#REF!</f>
        <v>#REF!</v>
      </c>
      <c r="M469" s="25" t="e">
        <f>#REF!</f>
        <v>#REF!</v>
      </c>
      <c r="N469" s="25">
        <f t="shared" ref="N469:N484" si="46">E469</f>
        <v>10</v>
      </c>
      <c r="O469" s="25">
        <f t="shared" ref="O469:O484" si="47">F469</f>
        <v>6217.66</v>
      </c>
    </row>
    <row r="470" spans="1:15" s="26" customFormat="1" ht="39.6" x14ac:dyDescent="0.25">
      <c r="A470" s="70">
        <v>369</v>
      </c>
      <c r="B470" s="72" t="s">
        <v>975</v>
      </c>
      <c r="C470" s="73" t="s">
        <v>334</v>
      </c>
      <c r="D470" s="74" t="s">
        <v>976</v>
      </c>
      <c r="E470" s="75">
        <v>43</v>
      </c>
      <c r="F470" s="74">
        <v>31349.960000000003</v>
      </c>
      <c r="G470" s="76"/>
      <c r="H470" s="25" t="e">
        <f>#REF!</f>
        <v>#REF!</v>
      </c>
      <c r="I470" s="25" t="e">
        <f>#REF!</f>
        <v>#REF!</v>
      </c>
      <c r="J470" s="25" t="e">
        <f>#REF!</f>
        <v>#REF!</v>
      </c>
      <c r="K470" s="25" t="e">
        <f>#REF!</f>
        <v>#REF!</v>
      </c>
      <c r="L470" s="25" t="e">
        <f>#REF!</f>
        <v>#REF!</v>
      </c>
      <c r="M470" s="25" t="e">
        <f>#REF!</f>
        <v>#REF!</v>
      </c>
      <c r="N470" s="25">
        <f t="shared" si="46"/>
        <v>43</v>
      </c>
      <c r="O470" s="25">
        <f t="shared" si="47"/>
        <v>31349.960000000003</v>
      </c>
    </row>
    <row r="471" spans="1:15" s="26" customFormat="1" ht="26.4" x14ac:dyDescent="0.25">
      <c r="A471" s="70">
        <v>370</v>
      </c>
      <c r="B471" s="72" t="s">
        <v>977</v>
      </c>
      <c r="C471" s="73" t="s">
        <v>774</v>
      </c>
      <c r="D471" s="74" t="s">
        <v>978</v>
      </c>
      <c r="E471" s="75">
        <v>36</v>
      </c>
      <c r="F471" s="74">
        <v>1172.9100000000001</v>
      </c>
      <c r="G471" s="76"/>
      <c r="H471" s="25" t="e">
        <f>#REF!</f>
        <v>#REF!</v>
      </c>
      <c r="I471" s="25" t="e">
        <f>#REF!</f>
        <v>#REF!</v>
      </c>
      <c r="J471" s="25" t="e">
        <f>#REF!</f>
        <v>#REF!</v>
      </c>
      <c r="K471" s="25" t="e">
        <f>#REF!</f>
        <v>#REF!</v>
      </c>
      <c r="L471" s="25" t="e">
        <f>#REF!</f>
        <v>#REF!</v>
      </c>
      <c r="M471" s="25" t="e">
        <f>#REF!</f>
        <v>#REF!</v>
      </c>
      <c r="N471" s="25">
        <f t="shared" si="46"/>
        <v>36</v>
      </c>
      <c r="O471" s="25">
        <f t="shared" si="47"/>
        <v>1172.9100000000001</v>
      </c>
    </row>
    <row r="472" spans="1:15" s="26" customFormat="1" ht="26.4" x14ac:dyDescent="0.25">
      <c r="A472" s="70">
        <v>371</v>
      </c>
      <c r="B472" s="72" t="s">
        <v>977</v>
      </c>
      <c r="C472" s="73" t="s">
        <v>316</v>
      </c>
      <c r="D472" s="74" t="s">
        <v>979</v>
      </c>
      <c r="E472" s="75">
        <v>727</v>
      </c>
      <c r="F472" s="74">
        <v>20165.75</v>
      </c>
      <c r="G472" s="76"/>
      <c r="H472" s="25" t="e">
        <f>#REF!</f>
        <v>#REF!</v>
      </c>
      <c r="I472" s="25" t="e">
        <f>#REF!</f>
        <v>#REF!</v>
      </c>
      <c r="J472" s="25" t="e">
        <f>#REF!</f>
        <v>#REF!</v>
      </c>
      <c r="K472" s="25" t="e">
        <f>#REF!</f>
        <v>#REF!</v>
      </c>
      <c r="L472" s="25" t="e">
        <f>#REF!</f>
        <v>#REF!</v>
      </c>
      <c r="M472" s="25" t="e">
        <f>#REF!</f>
        <v>#REF!</v>
      </c>
      <c r="N472" s="25">
        <f t="shared" si="46"/>
        <v>727</v>
      </c>
      <c r="O472" s="25">
        <f t="shared" si="47"/>
        <v>20165.75</v>
      </c>
    </row>
    <row r="473" spans="1:15" s="26" customFormat="1" ht="13.2" x14ac:dyDescent="0.25">
      <c r="A473" s="70">
        <v>372</v>
      </c>
      <c r="B473" s="72" t="s">
        <v>980</v>
      </c>
      <c r="C473" s="73" t="s">
        <v>339</v>
      </c>
      <c r="D473" s="74" t="s">
        <v>978</v>
      </c>
      <c r="E473" s="75">
        <v>8</v>
      </c>
      <c r="F473" s="74">
        <v>260.64</v>
      </c>
      <c r="G473" s="76"/>
      <c r="H473" s="25" t="e">
        <f>#REF!</f>
        <v>#REF!</v>
      </c>
      <c r="I473" s="25" t="e">
        <f>#REF!</f>
        <v>#REF!</v>
      </c>
      <c r="J473" s="25" t="e">
        <f>#REF!</f>
        <v>#REF!</v>
      </c>
      <c r="K473" s="25" t="e">
        <f>#REF!</f>
        <v>#REF!</v>
      </c>
      <c r="L473" s="25" t="e">
        <f>#REF!</f>
        <v>#REF!</v>
      </c>
      <c r="M473" s="25" t="e">
        <f>#REF!</f>
        <v>#REF!</v>
      </c>
      <c r="N473" s="25">
        <f t="shared" si="46"/>
        <v>8</v>
      </c>
      <c r="O473" s="25">
        <f t="shared" si="47"/>
        <v>260.64</v>
      </c>
    </row>
    <row r="474" spans="1:15" s="26" customFormat="1" ht="26.4" x14ac:dyDescent="0.25">
      <c r="A474" s="70">
        <v>373</v>
      </c>
      <c r="B474" s="72" t="s">
        <v>981</v>
      </c>
      <c r="C474" s="73" t="s">
        <v>316</v>
      </c>
      <c r="D474" s="74" t="s">
        <v>982</v>
      </c>
      <c r="E474" s="75">
        <v>597</v>
      </c>
      <c r="F474" s="74">
        <v>10416.810000000001</v>
      </c>
      <c r="G474" s="76"/>
      <c r="H474" s="25" t="e">
        <f>#REF!</f>
        <v>#REF!</v>
      </c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  <c r="M474" s="25" t="e">
        <f>#REF!</f>
        <v>#REF!</v>
      </c>
      <c r="N474" s="25">
        <f t="shared" si="46"/>
        <v>597</v>
      </c>
      <c r="O474" s="25">
        <f t="shared" si="47"/>
        <v>10416.810000000001</v>
      </c>
    </row>
    <row r="475" spans="1:15" s="26" customFormat="1" ht="13.2" x14ac:dyDescent="0.25">
      <c r="A475" s="70">
        <v>374</v>
      </c>
      <c r="B475" s="72" t="s">
        <v>983</v>
      </c>
      <c r="C475" s="73" t="s">
        <v>334</v>
      </c>
      <c r="D475" s="74" t="s">
        <v>984</v>
      </c>
      <c r="E475" s="75">
        <v>59</v>
      </c>
      <c r="F475" s="74">
        <v>441</v>
      </c>
      <c r="G475" s="76"/>
      <c r="H475" s="25" t="e">
        <f>#REF!</f>
        <v>#REF!</v>
      </c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  <c r="M475" s="25" t="e">
        <f>#REF!</f>
        <v>#REF!</v>
      </c>
      <c r="N475" s="25">
        <f t="shared" si="46"/>
        <v>59</v>
      </c>
      <c r="O475" s="25">
        <f t="shared" si="47"/>
        <v>441</v>
      </c>
    </row>
    <row r="476" spans="1:15" s="26" customFormat="1" ht="13.2" x14ac:dyDescent="0.25">
      <c r="A476" s="70">
        <v>375</v>
      </c>
      <c r="B476" s="72" t="s">
        <v>985</v>
      </c>
      <c r="C476" s="73" t="s">
        <v>542</v>
      </c>
      <c r="D476" s="74" t="s">
        <v>986</v>
      </c>
      <c r="E476" s="75">
        <v>1</v>
      </c>
      <c r="F476" s="74">
        <v>15.020000000000001</v>
      </c>
      <c r="G476" s="76"/>
      <c r="H476" s="25" t="e">
        <f>#REF!</f>
        <v>#REF!</v>
      </c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 t="e">
        <f>#REF!</f>
        <v>#REF!</v>
      </c>
      <c r="N476" s="25">
        <f t="shared" si="46"/>
        <v>1</v>
      </c>
      <c r="O476" s="25">
        <f t="shared" si="47"/>
        <v>15.020000000000001</v>
      </c>
    </row>
    <row r="477" spans="1:15" s="26" customFormat="1" ht="13.2" x14ac:dyDescent="0.25">
      <c r="A477" s="70">
        <v>376</v>
      </c>
      <c r="B477" s="72" t="s">
        <v>987</v>
      </c>
      <c r="C477" s="73" t="s">
        <v>542</v>
      </c>
      <c r="D477" s="74" t="s">
        <v>988</v>
      </c>
      <c r="E477" s="75">
        <v>1332</v>
      </c>
      <c r="F477" s="74">
        <v>125030.99</v>
      </c>
      <c r="G477" s="76"/>
      <c r="H477" s="25" t="e">
        <f>#REF!</f>
        <v>#REF!</v>
      </c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 t="e">
        <f>#REF!</f>
        <v>#REF!</v>
      </c>
      <c r="N477" s="25">
        <f t="shared" si="46"/>
        <v>1332</v>
      </c>
      <c r="O477" s="25">
        <f t="shared" si="47"/>
        <v>125030.99</v>
      </c>
    </row>
    <row r="478" spans="1:15" s="26" customFormat="1" ht="13.2" x14ac:dyDescent="0.25">
      <c r="A478" s="70">
        <v>377</v>
      </c>
      <c r="B478" s="72" t="s">
        <v>989</v>
      </c>
      <c r="C478" s="73" t="s">
        <v>542</v>
      </c>
      <c r="D478" s="74">
        <v>89</v>
      </c>
      <c r="E478" s="75">
        <v>18</v>
      </c>
      <c r="F478" s="74">
        <v>1602</v>
      </c>
      <c r="G478" s="76"/>
      <c r="H478" s="25" t="e">
        <f>#REF!</f>
        <v>#REF!</v>
      </c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  <c r="M478" s="25" t="e">
        <f>#REF!</f>
        <v>#REF!</v>
      </c>
      <c r="N478" s="25">
        <f t="shared" si="46"/>
        <v>18</v>
      </c>
      <c r="O478" s="25">
        <f t="shared" si="47"/>
        <v>1602</v>
      </c>
    </row>
    <row r="479" spans="1:15" s="26" customFormat="1" ht="26.4" x14ac:dyDescent="0.25">
      <c r="A479" s="70">
        <v>378</v>
      </c>
      <c r="B479" s="72" t="s">
        <v>990</v>
      </c>
      <c r="C479" s="73" t="s">
        <v>319</v>
      </c>
      <c r="D479" s="74" t="s">
        <v>991</v>
      </c>
      <c r="E479" s="75">
        <v>199</v>
      </c>
      <c r="F479" s="74">
        <v>18950.77</v>
      </c>
      <c r="G479" s="76"/>
      <c r="H479" s="25" t="e">
        <f>#REF!</f>
        <v>#REF!</v>
      </c>
      <c r="I479" s="25" t="e">
        <f>#REF!</f>
        <v>#REF!</v>
      </c>
      <c r="J479" s="25" t="e">
        <f>#REF!</f>
        <v>#REF!</v>
      </c>
      <c r="K479" s="25" t="e">
        <f>#REF!</f>
        <v>#REF!</v>
      </c>
      <c r="L479" s="25" t="e">
        <f>#REF!</f>
        <v>#REF!</v>
      </c>
      <c r="M479" s="25" t="e">
        <f>#REF!</f>
        <v>#REF!</v>
      </c>
      <c r="N479" s="25">
        <f t="shared" si="46"/>
        <v>199</v>
      </c>
      <c r="O479" s="25">
        <f t="shared" si="47"/>
        <v>18950.77</v>
      </c>
    </row>
    <row r="480" spans="1:15" s="26" customFormat="1" ht="13.2" x14ac:dyDescent="0.25">
      <c r="A480" s="70">
        <v>379</v>
      </c>
      <c r="B480" s="72" t="s">
        <v>992</v>
      </c>
      <c r="C480" s="73" t="s">
        <v>774</v>
      </c>
      <c r="D480" s="74" t="s">
        <v>993</v>
      </c>
      <c r="E480" s="75">
        <v>3</v>
      </c>
      <c r="F480" s="74">
        <v>270.90000000000003</v>
      </c>
      <c r="G480" s="76"/>
      <c r="H480" s="25" t="e">
        <f>#REF!</f>
        <v>#REF!</v>
      </c>
      <c r="I480" s="25" t="e">
        <f>#REF!</f>
        <v>#REF!</v>
      </c>
      <c r="J480" s="25" t="e">
        <f>#REF!</f>
        <v>#REF!</v>
      </c>
      <c r="K480" s="25" t="e">
        <f>#REF!</f>
        <v>#REF!</v>
      </c>
      <c r="L480" s="25" t="e">
        <f>#REF!</f>
        <v>#REF!</v>
      </c>
      <c r="M480" s="25" t="e">
        <f>#REF!</f>
        <v>#REF!</v>
      </c>
      <c r="N480" s="25">
        <f t="shared" si="46"/>
        <v>3</v>
      </c>
      <c r="O480" s="25">
        <f t="shared" si="47"/>
        <v>270.90000000000003</v>
      </c>
    </row>
    <row r="481" spans="1:15" s="26" customFormat="1" ht="13.2" x14ac:dyDescent="0.25">
      <c r="A481" s="70">
        <v>380</v>
      </c>
      <c r="B481" s="72" t="s">
        <v>994</v>
      </c>
      <c r="C481" s="73" t="s">
        <v>301</v>
      </c>
      <c r="D481" s="74" t="s">
        <v>995</v>
      </c>
      <c r="E481" s="75">
        <v>3</v>
      </c>
      <c r="F481" s="74">
        <v>706.95</v>
      </c>
      <c r="G481" s="76"/>
      <c r="H481" s="25" t="e">
        <f>#REF!</f>
        <v>#REF!</v>
      </c>
      <c r="I481" s="25" t="e">
        <f>#REF!</f>
        <v>#REF!</v>
      </c>
      <c r="J481" s="25" t="e">
        <f>#REF!</f>
        <v>#REF!</v>
      </c>
      <c r="K481" s="25" t="e">
        <f>#REF!</f>
        <v>#REF!</v>
      </c>
      <c r="L481" s="25" t="e">
        <f>#REF!</f>
        <v>#REF!</v>
      </c>
      <c r="M481" s="25" t="e">
        <f>#REF!</f>
        <v>#REF!</v>
      </c>
      <c r="N481" s="25">
        <f t="shared" si="46"/>
        <v>3</v>
      </c>
      <c r="O481" s="25">
        <f t="shared" si="47"/>
        <v>706.95</v>
      </c>
    </row>
    <row r="482" spans="1:15" s="26" customFormat="1" ht="26.4" x14ac:dyDescent="0.25">
      <c r="A482" s="70">
        <v>381</v>
      </c>
      <c r="B482" s="72" t="s">
        <v>996</v>
      </c>
      <c r="C482" s="73" t="s">
        <v>301</v>
      </c>
      <c r="D482" s="74" t="s">
        <v>997</v>
      </c>
      <c r="E482" s="75">
        <v>12</v>
      </c>
      <c r="F482" s="74">
        <v>5284.4900000000007</v>
      </c>
      <c r="G482" s="76"/>
      <c r="H482" s="25" t="e">
        <f>#REF!</f>
        <v>#REF!</v>
      </c>
      <c r="I482" s="25" t="e">
        <f>#REF!</f>
        <v>#REF!</v>
      </c>
      <c r="J482" s="25" t="e">
        <f>#REF!</f>
        <v>#REF!</v>
      </c>
      <c r="K482" s="25" t="e">
        <f>#REF!</f>
        <v>#REF!</v>
      </c>
      <c r="L482" s="25" t="e">
        <f>#REF!</f>
        <v>#REF!</v>
      </c>
      <c r="M482" s="25" t="e">
        <f>#REF!</f>
        <v>#REF!</v>
      </c>
      <c r="N482" s="25">
        <f t="shared" si="46"/>
        <v>12</v>
      </c>
      <c r="O482" s="25">
        <f t="shared" si="47"/>
        <v>5284.4900000000007</v>
      </c>
    </row>
    <row r="483" spans="1:15" s="26" customFormat="1" ht="13.2" x14ac:dyDescent="0.25">
      <c r="A483" s="70">
        <v>382</v>
      </c>
      <c r="B483" s="72" t="s">
        <v>998</v>
      </c>
      <c r="C483" s="73" t="s">
        <v>999</v>
      </c>
      <c r="D483" s="74" t="s">
        <v>1000</v>
      </c>
      <c r="E483" s="75"/>
      <c r="F483" s="74"/>
      <c r="G483" s="76"/>
      <c r="H483" s="25" t="e">
        <f>#REF!</f>
        <v>#REF!</v>
      </c>
      <c r="I483" s="25" t="e">
        <f>#REF!</f>
        <v>#REF!</v>
      </c>
      <c r="J483" s="25" t="e">
        <f>#REF!</f>
        <v>#REF!</v>
      </c>
      <c r="K483" s="25" t="e">
        <f>#REF!</f>
        <v>#REF!</v>
      </c>
      <c r="L483" s="25" t="e">
        <f>#REF!</f>
        <v>#REF!</v>
      </c>
      <c r="M483" s="25" t="e">
        <f>#REF!</f>
        <v>#REF!</v>
      </c>
      <c r="N483" s="25">
        <f t="shared" si="46"/>
        <v>0</v>
      </c>
      <c r="O483" s="25">
        <f t="shared" si="47"/>
        <v>0</v>
      </c>
    </row>
    <row r="484" spans="1:15" s="26" customFormat="1" ht="26.4" x14ac:dyDescent="0.25">
      <c r="A484" s="70">
        <v>383</v>
      </c>
      <c r="B484" s="72" t="s">
        <v>1001</v>
      </c>
      <c r="C484" s="73" t="s">
        <v>295</v>
      </c>
      <c r="D484" s="74" t="s">
        <v>1002</v>
      </c>
      <c r="E484" s="75">
        <v>10000</v>
      </c>
      <c r="F484" s="74">
        <v>13831.78</v>
      </c>
      <c r="G484" s="76"/>
      <c r="H484" s="25" t="e">
        <f>#REF!</f>
        <v>#REF!</v>
      </c>
      <c r="I484" s="25" t="e">
        <f>#REF!</f>
        <v>#REF!</v>
      </c>
      <c r="J484" s="25" t="e">
        <f>#REF!</f>
        <v>#REF!</v>
      </c>
      <c r="K484" s="25" t="e">
        <f>#REF!</f>
        <v>#REF!</v>
      </c>
      <c r="L484" s="25" t="e">
        <f>#REF!</f>
        <v>#REF!</v>
      </c>
      <c r="M484" s="25" t="e">
        <f>#REF!</f>
        <v>#REF!</v>
      </c>
      <c r="N484" s="25">
        <f t="shared" si="46"/>
        <v>10000</v>
      </c>
      <c r="O484" s="25">
        <f t="shared" si="47"/>
        <v>13831.78</v>
      </c>
    </row>
    <row r="485" spans="1:15" s="17" customFormat="1" ht="13.5" customHeight="1" thickBot="1" x14ac:dyDescent="0.3"/>
    <row r="486" spans="1:15" s="17" customFormat="1" ht="26.25" customHeight="1" x14ac:dyDescent="0.25">
      <c r="A486" s="92" t="s">
        <v>139</v>
      </c>
      <c r="B486" s="86" t="s">
        <v>32</v>
      </c>
      <c r="C486" s="97" t="s">
        <v>141</v>
      </c>
      <c r="D486" s="86" t="s">
        <v>142</v>
      </c>
      <c r="E486" s="86" t="s">
        <v>1261</v>
      </c>
      <c r="F486" s="86"/>
      <c r="G486" s="87" t="s">
        <v>146</v>
      </c>
    </row>
    <row r="487" spans="1:15" s="17" customFormat="1" ht="12.75" customHeight="1" x14ac:dyDescent="0.25">
      <c r="A487" s="93"/>
      <c r="B487" s="95"/>
      <c r="C487" s="98"/>
      <c r="D487" s="95"/>
      <c r="E487" s="90" t="s">
        <v>147</v>
      </c>
      <c r="F487" s="90" t="s">
        <v>148</v>
      </c>
      <c r="G487" s="88"/>
    </row>
    <row r="488" spans="1:15" s="17" customFormat="1" ht="13.5" customHeight="1" thickBot="1" x14ac:dyDescent="0.3">
      <c r="A488" s="94"/>
      <c r="B488" s="96"/>
      <c r="C488" s="99"/>
      <c r="D488" s="96"/>
      <c r="E488" s="91"/>
      <c r="F488" s="91"/>
      <c r="G488" s="89"/>
    </row>
    <row r="489" spans="1:15" s="26" customFormat="1" ht="26.4" x14ac:dyDescent="0.25">
      <c r="A489" s="70">
        <v>384</v>
      </c>
      <c r="B489" s="72" t="s">
        <v>1001</v>
      </c>
      <c r="C489" s="73" t="s">
        <v>999</v>
      </c>
      <c r="D489" s="74" t="s">
        <v>1003</v>
      </c>
      <c r="E489" s="75">
        <v>30210</v>
      </c>
      <c r="F489" s="74">
        <v>70584.150000000009</v>
      </c>
      <c r="G489" s="76"/>
      <c r="H489" s="25" t="e">
        <f>#REF!</f>
        <v>#REF!</v>
      </c>
      <c r="I489" s="25" t="e">
        <f>#REF!</f>
        <v>#REF!</v>
      </c>
      <c r="J489" s="25" t="e">
        <f>#REF!</f>
        <v>#REF!</v>
      </c>
      <c r="K489" s="25" t="e">
        <f>#REF!</f>
        <v>#REF!</v>
      </c>
      <c r="L489" s="25" t="e">
        <f>#REF!</f>
        <v>#REF!</v>
      </c>
      <c r="M489" s="25" t="e">
        <f>#REF!</f>
        <v>#REF!</v>
      </c>
      <c r="N489" s="25">
        <f t="shared" ref="N489:N500" si="48">E489</f>
        <v>30210</v>
      </c>
      <c r="O489" s="25">
        <f t="shared" ref="O489:O500" si="49">F489</f>
        <v>70584.150000000009</v>
      </c>
    </row>
    <row r="490" spans="1:15" s="26" customFormat="1" ht="26.4" x14ac:dyDescent="0.25">
      <c r="A490" s="70">
        <v>385</v>
      </c>
      <c r="B490" s="72" t="s">
        <v>1004</v>
      </c>
      <c r="C490" s="73" t="s">
        <v>466</v>
      </c>
      <c r="D490" s="74" t="s">
        <v>1005</v>
      </c>
      <c r="E490" s="75">
        <v>200</v>
      </c>
      <c r="F490" s="74">
        <v>484</v>
      </c>
      <c r="G490" s="76"/>
      <c r="H490" s="25" t="e">
        <f>#REF!</f>
        <v>#REF!</v>
      </c>
      <c r="I490" s="25" t="e">
        <f>#REF!</f>
        <v>#REF!</v>
      </c>
      <c r="J490" s="25" t="e">
        <f>#REF!</f>
        <v>#REF!</v>
      </c>
      <c r="K490" s="25" t="e">
        <f>#REF!</f>
        <v>#REF!</v>
      </c>
      <c r="L490" s="25" t="e">
        <f>#REF!</f>
        <v>#REF!</v>
      </c>
      <c r="M490" s="25" t="e">
        <f>#REF!</f>
        <v>#REF!</v>
      </c>
      <c r="N490" s="25">
        <f t="shared" si="48"/>
        <v>200</v>
      </c>
      <c r="O490" s="25">
        <f t="shared" si="49"/>
        <v>484</v>
      </c>
    </row>
    <row r="491" spans="1:15" s="26" customFormat="1" ht="39.6" x14ac:dyDescent="0.25">
      <c r="A491" s="70">
        <v>386</v>
      </c>
      <c r="B491" s="72" t="s">
        <v>1006</v>
      </c>
      <c r="C491" s="73" t="s">
        <v>301</v>
      </c>
      <c r="D491" s="74" t="s">
        <v>1007</v>
      </c>
      <c r="E491" s="75"/>
      <c r="F491" s="74"/>
      <c r="G491" s="76"/>
      <c r="H491" s="25" t="e">
        <f>#REF!</f>
        <v>#REF!</v>
      </c>
      <c r="I491" s="25" t="e">
        <f>#REF!</f>
        <v>#REF!</v>
      </c>
      <c r="J491" s="25" t="e">
        <f>#REF!</f>
        <v>#REF!</v>
      </c>
      <c r="K491" s="25" t="e">
        <f>#REF!</f>
        <v>#REF!</v>
      </c>
      <c r="L491" s="25" t="e">
        <f>#REF!</f>
        <v>#REF!</v>
      </c>
      <c r="M491" s="25" t="e">
        <f>#REF!</f>
        <v>#REF!</v>
      </c>
      <c r="N491" s="25">
        <f t="shared" si="48"/>
        <v>0</v>
      </c>
      <c r="O491" s="25">
        <f t="shared" si="49"/>
        <v>0</v>
      </c>
    </row>
    <row r="492" spans="1:15" s="26" customFormat="1" ht="39.6" x14ac:dyDescent="0.25">
      <c r="A492" s="70">
        <v>387</v>
      </c>
      <c r="B492" s="72" t="s">
        <v>1008</v>
      </c>
      <c r="C492" s="73" t="s">
        <v>301</v>
      </c>
      <c r="D492" s="74" t="s">
        <v>1009</v>
      </c>
      <c r="E492" s="75">
        <v>600</v>
      </c>
      <c r="F492" s="74">
        <v>3700.94</v>
      </c>
      <c r="G492" s="76"/>
      <c r="H492" s="25" t="e">
        <f>#REF!</f>
        <v>#REF!</v>
      </c>
      <c r="I492" s="25" t="e">
        <f>#REF!</f>
        <v>#REF!</v>
      </c>
      <c r="J492" s="25" t="e">
        <f>#REF!</f>
        <v>#REF!</v>
      </c>
      <c r="K492" s="25" t="e">
        <f>#REF!</f>
        <v>#REF!</v>
      </c>
      <c r="L492" s="25" t="e">
        <f>#REF!</f>
        <v>#REF!</v>
      </c>
      <c r="M492" s="25" t="e">
        <f>#REF!</f>
        <v>#REF!</v>
      </c>
      <c r="N492" s="25">
        <f t="shared" si="48"/>
        <v>600</v>
      </c>
      <c r="O492" s="25">
        <f t="shared" si="49"/>
        <v>3700.94</v>
      </c>
    </row>
    <row r="493" spans="1:15" s="26" customFormat="1" ht="39.6" x14ac:dyDescent="0.25">
      <c r="A493" s="70">
        <v>388</v>
      </c>
      <c r="B493" s="72" t="s">
        <v>1010</v>
      </c>
      <c r="C493" s="73" t="s">
        <v>301</v>
      </c>
      <c r="D493" s="74" t="s">
        <v>1011</v>
      </c>
      <c r="E493" s="75">
        <v>450</v>
      </c>
      <c r="F493" s="74">
        <v>2683.17</v>
      </c>
      <c r="G493" s="76"/>
      <c r="H493" s="25" t="e">
        <f>#REF!</f>
        <v>#REF!</v>
      </c>
      <c r="I493" s="25" t="e">
        <f>#REF!</f>
        <v>#REF!</v>
      </c>
      <c r="J493" s="25" t="e">
        <f>#REF!</f>
        <v>#REF!</v>
      </c>
      <c r="K493" s="25" t="e">
        <f>#REF!</f>
        <v>#REF!</v>
      </c>
      <c r="L493" s="25" t="e">
        <f>#REF!</f>
        <v>#REF!</v>
      </c>
      <c r="M493" s="25" t="e">
        <f>#REF!</f>
        <v>#REF!</v>
      </c>
      <c r="N493" s="25">
        <f t="shared" si="48"/>
        <v>450</v>
      </c>
      <c r="O493" s="25">
        <f t="shared" si="49"/>
        <v>2683.17</v>
      </c>
    </row>
    <row r="494" spans="1:15" s="26" customFormat="1" ht="39.6" x14ac:dyDescent="0.25">
      <c r="A494" s="70">
        <v>389</v>
      </c>
      <c r="B494" s="72" t="s">
        <v>1012</v>
      </c>
      <c r="C494" s="73" t="s">
        <v>301</v>
      </c>
      <c r="D494" s="74" t="s">
        <v>1007</v>
      </c>
      <c r="E494" s="75">
        <v>400</v>
      </c>
      <c r="F494" s="74">
        <v>2493.46</v>
      </c>
      <c r="G494" s="76"/>
      <c r="H494" s="25" t="e">
        <f>#REF!</f>
        <v>#REF!</v>
      </c>
      <c r="I494" s="25" t="e">
        <f>#REF!</f>
        <v>#REF!</v>
      </c>
      <c r="J494" s="25" t="e">
        <f>#REF!</f>
        <v>#REF!</v>
      </c>
      <c r="K494" s="25" t="e">
        <f>#REF!</f>
        <v>#REF!</v>
      </c>
      <c r="L494" s="25" t="e">
        <f>#REF!</f>
        <v>#REF!</v>
      </c>
      <c r="M494" s="25" t="e">
        <f>#REF!</f>
        <v>#REF!</v>
      </c>
      <c r="N494" s="25">
        <f t="shared" si="48"/>
        <v>400</v>
      </c>
      <c r="O494" s="25">
        <f t="shared" si="49"/>
        <v>2493.46</v>
      </c>
    </row>
    <row r="495" spans="1:15" s="26" customFormat="1" ht="26.4" x14ac:dyDescent="0.25">
      <c r="A495" s="70">
        <v>390</v>
      </c>
      <c r="B495" s="72" t="s">
        <v>1013</v>
      </c>
      <c r="C495" s="73" t="s">
        <v>466</v>
      </c>
      <c r="D495" s="74" t="s">
        <v>1014</v>
      </c>
      <c r="E495" s="75">
        <v>265</v>
      </c>
      <c r="F495" s="74">
        <v>3911.3500000000004</v>
      </c>
      <c r="G495" s="76"/>
      <c r="H495" s="25" t="e">
        <f>#REF!</f>
        <v>#REF!</v>
      </c>
      <c r="I495" s="25" t="e">
        <f>#REF!</f>
        <v>#REF!</v>
      </c>
      <c r="J495" s="25" t="e">
        <f>#REF!</f>
        <v>#REF!</v>
      </c>
      <c r="K495" s="25" t="e">
        <f>#REF!</f>
        <v>#REF!</v>
      </c>
      <c r="L495" s="25" t="e">
        <f>#REF!</f>
        <v>#REF!</v>
      </c>
      <c r="M495" s="25" t="e">
        <f>#REF!</f>
        <v>#REF!</v>
      </c>
      <c r="N495" s="25">
        <f t="shared" si="48"/>
        <v>265</v>
      </c>
      <c r="O495" s="25">
        <f t="shared" si="49"/>
        <v>3911.3500000000004</v>
      </c>
    </row>
    <row r="496" spans="1:15" s="26" customFormat="1" ht="26.4" x14ac:dyDescent="0.25">
      <c r="A496" s="70">
        <v>391</v>
      </c>
      <c r="B496" s="72" t="s">
        <v>1015</v>
      </c>
      <c r="C496" s="73" t="s">
        <v>606</v>
      </c>
      <c r="D496" s="74" t="s">
        <v>1016</v>
      </c>
      <c r="E496" s="75"/>
      <c r="F496" s="74"/>
      <c r="G496" s="76"/>
      <c r="H496" s="25" t="e">
        <f>#REF!</f>
        <v>#REF!</v>
      </c>
      <c r="I496" s="25" t="e">
        <f>#REF!</f>
        <v>#REF!</v>
      </c>
      <c r="J496" s="25" t="e">
        <f>#REF!</f>
        <v>#REF!</v>
      </c>
      <c r="K496" s="25" t="e">
        <f>#REF!</f>
        <v>#REF!</v>
      </c>
      <c r="L496" s="25" t="e">
        <f>#REF!</f>
        <v>#REF!</v>
      </c>
      <c r="M496" s="25" t="e">
        <f>#REF!</f>
        <v>#REF!</v>
      </c>
      <c r="N496" s="25">
        <f t="shared" si="48"/>
        <v>0</v>
      </c>
      <c r="O496" s="25">
        <f t="shared" si="49"/>
        <v>0</v>
      </c>
    </row>
    <row r="497" spans="1:15" s="26" customFormat="1" ht="26.4" x14ac:dyDescent="0.25">
      <c r="A497" s="70">
        <v>392</v>
      </c>
      <c r="B497" s="72" t="s">
        <v>1017</v>
      </c>
      <c r="C497" s="73" t="s">
        <v>301</v>
      </c>
      <c r="D497" s="74" t="s">
        <v>1018</v>
      </c>
      <c r="E497" s="75">
        <v>10</v>
      </c>
      <c r="F497" s="74">
        <v>3866.54</v>
      </c>
      <c r="G497" s="76"/>
      <c r="H497" s="25" t="e">
        <f>#REF!</f>
        <v>#REF!</v>
      </c>
      <c r="I497" s="25" t="e">
        <f>#REF!</f>
        <v>#REF!</v>
      </c>
      <c r="J497" s="25" t="e">
        <f>#REF!</f>
        <v>#REF!</v>
      </c>
      <c r="K497" s="25" t="e">
        <f>#REF!</f>
        <v>#REF!</v>
      </c>
      <c r="L497" s="25" t="e">
        <f>#REF!</f>
        <v>#REF!</v>
      </c>
      <c r="M497" s="25" t="e">
        <f>#REF!</f>
        <v>#REF!</v>
      </c>
      <c r="N497" s="25">
        <f t="shared" si="48"/>
        <v>10</v>
      </c>
      <c r="O497" s="25">
        <f t="shared" si="49"/>
        <v>3866.54</v>
      </c>
    </row>
    <row r="498" spans="1:15" s="26" customFormat="1" ht="39.6" x14ac:dyDescent="0.25">
      <c r="A498" s="70">
        <v>393</v>
      </c>
      <c r="B498" s="72" t="s">
        <v>1019</v>
      </c>
      <c r="C498" s="73" t="s">
        <v>301</v>
      </c>
      <c r="D498" s="74" t="s">
        <v>1020</v>
      </c>
      <c r="E498" s="75">
        <v>5</v>
      </c>
      <c r="F498" s="74">
        <v>671.85</v>
      </c>
      <c r="G498" s="76"/>
      <c r="H498" s="25" t="e">
        <f>#REF!</f>
        <v>#REF!</v>
      </c>
      <c r="I498" s="25" t="e">
        <f>#REF!</f>
        <v>#REF!</v>
      </c>
      <c r="J498" s="25" t="e">
        <f>#REF!</f>
        <v>#REF!</v>
      </c>
      <c r="K498" s="25" t="e">
        <f>#REF!</f>
        <v>#REF!</v>
      </c>
      <c r="L498" s="25" t="e">
        <f>#REF!</f>
        <v>#REF!</v>
      </c>
      <c r="M498" s="25" t="e">
        <f>#REF!</f>
        <v>#REF!</v>
      </c>
      <c r="N498" s="25">
        <f t="shared" si="48"/>
        <v>5</v>
      </c>
      <c r="O498" s="25">
        <f t="shared" si="49"/>
        <v>671.85</v>
      </c>
    </row>
    <row r="499" spans="1:15" s="26" customFormat="1" ht="26.4" x14ac:dyDescent="0.25">
      <c r="A499" s="70">
        <v>394</v>
      </c>
      <c r="B499" s="72" t="s">
        <v>1021</v>
      </c>
      <c r="C499" s="73" t="s">
        <v>301</v>
      </c>
      <c r="D499" s="74" t="s">
        <v>1022</v>
      </c>
      <c r="E499" s="75">
        <v>29</v>
      </c>
      <c r="F499" s="74">
        <v>1531.2</v>
      </c>
      <c r="G499" s="76"/>
      <c r="H499" s="25" t="e">
        <f>#REF!</f>
        <v>#REF!</v>
      </c>
      <c r="I499" s="25" t="e">
        <f>#REF!</f>
        <v>#REF!</v>
      </c>
      <c r="J499" s="25" t="e">
        <f>#REF!</f>
        <v>#REF!</v>
      </c>
      <c r="K499" s="25" t="e">
        <f>#REF!</f>
        <v>#REF!</v>
      </c>
      <c r="L499" s="25" t="e">
        <f>#REF!</f>
        <v>#REF!</v>
      </c>
      <c r="M499" s="25" t="e">
        <f>#REF!</f>
        <v>#REF!</v>
      </c>
      <c r="N499" s="25">
        <f t="shared" si="48"/>
        <v>29</v>
      </c>
      <c r="O499" s="25">
        <f t="shared" si="49"/>
        <v>1531.2</v>
      </c>
    </row>
    <row r="500" spans="1:15" s="26" customFormat="1" ht="13.2" x14ac:dyDescent="0.25">
      <c r="A500" s="70">
        <v>395</v>
      </c>
      <c r="B500" s="72" t="s">
        <v>1023</v>
      </c>
      <c r="C500" s="73" t="s">
        <v>295</v>
      </c>
      <c r="D500" s="74">
        <v>310</v>
      </c>
      <c r="E500" s="75">
        <v>2</v>
      </c>
      <c r="F500" s="74">
        <v>620</v>
      </c>
      <c r="G500" s="76"/>
      <c r="H500" s="25" t="e">
        <f>#REF!</f>
        <v>#REF!</v>
      </c>
      <c r="I500" s="25" t="e">
        <f>#REF!</f>
        <v>#REF!</v>
      </c>
      <c r="J500" s="25" t="e">
        <f>#REF!</f>
        <v>#REF!</v>
      </c>
      <c r="K500" s="25" t="e">
        <f>#REF!</f>
        <v>#REF!</v>
      </c>
      <c r="L500" s="25" t="e">
        <f>#REF!</f>
        <v>#REF!</v>
      </c>
      <c r="M500" s="25" t="e">
        <f>#REF!</f>
        <v>#REF!</v>
      </c>
      <c r="N500" s="25">
        <f t="shared" si="48"/>
        <v>2</v>
      </c>
      <c r="O500" s="25">
        <f t="shared" si="49"/>
        <v>620</v>
      </c>
    </row>
    <row r="501" spans="1:15" s="17" customFormat="1" ht="13.5" customHeight="1" thickBot="1" x14ac:dyDescent="0.3"/>
    <row r="502" spans="1:15" s="17" customFormat="1" ht="26.25" customHeight="1" x14ac:dyDescent="0.25">
      <c r="A502" s="92" t="s">
        <v>139</v>
      </c>
      <c r="B502" s="86" t="s">
        <v>32</v>
      </c>
      <c r="C502" s="97" t="s">
        <v>141</v>
      </c>
      <c r="D502" s="86" t="s">
        <v>142</v>
      </c>
      <c r="E502" s="86" t="s">
        <v>1261</v>
      </c>
      <c r="F502" s="86"/>
      <c r="G502" s="87" t="s">
        <v>146</v>
      </c>
    </row>
    <row r="503" spans="1:15" s="17" customFormat="1" ht="12.75" customHeight="1" x14ac:dyDescent="0.25">
      <c r="A503" s="93"/>
      <c r="B503" s="95"/>
      <c r="C503" s="98"/>
      <c r="D503" s="95"/>
      <c r="E503" s="90" t="s">
        <v>147</v>
      </c>
      <c r="F503" s="90" t="s">
        <v>148</v>
      </c>
      <c r="G503" s="88"/>
    </row>
    <row r="504" spans="1:15" s="17" customFormat="1" ht="13.5" customHeight="1" thickBot="1" x14ac:dyDescent="0.3">
      <c r="A504" s="94"/>
      <c r="B504" s="96"/>
      <c r="C504" s="99"/>
      <c r="D504" s="96"/>
      <c r="E504" s="91"/>
      <c r="F504" s="91"/>
      <c r="G504" s="89"/>
    </row>
    <row r="505" spans="1:15" s="26" customFormat="1" ht="26.4" x14ac:dyDescent="0.25">
      <c r="A505" s="70">
        <v>396</v>
      </c>
      <c r="B505" s="72" t="s">
        <v>1024</v>
      </c>
      <c r="C505" s="73" t="s">
        <v>301</v>
      </c>
      <c r="D505" s="74" t="s">
        <v>1025</v>
      </c>
      <c r="E505" s="75">
        <v>1</v>
      </c>
      <c r="F505" s="74">
        <v>385.20000000000005</v>
      </c>
      <c r="G505" s="76"/>
      <c r="H505" s="25" t="e">
        <f>#REF!</f>
        <v>#REF!</v>
      </c>
      <c r="I505" s="25" t="e">
        <f>#REF!</f>
        <v>#REF!</v>
      </c>
      <c r="J505" s="25" t="e">
        <f>#REF!</f>
        <v>#REF!</v>
      </c>
      <c r="K505" s="25" t="e">
        <f>#REF!</f>
        <v>#REF!</v>
      </c>
      <c r="L505" s="25" t="e">
        <f>#REF!</f>
        <v>#REF!</v>
      </c>
      <c r="M505" s="25" t="e">
        <f>#REF!</f>
        <v>#REF!</v>
      </c>
      <c r="N505" s="25">
        <f t="shared" ref="N505:N519" si="50">E505</f>
        <v>1</v>
      </c>
      <c r="O505" s="25">
        <f t="shared" ref="O505:O519" si="51">F505</f>
        <v>385.20000000000005</v>
      </c>
    </row>
    <row r="506" spans="1:15" s="26" customFormat="1" ht="26.4" x14ac:dyDescent="0.25">
      <c r="A506" s="70">
        <v>397</v>
      </c>
      <c r="B506" s="72" t="s">
        <v>1026</v>
      </c>
      <c r="C506" s="73" t="s">
        <v>431</v>
      </c>
      <c r="D506" s="74" t="s">
        <v>1027</v>
      </c>
      <c r="E506" s="75">
        <v>160</v>
      </c>
      <c r="F506" s="74">
        <v>12835.33</v>
      </c>
      <c r="G506" s="76"/>
      <c r="H506" s="25" t="e">
        <f>#REF!</f>
        <v>#REF!</v>
      </c>
      <c r="I506" s="25" t="e">
        <f>#REF!</f>
        <v>#REF!</v>
      </c>
      <c r="J506" s="25" t="e">
        <f>#REF!</f>
        <v>#REF!</v>
      </c>
      <c r="K506" s="25" t="e">
        <f>#REF!</f>
        <v>#REF!</v>
      </c>
      <c r="L506" s="25" t="e">
        <f>#REF!</f>
        <v>#REF!</v>
      </c>
      <c r="M506" s="25" t="e">
        <f>#REF!</f>
        <v>#REF!</v>
      </c>
      <c r="N506" s="25">
        <f t="shared" si="50"/>
        <v>160</v>
      </c>
      <c r="O506" s="25">
        <f t="shared" si="51"/>
        <v>12835.33</v>
      </c>
    </row>
    <row r="507" spans="1:15" s="26" customFormat="1" ht="13.2" x14ac:dyDescent="0.25">
      <c r="A507" s="70">
        <v>398</v>
      </c>
      <c r="B507" s="72" t="s">
        <v>1028</v>
      </c>
      <c r="C507" s="73" t="s">
        <v>606</v>
      </c>
      <c r="D507" s="74" t="s">
        <v>1029</v>
      </c>
      <c r="E507" s="75">
        <v>7</v>
      </c>
      <c r="F507" s="74">
        <v>1615.74</v>
      </c>
      <c r="G507" s="76"/>
      <c r="H507" s="25" t="e">
        <f>#REF!</f>
        <v>#REF!</v>
      </c>
      <c r="I507" s="25" t="e">
        <f>#REF!</f>
        <v>#REF!</v>
      </c>
      <c r="J507" s="25" t="e">
        <f>#REF!</f>
        <v>#REF!</v>
      </c>
      <c r="K507" s="25" t="e">
        <f>#REF!</f>
        <v>#REF!</v>
      </c>
      <c r="L507" s="25" t="e">
        <f>#REF!</f>
        <v>#REF!</v>
      </c>
      <c r="M507" s="25" t="e">
        <f>#REF!</f>
        <v>#REF!</v>
      </c>
      <c r="N507" s="25">
        <f t="shared" si="50"/>
        <v>7</v>
      </c>
      <c r="O507" s="25">
        <f t="shared" si="51"/>
        <v>1615.74</v>
      </c>
    </row>
    <row r="508" spans="1:15" s="26" customFormat="1" ht="13.2" x14ac:dyDescent="0.25">
      <c r="A508" s="70">
        <v>399</v>
      </c>
      <c r="B508" s="72" t="s">
        <v>1030</v>
      </c>
      <c r="C508" s="73" t="s">
        <v>301</v>
      </c>
      <c r="D508" s="74" t="s">
        <v>1031</v>
      </c>
      <c r="E508" s="75">
        <v>105</v>
      </c>
      <c r="F508" s="74">
        <v>21313.64</v>
      </c>
      <c r="G508" s="76"/>
      <c r="H508" s="25" t="e">
        <f>#REF!</f>
        <v>#REF!</v>
      </c>
      <c r="I508" s="25" t="e">
        <f>#REF!</f>
        <v>#REF!</v>
      </c>
      <c r="J508" s="25" t="e">
        <f>#REF!</f>
        <v>#REF!</v>
      </c>
      <c r="K508" s="25" t="e">
        <f>#REF!</f>
        <v>#REF!</v>
      </c>
      <c r="L508" s="25" t="e">
        <f>#REF!</f>
        <v>#REF!</v>
      </c>
      <c r="M508" s="25" t="e">
        <f>#REF!</f>
        <v>#REF!</v>
      </c>
      <c r="N508" s="25">
        <f t="shared" si="50"/>
        <v>105</v>
      </c>
      <c r="O508" s="25">
        <f t="shared" si="51"/>
        <v>21313.64</v>
      </c>
    </row>
    <row r="509" spans="1:15" s="26" customFormat="1" ht="26.4" x14ac:dyDescent="0.25">
      <c r="A509" s="70">
        <v>400</v>
      </c>
      <c r="B509" s="72" t="s">
        <v>1032</v>
      </c>
      <c r="C509" s="73" t="s">
        <v>606</v>
      </c>
      <c r="D509" s="74" t="s">
        <v>1033</v>
      </c>
      <c r="E509" s="75">
        <v>140</v>
      </c>
      <c r="F509" s="74">
        <v>29788.720000000001</v>
      </c>
      <c r="G509" s="76"/>
      <c r="H509" s="25" t="e">
        <f>#REF!</f>
        <v>#REF!</v>
      </c>
      <c r="I509" s="25" t="e">
        <f>#REF!</f>
        <v>#REF!</v>
      </c>
      <c r="J509" s="25" t="e">
        <f>#REF!</f>
        <v>#REF!</v>
      </c>
      <c r="K509" s="25" t="e">
        <f>#REF!</f>
        <v>#REF!</v>
      </c>
      <c r="L509" s="25" t="e">
        <f>#REF!</f>
        <v>#REF!</v>
      </c>
      <c r="M509" s="25" t="e">
        <f>#REF!</f>
        <v>#REF!</v>
      </c>
      <c r="N509" s="25">
        <f t="shared" si="50"/>
        <v>140</v>
      </c>
      <c r="O509" s="25">
        <f t="shared" si="51"/>
        <v>29788.720000000001</v>
      </c>
    </row>
    <row r="510" spans="1:15" s="26" customFormat="1" ht="39.6" x14ac:dyDescent="0.25">
      <c r="A510" s="70">
        <v>401</v>
      </c>
      <c r="B510" s="72" t="s">
        <v>1034</v>
      </c>
      <c r="C510" s="73" t="s">
        <v>295</v>
      </c>
      <c r="D510" s="74" t="s">
        <v>1035</v>
      </c>
      <c r="E510" s="75"/>
      <c r="F510" s="74"/>
      <c r="G510" s="76"/>
      <c r="H510" s="25" t="e">
        <f>#REF!</f>
        <v>#REF!</v>
      </c>
      <c r="I510" s="25" t="e">
        <f>#REF!</f>
        <v>#REF!</v>
      </c>
      <c r="J510" s="25" t="e">
        <f>#REF!</f>
        <v>#REF!</v>
      </c>
      <c r="K510" s="25" t="e">
        <f>#REF!</f>
        <v>#REF!</v>
      </c>
      <c r="L510" s="25" t="e">
        <f>#REF!</f>
        <v>#REF!</v>
      </c>
      <c r="M510" s="25" t="e">
        <f>#REF!</f>
        <v>#REF!</v>
      </c>
      <c r="N510" s="25">
        <f t="shared" si="50"/>
        <v>0</v>
      </c>
      <c r="O510" s="25">
        <f t="shared" si="51"/>
        <v>0</v>
      </c>
    </row>
    <row r="511" spans="1:15" s="26" customFormat="1" ht="39.6" x14ac:dyDescent="0.25">
      <c r="A511" s="70">
        <v>402</v>
      </c>
      <c r="B511" s="72" t="s">
        <v>1036</v>
      </c>
      <c r="C511" s="73" t="s">
        <v>295</v>
      </c>
      <c r="D511" s="74" t="s">
        <v>1037</v>
      </c>
      <c r="E511" s="75"/>
      <c r="F511" s="74"/>
      <c r="G511" s="76"/>
      <c r="H511" s="25" t="e">
        <f>#REF!</f>
        <v>#REF!</v>
      </c>
      <c r="I511" s="25" t="e">
        <f>#REF!</f>
        <v>#REF!</v>
      </c>
      <c r="J511" s="25" t="e">
        <f>#REF!</f>
        <v>#REF!</v>
      </c>
      <c r="K511" s="25" t="e">
        <f>#REF!</f>
        <v>#REF!</v>
      </c>
      <c r="L511" s="25" t="e">
        <f>#REF!</f>
        <v>#REF!</v>
      </c>
      <c r="M511" s="25" t="e">
        <f>#REF!</f>
        <v>#REF!</v>
      </c>
      <c r="N511" s="25">
        <f t="shared" si="50"/>
        <v>0</v>
      </c>
      <c r="O511" s="25">
        <f t="shared" si="51"/>
        <v>0</v>
      </c>
    </row>
    <row r="512" spans="1:15" s="26" customFormat="1" ht="26.4" x14ac:dyDescent="0.25">
      <c r="A512" s="70">
        <v>403</v>
      </c>
      <c r="B512" s="72" t="s">
        <v>1038</v>
      </c>
      <c r="C512" s="73" t="s">
        <v>301</v>
      </c>
      <c r="D512" s="74" t="s">
        <v>1039</v>
      </c>
      <c r="E512" s="75">
        <v>93</v>
      </c>
      <c r="F512" s="74">
        <v>4517.9400000000005</v>
      </c>
      <c r="G512" s="76"/>
      <c r="H512" s="25" t="e">
        <f>#REF!</f>
        <v>#REF!</v>
      </c>
      <c r="I512" s="25" t="e">
        <f>#REF!</f>
        <v>#REF!</v>
      </c>
      <c r="J512" s="25" t="e">
        <f>#REF!</f>
        <v>#REF!</v>
      </c>
      <c r="K512" s="25" t="e">
        <f>#REF!</f>
        <v>#REF!</v>
      </c>
      <c r="L512" s="25" t="e">
        <f>#REF!</f>
        <v>#REF!</v>
      </c>
      <c r="M512" s="25" t="e">
        <f>#REF!</f>
        <v>#REF!</v>
      </c>
      <c r="N512" s="25">
        <f t="shared" si="50"/>
        <v>93</v>
      </c>
      <c r="O512" s="25">
        <f t="shared" si="51"/>
        <v>4517.9400000000005</v>
      </c>
    </row>
    <row r="513" spans="1:15" s="26" customFormat="1" ht="13.2" x14ac:dyDescent="0.25">
      <c r="A513" s="70">
        <v>404</v>
      </c>
      <c r="B513" s="72" t="s">
        <v>1040</v>
      </c>
      <c r="C513" s="73" t="s">
        <v>295</v>
      </c>
      <c r="D513" s="74">
        <v>11</v>
      </c>
      <c r="E513" s="75">
        <v>900</v>
      </c>
      <c r="F513" s="74">
        <v>9900</v>
      </c>
      <c r="G513" s="76"/>
      <c r="H513" s="25" t="e">
        <f>#REF!</f>
        <v>#REF!</v>
      </c>
      <c r="I513" s="25" t="e">
        <f>#REF!</f>
        <v>#REF!</v>
      </c>
      <c r="J513" s="25" t="e">
        <f>#REF!</f>
        <v>#REF!</v>
      </c>
      <c r="K513" s="25" t="e">
        <f>#REF!</f>
        <v>#REF!</v>
      </c>
      <c r="L513" s="25" t="e">
        <f>#REF!</f>
        <v>#REF!</v>
      </c>
      <c r="M513" s="25" t="e">
        <f>#REF!</f>
        <v>#REF!</v>
      </c>
      <c r="N513" s="25">
        <f t="shared" si="50"/>
        <v>900</v>
      </c>
      <c r="O513" s="25">
        <f t="shared" si="51"/>
        <v>9900</v>
      </c>
    </row>
    <row r="514" spans="1:15" s="26" customFormat="1" ht="13.2" x14ac:dyDescent="0.25">
      <c r="A514" s="70">
        <v>405</v>
      </c>
      <c r="B514" s="72" t="s">
        <v>1041</v>
      </c>
      <c r="C514" s="73" t="s">
        <v>334</v>
      </c>
      <c r="D514" s="74" t="s">
        <v>1042</v>
      </c>
      <c r="E514" s="75">
        <v>46</v>
      </c>
      <c r="F514" s="74">
        <v>566.99</v>
      </c>
      <c r="G514" s="76"/>
      <c r="H514" s="25" t="e">
        <f>#REF!</f>
        <v>#REF!</v>
      </c>
      <c r="I514" s="25" t="e">
        <f>#REF!</f>
        <v>#REF!</v>
      </c>
      <c r="J514" s="25" t="e">
        <f>#REF!</f>
        <v>#REF!</v>
      </c>
      <c r="K514" s="25" t="e">
        <f>#REF!</f>
        <v>#REF!</v>
      </c>
      <c r="L514" s="25" t="e">
        <f>#REF!</f>
        <v>#REF!</v>
      </c>
      <c r="M514" s="25" t="e">
        <f>#REF!</f>
        <v>#REF!</v>
      </c>
      <c r="N514" s="25">
        <f t="shared" si="50"/>
        <v>46</v>
      </c>
      <c r="O514" s="25">
        <f t="shared" si="51"/>
        <v>566.99</v>
      </c>
    </row>
    <row r="515" spans="1:15" s="26" customFormat="1" ht="13.2" x14ac:dyDescent="0.25">
      <c r="A515" s="70">
        <v>406</v>
      </c>
      <c r="B515" s="72" t="s">
        <v>1043</v>
      </c>
      <c r="C515" s="73" t="s">
        <v>1044</v>
      </c>
      <c r="D515" s="74" t="s">
        <v>1045</v>
      </c>
      <c r="E515" s="75">
        <v>397</v>
      </c>
      <c r="F515" s="74">
        <v>15710.060000000001</v>
      </c>
      <c r="G515" s="76"/>
      <c r="H515" s="25" t="e">
        <f>#REF!</f>
        <v>#REF!</v>
      </c>
      <c r="I515" s="25" t="e">
        <f>#REF!</f>
        <v>#REF!</v>
      </c>
      <c r="J515" s="25" t="e">
        <f>#REF!</f>
        <v>#REF!</v>
      </c>
      <c r="K515" s="25" t="e">
        <f>#REF!</f>
        <v>#REF!</v>
      </c>
      <c r="L515" s="25" t="e">
        <f>#REF!</f>
        <v>#REF!</v>
      </c>
      <c r="M515" s="25" t="e">
        <f>#REF!</f>
        <v>#REF!</v>
      </c>
      <c r="N515" s="25">
        <f t="shared" si="50"/>
        <v>397</v>
      </c>
      <c r="O515" s="25">
        <f t="shared" si="51"/>
        <v>15710.060000000001</v>
      </c>
    </row>
    <row r="516" spans="1:15" s="26" customFormat="1" ht="39.6" x14ac:dyDescent="0.25">
      <c r="A516" s="70">
        <v>407</v>
      </c>
      <c r="B516" s="72" t="s">
        <v>1046</v>
      </c>
      <c r="C516" s="73" t="s">
        <v>301</v>
      </c>
      <c r="D516" s="74" t="s">
        <v>1047</v>
      </c>
      <c r="E516" s="75">
        <v>2</v>
      </c>
      <c r="F516" s="74">
        <v>2236.2000000000003</v>
      </c>
      <c r="G516" s="76"/>
      <c r="H516" s="25" t="e">
        <f>#REF!</f>
        <v>#REF!</v>
      </c>
      <c r="I516" s="25" t="e">
        <f>#REF!</f>
        <v>#REF!</v>
      </c>
      <c r="J516" s="25" t="e">
        <f>#REF!</f>
        <v>#REF!</v>
      </c>
      <c r="K516" s="25" t="e">
        <f>#REF!</f>
        <v>#REF!</v>
      </c>
      <c r="L516" s="25" t="e">
        <f>#REF!</f>
        <v>#REF!</v>
      </c>
      <c r="M516" s="25" t="e">
        <f>#REF!</f>
        <v>#REF!</v>
      </c>
      <c r="N516" s="25">
        <f t="shared" si="50"/>
        <v>2</v>
      </c>
      <c r="O516" s="25">
        <f t="shared" si="51"/>
        <v>2236.2000000000003</v>
      </c>
    </row>
    <row r="517" spans="1:15" s="26" customFormat="1" ht="26.4" x14ac:dyDescent="0.25">
      <c r="A517" s="70">
        <v>408</v>
      </c>
      <c r="B517" s="72" t="s">
        <v>1048</v>
      </c>
      <c r="C517" s="73" t="s">
        <v>301</v>
      </c>
      <c r="D517" s="74" t="s">
        <v>1049</v>
      </c>
      <c r="E517" s="75">
        <v>2</v>
      </c>
      <c r="F517" s="74">
        <v>935.66000000000008</v>
      </c>
      <c r="G517" s="76"/>
      <c r="H517" s="25" t="e">
        <f>#REF!</f>
        <v>#REF!</v>
      </c>
      <c r="I517" s="25" t="e">
        <f>#REF!</f>
        <v>#REF!</v>
      </c>
      <c r="J517" s="25" t="e">
        <f>#REF!</f>
        <v>#REF!</v>
      </c>
      <c r="K517" s="25" t="e">
        <f>#REF!</f>
        <v>#REF!</v>
      </c>
      <c r="L517" s="25" t="e">
        <f>#REF!</f>
        <v>#REF!</v>
      </c>
      <c r="M517" s="25" t="e">
        <f>#REF!</f>
        <v>#REF!</v>
      </c>
      <c r="N517" s="25">
        <f t="shared" si="50"/>
        <v>2</v>
      </c>
      <c r="O517" s="25">
        <f t="shared" si="51"/>
        <v>935.66000000000008</v>
      </c>
    </row>
    <row r="518" spans="1:15" s="26" customFormat="1" ht="26.4" x14ac:dyDescent="0.25">
      <c r="A518" s="70">
        <v>409</v>
      </c>
      <c r="B518" s="72" t="s">
        <v>1050</v>
      </c>
      <c r="C518" s="73" t="s">
        <v>295</v>
      </c>
      <c r="D518" s="74" t="s">
        <v>1051</v>
      </c>
      <c r="E518" s="75">
        <v>1800</v>
      </c>
      <c r="F518" s="74">
        <v>6243.87</v>
      </c>
      <c r="G518" s="76"/>
      <c r="H518" s="25" t="e">
        <f>#REF!</f>
        <v>#REF!</v>
      </c>
      <c r="I518" s="25" t="e">
        <f>#REF!</f>
        <v>#REF!</v>
      </c>
      <c r="J518" s="25" t="e">
        <f>#REF!</f>
        <v>#REF!</v>
      </c>
      <c r="K518" s="25" t="e">
        <f>#REF!</f>
        <v>#REF!</v>
      </c>
      <c r="L518" s="25" t="e">
        <f>#REF!</f>
        <v>#REF!</v>
      </c>
      <c r="M518" s="25" t="e">
        <f>#REF!</f>
        <v>#REF!</v>
      </c>
      <c r="N518" s="25">
        <f t="shared" si="50"/>
        <v>1800</v>
      </c>
      <c r="O518" s="25">
        <f t="shared" si="51"/>
        <v>6243.87</v>
      </c>
    </row>
    <row r="519" spans="1:15" s="26" customFormat="1" ht="13.2" x14ac:dyDescent="0.25">
      <c r="A519" s="70">
        <v>410</v>
      </c>
      <c r="B519" s="72" t="s">
        <v>1052</v>
      </c>
      <c r="C519" s="73" t="s">
        <v>295</v>
      </c>
      <c r="D519" s="74" t="s">
        <v>1053</v>
      </c>
      <c r="E519" s="75">
        <v>20</v>
      </c>
      <c r="F519" s="74">
        <v>142</v>
      </c>
      <c r="G519" s="76"/>
      <c r="H519" s="25" t="e">
        <f>#REF!</f>
        <v>#REF!</v>
      </c>
      <c r="I519" s="25" t="e">
        <f>#REF!</f>
        <v>#REF!</v>
      </c>
      <c r="J519" s="25" t="e">
        <f>#REF!</f>
        <v>#REF!</v>
      </c>
      <c r="K519" s="25" t="e">
        <f>#REF!</f>
        <v>#REF!</v>
      </c>
      <c r="L519" s="25" t="e">
        <f>#REF!</f>
        <v>#REF!</v>
      </c>
      <c r="M519" s="25" t="e">
        <f>#REF!</f>
        <v>#REF!</v>
      </c>
      <c r="N519" s="25">
        <f t="shared" si="50"/>
        <v>20</v>
      </c>
      <c r="O519" s="25">
        <f t="shared" si="51"/>
        <v>142</v>
      </c>
    </row>
    <row r="520" spans="1:15" s="17" customFormat="1" ht="13.5" customHeight="1" thickBot="1" x14ac:dyDescent="0.3"/>
    <row r="521" spans="1:15" s="17" customFormat="1" ht="26.25" customHeight="1" x14ac:dyDescent="0.25">
      <c r="A521" s="92" t="s">
        <v>139</v>
      </c>
      <c r="B521" s="86" t="s">
        <v>32</v>
      </c>
      <c r="C521" s="97" t="s">
        <v>141</v>
      </c>
      <c r="D521" s="86" t="s">
        <v>142</v>
      </c>
      <c r="E521" s="86" t="s">
        <v>1261</v>
      </c>
      <c r="F521" s="86"/>
      <c r="G521" s="87" t="s">
        <v>146</v>
      </c>
    </row>
    <row r="522" spans="1:15" s="17" customFormat="1" ht="12.75" customHeight="1" x14ac:dyDescent="0.25">
      <c r="A522" s="93"/>
      <c r="B522" s="95"/>
      <c r="C522" s="98"/>
      <c r="D522" s="95"/>
      <c r="E522" s="90" t="s">
        <v>147</v>
      </c>
      <c r="F522" s="90" t="s">
        <v>148</v>
      </c>
      <c r="G522" s="88"/>
    </row>
    <row r="523" spans="1:15" s="17" customFormat="1" ht="13.5" customHeight="1" thickBot="1" x14ac:dyDescent="0.3">
      <c r="A523" s="94"/>
      <c r="B523" s="96"/>
      <c r="C523" s="99"/>
      <c r="D523" s="96"/>
      <c r="E523" s="91"/>
      <c r="F523" s="91"/>
      <c r="G523" s="89"/>
    </row>
    <row r="524" spans="1:15" s="26" customFormat="1" ht="26.4" x14ac:dyDescent="0.25">
      <c r="A524" s="70">
        <v>411</v>
      </c>
      <c r="B524" s="72" t="s">
        <v>1054</v>
      </c>
      <c r="C524" s="73" t="s">
        <v>295</v>
      </c>
      <c r="D524" s="74" t="s">
        <v>1055</v>
      </c>
      <c r="E524" s="75"/>
      <c r="F524" s="74"/>
      <c r="G524" s="76"/>
      <c r="H524" s="25" t="e">
        <f>#REF!</f>
        <v>#REF!</v>
      </c>
      <c r="I524" s="25" t="e">
        <f>#REF!</f>
        <v>#REF!</v>
      </c>
      <c r="J524" s="25" t="e">
        <f>#REF!</f>
        <v>#REF!</v>
      </c>
      <c r="K524" s="25" t="e">
        <f>#REF!</f>
        <v>#REF!</v>
      </c>
      <c r="L524" s="25" t="e">
        <f>#REF!</f>
        <v>#REF!</v>
      </c>
      <c r="M524" s="25" t="e">
        <f>#REF!</f>
        <v>#REF!</v>
      </c>
      <c r="N524" s="25">
        <f t="shared" ref="N524:N543" si="52">E524</f>
        <v>0</v>
      </c>
      <c r="O524" s="25">
        <f t="shared" ref="O524:O543" si="53">F524</f>
        <v>0</v>
      </c>
    </row>
    <row r="525" spans="1:15" s="26" customFormat="1" ht="26.4" x14ac:dyDescent="0.25">
      <c r="A525" s="70">
        <v>412</v>
      </c>
      <c r="B525" s="72" t="s">
        <v>1056</v>
      </c>
      <c r="C525" s="73" t="s">
        <v>774</v>
      </c>
      <c r="D525" s="74" t="s">
        <v>1057</v>
      </c>
      <c r="E525" s="75">
        <v>8</v>
      </c>
      <c r="F525" s="74">
        <v>392.64000000000004</v>
      </c>
      <c r="G525" s="76"/>
      <c r="H525" s="25" t="e">
        <f>#REF!</f>
        <v>#REF!</v>
      </c>
      <c r="I525" s="25" t="e">
        <f>#REF!</f>
        <v>#REF!</v>
      </c>
      <c r="J525" s="25" t="e">
        <f>#REF!</f>
        <v>#REF!</v>
      </c>
      <c r="K525" s="25" t="e">
        <f>#REF!</f>
        <v>#REF!</v>
      </c>
      <c r="L525" s="25" t="e">
        <f>#REF!</f>
        <v>#REF!</v>
      </c>
      <c r="M525" s="25" t="e">
        <f>#REF!</f>
        <v>#REF!</v>
      </c>
      <c r="N525" s="25">
        <f t="shared" si="52"/>
        <v>8</v>
      </c>
      <c r="O525" s="25">
        <f t="shared" si="53"/>
        <v>392.64000000000004</v>
      </c>
    </row>
    <row r="526" spans="1:15" s="26" customFormat="1" ht="26.4" x14ac:dyDescent="0.25">
      <c r="A526" s="70">
        <v>413</v>
      </c>
      <c r="B526" s="72" t="s">
        <v>1058</v>
      </c>
      <c r="C526" s="73" t="s">
        <v>774</v>
      </c>
      <c r="D526" s="74" t="s">
        <v>1059</v>
      </c>
      <c r="E526" s="75"/>
      <c r="F526" s="74"/>
      <c r="G526" s="76"/>
      <c r="H526" s="25" t="e">
        <f>#REF!</f>
        <v>#REF!</v>
      </c>
      <c r="I526" s="25" t="e">
        <f>#REF!</f>
        <v>#REF!</v>
      </c>
      <c r="J526" s="25" t="e">
        <f>#REF!</f>
        <v>#REF!</v>
      </c>
      <c r="K526" s="25" t="e">
        <f>#REF!</f>
        <v>#REF!</v>
      </c>
      <c r="L526" s="25" t="e">
        <f>#REF!</f>
        <v>#REF!</v>
      </c>
      <c r="M526" s="25" t="e">
        <f>#REF!</f>
        <v>#REF!</v>
      </c>
      <c r="N526" s="25">
        <f t="shared" si="52"/>
        <v>0</v>
      </c>
      <c r="O526" s="25">
        <f t="shared" si="53"/>
        <v>0</v>
      </c>
    </row>
    <row r="527" spans="1:15" s="26" customFormat="1" ht="13.2" x14ac:dyDescent="0.25">
      <c r="A527" s="70">
        <v>414</v>
      </c>
      <c r="B527" s="72" t="s">
        <v>1060</v>
      </c>
      <c r="C527" s="73" t="s">
        <v>339</v>
      </c>
      <c r="D527" s="74" t="s">
        <v>1061</v>
      </c>
      <c r="E527" s="75">
        <v>85</v>
      </c>
      <c r="F527" s="74">
        <v>9820.57</v>
      </c>
      <c r="G527" s="76"/>
      <c r="H527" s="25" t="e">
        <f>#REF!</f>
        <v>#REF!</v>
      </c>
      <c r="I527" s="25" t="e">
        <f>#REF!</f>
        <v>#REF!</v>
      </c>
      <c r="J527" s="25" t="e">
        <f>#REF!</f>
        <v>#REF!</v>
      </c>
      <c r="K527" s="25" t="e">
        <f>#REF!</f>
        <v>#REF!</v>
      </c>
      <c r="L527" s="25" t="e">
        <f>#REF!</f>
        <v>#REF!</v>
      </c>
      <c r="M527" s="25" t="e">
        <f>#REF!</f>
        <v>#REF!</v>
      </c>
      <c r="N527" s="25">
        <f t="shared" si="52"/>
        <v>85</v>
      </c>
      <c r="O527" s="25">
        <f t="shared" si="53"/>
        <v>9820.57</v>
      </c>
    </row>
    <row r="528" spans="1:15" s="26" customFormat="1" ht="13.2" x14ac:dyDescent="0.25">
      <c r="A528" s="70">
        <v>415</v>
      </c>
      <c r="B528" s="72" t="s">
        <v>1062</v>
      </c>
      <c r="C528" s="73" t="s">
        <v>339</v>
      </c>
      <c r="D528" s="74" t="s">
        <v>1063</v>
      </c>
      <c r="E528" s="75">
        <v>58</v>
      </c>
      <c r="F528" s="74">
        <v>7862.1100000000006</v>
      </c>
      <c r="G528" s="76"/>
      <c r="H528" s="25" t="e">
        <f>#REF!</f>
        <v>#REF!</v>
      </c>
      <c r="I528" s="25" t="e">
        <f>#REF!</f>
        <v>#REF!</v>
      </c>
      <c r="J528" s="25" t="e">
        <f>#REF!</f>
        <v>#REF!</v>
      </c>
      <c r="K528" s="25" t="e">
        <f>#REF!</f>
        <v>#REF!</v>
      </c>
      <c r="L528" s="25" t="e">
        <f>#REF!</f>
        <v>#REF!</v>
      </c>
      <c r="M528" s="25" t="e">
        <f>#REF!</f>
        <v>#REF!</v>
      </c>
      <c r="N528" s="25">
        <f t="shared" si="52"/>
        <v>58</v>
      </c>
      <c r="O528" s="25">
        <f t="shared" si="53"/>
        <v>7862.1100000000006</v>
      </c>
    </row>
    <row r="529" spans="1:15" s="26" customFormat="1" ht="13.2" x14ac:dyDescent="0.25">
      <c r="A529" s="70">
        <v>416</v>
      </c>
      <c r="B529" s="72" t="s">
        <v>1064</v>
      </c>
      <c r="C529" s="73" t="s">
        <v>295</v>
      </c>
      <c r="D529" s="74">
        <v>428</v>
      </c>
      <c r="E529" s="75">
        <v>44</v>
      </c>
      <c r="F529" s="74">
        <v>18832</v>
      </c>
      <c r="G529" s="76"/>
      <c r="H529" s="25" t="e">
        <f>#REF!</f>
        <v>#REF!</v>
      </c>
      <c r="I529" s="25" t="e">
        <f>#REF!</f>
        <v>#REF!</v>
      </c>
      <c r="J529" s="25" t="e">
        <f>#REF!</f>
        <v>#REF!</v>
      </c>
      <c r="K529" s="25" t="e">
        <f>#REF!</f>
        <v>#REF!</v>
      </c>
      <c r="L529" s="25" t="e">
        <f>#REF!</f>
        <v>#REF!</v>
      </c>
      <c r="M529" s="25" t="e">
        <f>#REF!</f>
        <v>#REF!</v>
      </c>
      <c r="N529" s="25">
        <f t="shared" si="52"/>
        <v>44</v>
      </c>
      <c r="O529" s="25">
        <f t="shared" si="53"/>
        <v>18832</v>
      </c>
    </row>
    <row r="530" spans="1:15" s="26" customFormat="1" ht="13.2" x14ac:dyDescent="0.25">
      <c r="A530" s="70">
        <v>417</v>
      </c>
      <c r="B530" s="72" t="s">
        <v>1065</v>
      </c>
      <c r="C530" s="73" t="s">
        <v>301</v>
      </c>
      <c r="D530" s="74" t="s">
        <v>1066</v>
      </c>
      <c r="E530" s="75">
        <v>15</v>
      </c>
      <c r="F530" s="74">
        <v>367.8</v>
      </c>
      <c r="G530" s="76"/>
      <c r="H530" s="25" t="e">
        <f>#REF!</f>
        <v>#REF!</v>
      </c>
      <c r="I530" s="25" t="e">
        <f>#REF!</f>
        <v>#REF!</v>
      </c>
      <c r="J530" s="25" t="e">
        <f>#REF!</f>
        <v>#REF!</v>
      </c>
      <c r="K530" s="25" t="e">
        <f>#REF!</f>
        <v>#REF!</v>
      </c>
      <c r="L530" s="25" t="e">
        <f>#REF!</f>
        <v>#REF!</v>
      </c>
      <c r="M530" s="25" t="e">
        <f>#REF!</f>
        <v>#REF!</v>
      </c>
      <c r="N530" s="25">
        <f t="shared" si="52"/>
        <v>15</v>
      </c>
      <c r="O530" s="25">
        <f t="shared" si="53"/>
        <v>367.8</v>
      </c>
    </row>
    <row r="531" spans="1:15" s="26" customFormat="1" ht="13.2" x14ac:dyDescent="0.25">
      <c r="A531" s="70">
        <v>418</v>
      </c>
      <c r="B531" s="72" t="s">
        <v>1067</v>
      </c>
      <c r="C531" s="73" t="s">
        <v>301</v>
      </c>
      <c r="D531" s="74" t="s">
        <v>1068</v>
      </c>
      <c r="E531" s="75">
        <v>20</v>
      </c>
      <c r="F531" s="74">
        <v>366.75</v>
      </c>
      <c r="G531" s="76"/>
      <c r="H531" s="25" t="e">
        <f>#REF!</f>
        <v>#REF!</v>
      </c>
      <c r="I531" s="25" t="e">
        <f>#REF!</f>
        <v>#REF!</v>
      </c>
      <c r="J531" s="25" t="e">
        <f>#REF!</f>
        <v>#REF!</v>
      </c>
      <c r="K531" s="25" t="e">
        <f>#REF!</f>
        <v>#REF!</v>
      </c>
      <c r="L531" s="25" t="e">
        <f>#REF!</f>
        <v>#REF!</v>
      </c>
      <c r="M531" s="25" t="e">
        <f>#REF!</f>
        <v>#REF!</v>
      </c>
      <c r="N531" s="25">
        <f t="shared" si="52"/>
        <v>20</v>
      </c>
      <c r="O531" s="25">
        <f t="shared" si="53"/>
        <v>366.75</v>
      </c>
    </row>
    <row r="532" spans="1:15" s="26" customFormat="1" ht="26.4" x14ac:dyDescent="0.25">
      <c r="A532" s="70">
        <v>419</v>
      </c>
      <c r="B532" s="72" t="s">
        <v>1069</v>
      </c>
      <c r="C532" s="73" t="s">
        <v>319</v>
      </c>
      <c r="D532" s="74" t="s">
        <v>1070</v>
      </c>
      <c r="E532" s="75">
        <v>139</v>
      </c>
      <c r="F532" s="74">
        <v>4908.09</v>
      </c>
      <c r="G532" s="76"/>
      <c r="H532" s="25" t="e">
        <f>#REF!</f>
        <v>#REF!</v>
      </c>
      <c r="I532" s="25" t="e">
        <f>#REF!</f>
        <v>#REF!</v>
      </c>
      <c r="J532" s="25" t="e">
        <f>#REF!</f>
        <v>#REF!</v>
      </c>
      <c r="K532" s="25" t="e">
        <f>#REF!</f>
        <v>#REF!</v>
      </c>
      <c r="L532" s="25" t="e">
        <f>#REF!</f>
        <v>#REF!</v>
      </c>
      <c r="M532" s="25" t="e">
        <f>#REF!</f>
        <v>#REF!</v>
      </c>
      <c r="N532" s="25">
        <f t="shared" si="52"/>
        <v>139</v>
      </c>
      <c r="O532" s="25">
        <f t="shared" si="53"/>
        <v>4908.09</v>
      </c>
    </row>
    <row r="533" spans="1:15" s="26" customFormat="1" ht="26.4" x14ac:dyDescent="0.25">
      <c r="A533" s="70">
        <v>420</v>
      </c>
      <c r="B533" s="72" t="s">
        <v>1071</v>
      </c>
      <c r="C533" s="73" t="s">
        <v>319</v>
      </c>
      <c r="D533" s="74" t="s">
        <v>1072</v>
      </c>
      <c r="E533" s="75">
        <v>150</v>
      </c>
      <c r="F533" s="74">
        <v>3582</v>
      </c>
      <c r="G533" s="76"/>
      <c r="H533" s="25" t="e">
        <f>#REF!</f>
        <v>#REF!</v>
      </c>
      <c r="I533" s="25" t="e">
        <f>#REF!</f>
        <v>#REF!</v>
      </c>
      <c r="J533" s="25" t="e">
        <f>#REF!</f>
        <v>#REF!</v>
      </c>
      <c r="K533" s="25" t="e">
        <f>#REF!</f>
        <v>#REF!</v>
      </c>
      <c r="L533" s="25" t="e">
        <f>#REF!</f>
        <v>#REF!</v>
      </c>
      <c r="M533" s="25" t="e">
        <f>#REF!</f>
        <v>#REF!</v>
      </c>
      <c r="N533" s="25">
        <f t="shared" si="52"/>
        <v>150</v>
      </c>
      <c r="O533" s="25">
        <f t="shared" si="53"/>
        <v>3582</v>
      </c>
    </row>
    <row r="534" spans="1:15" s="26" customFormat="1" ht="13.2" x14ac:dyDescent="0.25">
      <c r="A534" s="70">
        <v>421</v>
      </c>
      <c r="B534" s="72" t="s">
        <v>1073</v>
      </c>
      <c r="C534" s="73" t="s">
        <v>334</v>
      </c>
      <c r="D534" s="74" t="s">
        <v>1074</v>
      </c>
      <c r="E534" s="75">
        <v>26</v>
      </c>
      <c r="F534" s="74">
        <v>435.89000000000004</v>
      </c>
      <c r="G534" s="76"/>
      <c r="H534" s="25" t="e">
        <f>#REF!</f>
        <v>#REF!</v>
      </c>
      <c r="I534" s="25" t="e">
        <f>#REF!</f>
        <v>#REF!</v>
      </c>
      <c r="J534" s="25" t="e">
        <f>#REF!</f>
        <v>#REF!</v>
      </c>
      <c r="K534" s="25" t="e">
        <f>#REF!</f>
        <v>#REF!</v>
      </c>
      <c r="L534" s="25" t="e">
        <f>#REF!</f>
        <v>#REF!</v>
      </c>
      <c r="M534" s="25" t="e">
        <f>#REF!</f>
        <v>#REF!</v>
      </c>
      <c r="N534" s="25">
        <f t="shared" si="52"/>
        <v>26</v>
      </c>
      <c r="O534" s="25">
        <f t="shared" si="53"/>
        <v>435.89000000000004</v>
      </c>
    </row>
    <row r="535" spans="1:15" s="26" customFormat="1" ht="13.2" x14ac:dyDescent="0.25">
      <c r="A535" s="70">
        <v>422</v>
      </c>
      <c r="B535" s="72" t="s">
        <v>1075</v>
      </c>
      <c r="C535" s="73" t="s">
        <v>301</v>
      </c>
      <c r="D535" s="74" t="s">
        <v>1076</v>
      </c>
      <c r="E535" s="75">
        <v>17</v>
      </c>
      <c r="F535" s="74">
        <v>1956</v>
      </c>
      <c r="G535" s="76"/>
      <c r="H535" s="25" t="e">
        <f>#REF!</f>
        <v>#REF!</v>
      </c>
      <c r="I535" s="25" t="e">
        <f>#REF!</f>
        <v>#REF!</v>
      </c>
      <c r="J535" s="25" t="e">
        <f>#REF!</f>
        <v>#REF!</v>
      </c>
      <c r="K535" s="25" t="e">
        <f>#REF!</f>
        <v>#REF!</v>
      </c>
      <c r="L535" s="25" t="e">
        <f>#REF!</f>
        <v>#REF!</v>
      </c>
      <c r="M535" s="25" t="e">
        <f>#REF!</f>
        <v>#REF!</v>
      </c>
      <c r="N535" s="25">
        <f t="shared" si="52"/>
        <v>17</v>
      </c>
      <c r="O535" s="25">
        <f t="shared" si="53"/>
        <v>1956</v>
      </c>
    </row>
    <row r="536" spans="1:15" s="26" customFormat="1" ht="13.2" x14ac:dyDescent="0.25">
      <c r="A536" s="70">
        <v>423</v>
      </c>
      <c r="B536" s="72" t="s">
        <v>1077</v>
      </c>
      <c r="C536" s="73" t="s">
        <v>301</v>
      </c>
      <c r="D536" s="74" t="s">
        <v>1078</v>
      </c>
      <c r="E536" s="75">
        <v>200</v>
      </c>
      <c r="F536" s="74">
        <v>6860.9900000000007</v>
      </c>
      <c r="G536" s="76"/>
      <c r="H536" s="25" t="e">
        <f>#REF!</f>
        <v>#REF!</v>
      </c>
      <c r="I536" s="25" t="e">
        <f>#REF!</f>
        <v>#REF!</v>
      </c>
      <c r="J536" s="25" t="e">
        <f>#REF!</f>
        <v>#REF!</v>
      </c>
      <c r="K536" s="25" t="e">
        <f>#REF!</f>
        <v>#REF!</v>
      </c>
      <c r="L536" s="25" t="e">
        <f>#REF!</f>
        <v>#REF!</v>
      </c>
      <c r="M536" s="25" t="e">
        <f>#REF!</f>
        <v>#REF!</v>
      </c>
      <c r="N536" s="25">
        <f t="shared" si="52"/>
        <v>200</v>
      </c>
      <c r="O536" s="25">
        <f t="shared" si="53"/>
        <v>6860.9900000000007</v>
      </c>
    </row>
    <row r="537" spans="1:15" s="26" customFormat="1" ht="39.6" x14ac:dyDescent="0.25">
      <c r="A537" s="70">
        <v>424</v>
      </c>
      <c r="B537" s="72" t="s">
        <v>1079</v>
      </c>
      <c r="C537" s="73" t="s">
        <v>301</v>
      </c>
      <c r="D537" s="74" t="s">
        <v>1080</v>
      </c>
      <c r="E537" s="75">
        <v>10</v>
      </c>
      <c r="F537" s="74">
        <v>4594.9000000000005</v>
      </c>
      <c r="G537" s="76"/>
      <c r="H537" s="25" t="e">
        <f>#REF!</f>
        <v>#REF!</v>
      </c>
      <c r="I537" s="25" t="e">
        <f>#REF!</f>
        <v>#REF!</v>
      </c>
      <c r="J537" s="25" t="e">
        <f>#REF!</f>
        <v>#REF!</v>
      </c>
      <c r="K537" s="25" t="e">
        <f>#REF!</f>
        <v>#REF!</v>
      </c>
      <c r="L537" s="25" t="e">
        <f>#REF!</f>
        <v>#REF!</v>
      </c>
      <c r="M537" s="25" t="e">
        <f>#REF!</f>
        <v>#REF!</v>
      </c>
      <c r="N537" s="25">
        <f t="shared" si="52"/>
        <v>10</v>
      </c>
      <c r="O537" s="25">
        <f t="shared" si="53"/>
        <v>4594.9000000000005</v>
      </c>
    </row>
    <row r="538" spans="1:15" s="26" customFormat="1" ht="26.4" x14ac:dyDescent="0.25">
      <c r="A538" s="70">
        <v>425</v>
      </c>
      <c r="B538" s="72" t="s">
        <v>1081</v>
      </c>
      <c r="C538" s="73" t="s">
        <v>301</v>
      </c>
      <c r="D538" s="74" t="s">
        <v>1082</v>
      </c>
      <c r="E538" s="75">
        <v>2</v>
      </c>
      <c r="F538" s="74">
        <v>1504.8500000000001</v>
      </c>
      <c r="G538" s="76"/>
      <c r="H538" s="25" t="e">
        <f>#REF!</f>
        <v>#REF!</v>
      </c>
      <c r="I538" s="25" t="e">
        <f>#REF!</f>
        <v>#REF!</v>
      </c>
      <c r="J538" s="25" t="e">
        <f>#REF!</f>
        <v>#REF!</v>
      </c>
      <c r="K538" s="25" t="e">
        <f>#REF!</f>
        <v>#REF!</v>
      </c>
      <c r="L538" s="25" t="e">
        <f>#REF!</f>
        <v>#REF!</v>
      </c>
      <c r="M538" s="25" t="e">
        <f>#REF!</f>
        <v>#REF!</v>
      </c>
      <c r="N538" s="25">
        <f t="shared" si="52"/>
        <v>2</v>
      </c>
      <c r="O538" s="25">
        <f t="shared" si="53"/>
        <v>1504.8500000000001</v>
      </c>
    </row>
    <row r="539" spans="1:15" s="26" customFormat="1" ht="26.4" x14ac:dyDescent="0.25">
      <c r="A539" s="70">
        <v>426</v>
      </c>
      <c r="B539" s="72" t="s">
        <v>1083</v>
      </c>
      <c r="C539" s="73" t="s">
        <v>319</v>
      </c>
      <c r="D539" s="74" t="s">
        <v>1084</v>
      </c>
      <c r="E539" s="75">
        <v>290</v>
      </c>
      <c r="F539" s="74">
        <v>15590.400000000001</v>
      </c>
      <c r="G539" s="76"/>
      <c r="H539" s="25" t="e">
        <f>#REF!</f>
        <v>#REF!</v>
      </c>
      <c r="I539" s="25" t="e">
        <f>#REF!</f>
        <v>#REF!</v>
      </c>
      <c r="J539" s="25" t="e">
        <f>#REF!</f>
        <v>#REF!</v>
      </c>
      <c r="K539" s="25" t="e">
        <f>#REF!</f>
        <v>#REF!</v>
      </c>
      <c r="L539" s="25" t="e">
        <f>#REF!</f>
        <v>#REF!</v>
      </c>
      <c r="M539" s="25" t="e">
        <f>#REF!</f>
        <v>#REF!</v>
      </c>
      <c r="N539" s="25">
        <f t="shared" si="52"/>
        <v>290</v>
      </c>
      <c r="O539" s="25">
        <f t="shared" si="53"/>
        <v>15590.400000000001</v>
      </c>
    </row>
    <row r="540" spans="1:15" s="26" customFormat="1" ht="13.2" x14ac:dyDescent="0.25">
      <c r="A540" s="70">
        <v>427</v>
      </c>
      <c r="B540" s="72" t="s">
        <v>1085</v>
      </c>
      <c r="C540" s="73" t="s">
        <v>339</v>
      </c>
      <c r="D540" s="74" t="s">
        <v>1086</v>
      </c>
      <c r="E540" s="75">
        <v>737</v>
      </c>
      <c r="F540" s="74">
        <v>53719.93</v>
      </c>
      <c r="G540" s="76"/>
      <c r="H540" s="25" t="e">
        <f>#REF!</f>
        <v>#REF!</v>
      </c>
      <c r="I540" s="25" t="e">
        <f>#REF!</f>
        <v>#REF!</v>
      </c>
      <c r="J540" s="25" t="e">
        <f>#REF!</f>
        <v>#REF!</v>
      </c>
      <c r="K540" s="25" t="e">
        <f>#REF!</f>
        <v>#REF!</v>
      </c>
      <c r="L540" s="25" t="e">
        <f>#REF!</f>
        <v>#REF!</v>
      </c>
      <c r="M540" s="25" t="e">
        <f>#REF!</f>
        <v>#REF!</v>
      </c>
      <c r="N540" s="25">
        <f t="shared" si="52"/>
        <v>737</v>
      </c>
      <c r="O540" s="25">
        <f t="shared" si="53"/>
        <v>53719.93</v>
      </c>
    </row>
    <row r="541" spans="1:15" s="26" customFormat="1" ht="13.2" x14ac:dyDescent="0.25">
      <c r="A541" s="70">
        <v>428</v>
      </c>
      <c r="B541" s="72" t="s">
        <v>1087</v>
      </c>
      <c r="C541" s="73" t="s">
        <v>301</v>
      </c>
      <c r="D541" s="74" t="s">
        <v>1088</v>
      </c>
      <c r="E541" s="75">
        <v>20</v>
      </c>
      <c r="F541" s="74">
        <v>4208.87</v>
      </c>
      <c r="G541" s="76"/>
      <c r="H541" s="25" t="e">
        <f>#REF!</f>
        <v>#REF!</v>
      </c>
      <c r="I541" s="25" t="e">
        <f>#REF!</f>
        <v>#REF!</v>
      </c>
      <c r="J541" s="25" t="e">
        <f>#REF!</f>
        <v>#REF!</v>
      </c>
      <c r="K541" s="25" t="e">
        <f>#REF!</f>
        <v>#REF!</v>
      </c>
      <c r="L541" s="25" t="e">
        <f>#REF!</f>
        <v>#REF!</v>
      </c>
      <c r="M541" s="25" t="e">
        <f>#REF!</f>
        <v>#REF!</v>
      </c>
      <c r="N541" s="25">
        <f t="shared" si="52"/>
        <v>20</v>
      </c>
      <c r="O541" s="25">
        <f t="shared" si="53"/>
        <v>4208.87</v>
      </c>
    </row>
    <row r="542" spans="1:15" s="26" customFormat="1" ht="13.2" x14ac:dyDescent="0.25">
      <c r="A542" s="70">
        <v>429</v>
      </c>
      <c r="B542" s="72" t="s">
        <v>1089</v>
      </c>
      <c r="C542" s="73" t="s">
        <v>606</v>
      </c>
      <c r="D542" s="74" t="s">
        <v>1090</v>
      </c>
      <c r="E542" s="75">
        <v>10</v>
      </c>
      <c r="F542" s="74">
        <v>965</v>
      </c>
      <c r="G542" s="76"/>
      <c r="H542" s="25" t="e">
        <f>#REF!</f>
        <v>#REF!</v>
      </c>
      <c r="I542" s="25" t="e">
        <f>#REF!</f>
        <v>#REF!</v>
      </c>
      <c r="J542" s="25" t="e">
        <f>#REF!</f>
        <v>#REF!</v>
      </c>
      <c r="K542" s="25" t="e">
        <f>#REF!</f>
        <v>#REF!</v>
      </c>
      <c r="L542" s="25" t="e">
        <f>#REF!</f>
        <v>#REF!</v>
      </c>
      <c r="M542" s="25" t="e">
        <f>#REF!</f>
        <v>#REF!</v>
      </c>
      <c r="N542" s="25">
        <f t="shared" si="52"/>
        <v>10</v>
      </c>
      <c r="O542" s="25">
        <f t="shared" si="53"/>
        <v>965</v>
      </c>
    </row>
    <row r="543" spans="1:15" s="26" customFormat="1" ht="13.2" x14ac:dyDescent="0.25">
      <c r="A543" s="70">
        <v>430</v>
      </c>
      <c r="B543" s="72" t="s">
        <v>1091</v>
      </c>
      <c r="C543" s="73" t="s">
        <v>301</v>
      </c>
      <c r="D543" s="74" t="s">
        <v>1092</v>
      </c>
      <c r="E543" s="75">
        <v>8</v>
      </c>
      <c r="F543" s="74">
        <v>3803.76</v>
      </c>
      <c r="G543" s="76"/>
      <c r="H543" s="25" t="e">
        <f>#REF!</f>
        <v>#REF!</v>
      </c>
      <c r="I543" s="25" t="e">
        <f>#REF!</f>
        <v>#REF!</v>
      </c>
      <c r="J543" s="25" t="e">
        <f>#REF!</f>
        <v>#REF!</v>
      </c>
      <c r="K543" s="25" t="e">
        <f>#REF!</f>
        <v>#REF!</v>
      </c>
      <c r="L543" s="25" t="e">
        <f>#REF!</f>
        <v>#REF!</v>
      </c>
      <c r="M543" s="25" t="e">
        <f>#REF!</f>
        <v>#REF!</v>
      </c>
      <c r="N543" s="25">
        <f t="shared" si="52"/>
        <v>8</v>
      </c>
      <c r="O543" s="25">
        <f t="shared" si="53"/>
        <v>3803.76</v>
      </c>
    </row>
    <row r="544" spans="1:15" s="17" customFormat="1" ht="13.5" customHeight="1" thickBot="1" x14ac:dyDescent="0.3"/>
    <row r="545" spans="1:15" s="17" customFormat="1" ht="26.25" customHeight="1" x14ac:dyDescent="0.25">
      <c r="A545" s="92" t="s">
        <v>139</v>
      </c>
      <c r="B545" s="86" t="s">
        <v>32</v>
      </c>
      <c r="C545" s="97" t="s">
        <v>141</v>
      </c>
      <c r="D545" s="86" t="s">
        <v>142</v>
      </c>
      <c r="E545" s="86" t="s">
        <v>1261</v>
      </c>
      <c r="F545" s="86"/>
      <c r="G545" s="87" t="s">
        <v>146</v>
      </c>
    </row>
    <row r="546" spans="1:15" s="17" customFormat="1" ht="12.75" customHeight="1" x14ac:dyDescent="0.25">
      <c r="A546" s="93"/>
      <c r="B546" s="95"/>
      <c r="C546" s="98"/>
      <c r="D546" s="95"/>
      <c r="E546" s="90" t="s">
        <v>147</v>
      </c>
      <c r="F546" s="90" t="s">
        <v>148</v>
      </c>
      <c r="G546" s="88"/>
    </row>
    <row r="547" spans="1:15" s="17" customFormat="1" ht="13.5" customHeight="1" thickBot="1" x14ac:dyDescent="0.3">
      <c r="A547" s="94"/>
      <c r="B547" s="96"/>
      <c r="C547" s="99"/>
      <c r="D547" s="96"/>
      <c r="E547" s="91"/>
      <c r="F547" s="91"/>
      <c r="G547" s="89"/>
    </row>
    <row r="548" spans="1:15" s="26" customFormat="1" ht="13.2" x14ac:dyDescent="0.25">
      <c r="A548" s="70">
        <v>431</v>
      </c>
      <c r="B548" s="72" t="s">
        <v>1093</v>
      </c>
      <c r="C548" s="73" t="s">
        <v>606</v>
      </c>
      <c r="D548" s="74" t="s">
        <v>1094</v>
      </c>
      <c r="E548" s="75">
        <v>48</v>
      </c>
      <c r="F548" s="74">
        <v>15965.11</v>
      </c>
      <c r="G548" s="76"/>
      <c r="H548" s="25" t="e">
        <f>#REF!</f>
        <v>#REF!</v>
      </c>
      <c r="I548" s="25" t="e">
        <f>#REF!</f>
        <v>#REF!</v>
      </c>
      <c r="J548" s="25" t="e">
        <f>#REF!</f>
        <v>#REF!</v>
      </c>
      <c r="K548" s="25" t="e">
        <f>#REF!</f>
        <v>#REF!</v>
      </c>
      <c r="L548" s="25" t="e">
        <f>#REF!</f>
        <v>#REF!</v>
      </c>
      <c r="M548" s="25" t="e">
        <f>#REF!</f>
        <v>#REF!</v>
      </c>
      <c r="N548" s="25">
        <f t="shared" ref="N548:N566" si="54">E548</f>
        <v>48</v>
      </c>
      <c r="O548" s="25">
        <f t="shared" ref="O548:O566" si="55">F548</f>
        <v>15965.11</v>
      </c>
    </row>
    <row r="549" spans="1:15" s="26" customFormat="1" ht="13.2" x14ac:dyDescent="0.25">
      <c r="A549" s="70">
        <v>432</v>
      </c>
      <c r="B549" s="72" t="s">
        <v>1095</v>
      </c>
      <c r="C549" s="73" t="s">
        <v>295</v>
      </c>
      <c r="D549" s="74" t="s">
        <v>1096</v>
      </c>
      <c r="E549" s="75">
        <v>2</v>
      </c>
      <c r="F549" s="74">
        <v>13411.380000000001</v>
      </c>
      <c r="G549" s="76"/>
      <c r="H549" s="25" t="e">
        <f>#REF!</f>
        <v>#REF!</v>
      </c>
      <c r="I549" s="25" t="e">
        <f>#REF!</f>
        <v>#REF!</v>
      </c>
      <c r="J549" s="25" t="e">
        <f>#REF!</f>
        <v>#REF!</v>
      </c>
      <c r="K549" s="25" t="e">
        <f>#REF!</f>
        <v>#REF!</v>
      </c>
      <c r="L549" s="25" t="e">
        <f>#REF!</f>
        <v>#REF!</v>
      </c>
      <c r="M549" s="25" t="e">
        <f>#REF!</f>
        <v>#REF!</v>
      </c>
      <c r="N549" s="25">
        <f t="shared" si="54"/>
        <v>2</v>
      </c>
      <c r="O549" s="25">
        <f t="shared" si="55"/>
        <v>13411.380000000001</v>
      </c>
    </row>
    <row r="550" spans="1:15" s="26" customFormat="1" ht="26.4" x14ac:dyDescent="0.25">
      <c r="A550" s="70">
        <v>433</v>
      </c>
      <c r="B550" s="72" t="s">
        <v>1097</v>
      </c>
      <c r="C550" s="73" t="s">
        <v>606</v>
      </c>
      <c r="D550" s="74" t="s">
        <v>1098</v>
      </c>
      <c r="E550" s="75"/>
      <c r="F550" s="74"/>
      <c r="G550" s="76"/>
      <c r="H550" s="25" t="e">
        <f>#REF!</f>
        <v>#REF!</v>
      </c>
      <c r="I550" s="25" t="e">
        <f>#REF!</f>
        <v>#REF!</v>
      </c>
      <c r="J550" s="25" t="e">
        <f>#REF!</f>
        <v>#REF!</v>
      </c>
      <c r="K550" s="25" t="e">
        <f>#REF!</f>
        <v>#REF!</v>
      </c>
      <c r="L550" s="25" t="e">
        <f>#REF!</f>
        <v>#REF!</v>
      </c>
      <c r="M550" s="25" t="e">
        <f>#REF!</f>
        <v>#REF!</v>
      </c>
      <c r="N550" s="25">
        <f t="shared" si="54"/>
        <v>0</v>
      </c>
      <c r="O550" s="25">
        <f t="shared" si="55"/>
        <v>0</v>
      </c>
    </row>
    <row r="551" spans="1:15" s="26" customFormat="1" ht="26.4" x14ac:dyDescent="0.25">
      <c r="A551" s="70">
        <v>434</v>
      </c>
      <c r="B551" s="72" t="s">
        <v>1099</v>
      </c>
      <c r="C551" s="73" t="s">
        <v>319</v>
      </c>
      <c r="D551" s="74" t="s">
        <v>1100</v>
      </c>
      <c r="E551" s="75"/>
      <c r="F551" s="74"/>
      <c r="G551" s="76"/>
      <c r="H551" s="25" t="e">
        <f>#REF!</f>
        <v>#REF!</v>
      </c>
      <c r="I551" s="25" t="e">
        <f>#REF!</f>
        <v>#REF!</v>
      </c>
      <c r="J551" s="25" t="e">
        <f>#REF!</f>
        <v>#REF!</v>
      </c>
      <c r="K551" s="25" t="e">
        <f>#REF!</f>
        <v>#REF!</v>
      </c>
      <c r="L551" s="25" t="e">
        <f>#REF!</f>
        <v>#REF!</v>
      </c>
      <c r="M551" s="25" t="e">
        <f>#REF!</f>
        <v>#REF!</v>
      </c>
      <c r="N551" s="25">
        <f t="shared" si="54"/>
        <v>0</v>
      </c>
      <c r="O551" s="25">
        <f t="shared" si="55"/>
        <v>0</v>
      </c>
    </row>
    <row r="552" spans="1:15" s="26" customFormat="1" ht="13.2" x14ac:dyDescent="0.25">
      <c r="A552" s="70">
        <v>435</v>
      </c>
      <c r="B552" s="72" t="s">
        <v>1101</v>
      </c>
      <c r="C552" s="73" t="s">
        <v>542</v>
      </c>
      <c r="D552" s="74" t="s">
        <v>1102</v>
      </c>
      <c r="E552" s="75">
        <v>81</v>
      </c>
      <c r="F552" s="74">
        <v>36715.64</v>
      </c>
      <c r="G552" s="76"/>
      <c r="H552" s="25" t="e">
        <f>#REF!</f>
        <v>#REF!</v>
      </c>
      <c r="I552" s="25" t="e">
        <f>#REF!</f>
        <v>#REF!</v>
      </c>
      <c r="J552" s="25" t="e">
        <f>#REF!</f>
        <v>#REF!</v>
      </c>
      <c r="K552" s="25" t="e">
        <f>#REF!</f>
        <v>#REF!</v>
      </c>
      <c r="L552" s="25" t="e">
        <f>#REF!</f>
        <v>#REF!</v>
      </c>
      <c r="M552" s="25" t="e">
        <f>#REF!</f>
        <v>#REF!</v>
      </c>
      <c r="N552" s="25">
        <f t="shared" si="54"/>
        <v>81</v>
      </c>
      <c r="O552" s="25">
        <f t="shared" si="55"/>
        <v>36715.64</v>
      </c>
    </row>
    <row r="553" spans="1:15" s="26" customFormat="1" ht="13.2" x14ac:dyDescent="0.25">
      <c r="A553" s="70">
        <v>436</v>
      </c>
      <c r="B553" s="72" t="s">
        <v>1103</v>
      </c>
      <c r="C553" s="73" t="s">
        <v>606</v>
      </c>
      <c r="D553" s="74" t="s">
        <v>1104</v>
      </c>
      <c r="E553" s="75">
        <v>25</v>
      </c>
      <c r="F553" s="74">
        <v>17941.59</v>
      </c>
      <c r="G553" s="76"/>
      <c r="H553" s="25" t="e">
        <f>#REF!</f>
        <v>#REF!</v>
      </c>
      <c r="I553" s="25" t="e">
        <f>#REF!</f>
        <v>#REF!</v>
      </c>
      <c r="J553" s="25" t="e">
        <f>#REF!</f>
        <v>#REF!</v>
      </c>
      <c r="K553" s="25" t="e">
        <f>#REF!</f>
        <v>#REF!</v>
      </c>
      <c r="L553" s="25" t="e">
        <f>#REF!</f>
        <v>#REF!</v>
      </c>
      <c r="M553" s="25" t="e">
        <f>#REF!</f>
        <v>#REF!</v>
      </c>
      <c r="N553" s="25">
        <f t="shared" si="54"/>
        <v>25</v>
      </c>
      <c r="O553" s="25">
        <f t="shared" si="55"/>
        <v>17941.59</v>
      </c>
    </row>
    <row r="554" spans="1:15" s="26" customFormat="1" ht="26.4" x14ac:dyDescent="0.25">
      <c r="A554" s="70">
        <v>437</v>
      </c>
      <c r="B554" s="72" t="s">
        <v>1105</v>
      </c>
      <c r="C554" s="73" t="s">
        <v>319</v>
      </c>
      <c r="D554" s="74" t="s">
        <v>1106</v>
      </c>
      <c r="E554" s="75">
        <v>310</v>
      </c>
      <c r="F554" s="74">
        <v>247286.03</v>
      </c>
      <c r="G554" s="76"/>
      <c r="H554" s="25" t="e">
        <f>#REF!</f>
        <v>#REF!</v>
      </c>
      <c r="I554" s="25" t="e">
        <f>#REF!</f>
        <v>#REF!</v>
      </c>
      <c r="J554" s="25" t="e">
        <f>#REF!</f>
        <v>#REF!</v>
      </c>
      <c r="K554" s="25" t="e">
        <f>#REF!</f>
        <v>#REF!</v>
      </c>
      <c r="L554" s="25" t="e">
        <f>#REF!</f>
        <v>#REF!</v>
      </c>
      <c r="M554" s="25" t="e">
        <f>#REF!</f>
        <v>#REF!</v>
      </c>
      <c r="N554" s="25">
        <f t="shared" si="54"/>
        <v>310</v>
      </c>
      <c r="O554" s="25">
        <f t="shared" si="55"/>
        <v>247286.03</v>
      </c>
    </row>
    <row r="555" spans="1:15" s="26" customFormat="1" ht="26.4" x14ac:dyDescent="0.25">
      <c r="A555" s="70">
        <v>438</v>
      </c>
      <c r="B555" s="72" t="s">
        <v>1107</v>
      </c>
      <c r="C555" s="73" t="s">
        <v>301</v>
      </c>
      <c r="D555" s="74" t="s">
        <v>1108</v>
      </c>
      <c r="E555" s="75">
        <v>100</v>
      </c>
      <c r="F555" s="74">
        <v>83446.880000000005</v>
      </c>
      <c r="G555" s="76"/>
      <c r="H555" s="25" t="e">
        <f>#REF!</f>
        <v>#REF!</v>
      </c>
      <c r="I555" s="25" t="e">
        <f>#REF!</f>
        <v>#REF!</v>
      </c>
      <c r="J555" s="25" t="e">
        <f>#REF!</f>
        <v>#REF!</v>
      </c>
      <c r="K555" s="25" t="e">
        <f>#REF!</f>
        <v>#REF!</v>
      </c>
      <c r="L555" s="25" t="e">
        <f>#REF!</f>
        <v>#REF!</v>
      </c>
      <c r="M555" s="25" t="e">
        <f>#REF!</f>
        <v>#REF!</v>
      </c>
      <c r="N555" s="25">
        <f t="shared" si="54"/>
        <v>100</v>
      </c>
      <c r="O555" s="25">
        <f t="shared" si="55"/>
        <v>83446.880000000005</v>
      </c>
    </row>
    <row r="556" spans="1:15" s="26" customFormat="1" ht="26.4" x14ac:dyDescent="0.25">
      <c r="A556" s="70">
        <v>439</v>
      </c>
      <c r="B556" s="72" t="s">
        <v>1109</v>
      </c>
      <c r="C556" s="73" t="s">
        <v>301</v>
      </c>
      <c r="D556" s="74" t="s">
        <v>1110</v>
      </c>
      <c r="E556" s="75">
        <v>12</v>
      </c>
      <c r="F556" s="74">
        <v>9334.09</v>
      </c>
      <c r="G556" s="76"/>
      <c r="H556" s="25" t="e">
        <f>#REF!</f>
        <v>#REF!</v>
      </c>
      <c r="I556" s="25" t="e">
        <f>#REF!</f>
        <v>#REF!</v>
      </c>
      <c r="J556" s="25" t="e">
        <f>#REF!</f>
        <v>#REF!</v>
      </c>
      <c r="K556" s="25" t="e">
        <f>#REF!</f>
        <v>#REF!</v>
      </c>
      <c r="L556" s="25" t="e">
        <f>#REF!</f>
        <v>#REF!</v>
      </c>
      <c r="M556" s="25" t="e">
        <f>#REF!</f>
        <v>#REF!</v>
      </c>
      <c r="N556" s="25">
        <f t="shared" si="54"/>
        <v>12</v>
      </c>
      <c r="O556" s="25">
        <f t="shared" si="55"/>
        <v>9334.09</v>
      </c>
    </row>
    <row r="557" spans="1:15" s="26" customFormat="1" ht="13.2" x14ac:dyDescent="0.25">
      <c r="A557" s="70">
        <v>440</v>
      </c>
      <c r="B557" s="72" t="s">
        <v>1111</v>
      </c>
      <c r="C557" s="73" t="s">
        <v>301</v>
      </c>
      <c r="D557" s="74" t="s">
        <v>1112</v>
      </c>
      <c r="E557" s="75">
        <v>7.8000000000000007</v>
      </c>
      <c r="F557" s="74">
        <v>4230.72</v>
      </c>
      <c r="G557" s="76"/>
      <c r="H557" s="25" t="e">
        <f>#REF!</f>
        <v>#REF!</v>
      </c>
      <c r="I557" s="25" t="e">
        <f>#REF!</f>
        <v>#REF!</v>
      </c>
      <c r="J557" s="25" t="e">
        <f>#REF!</f>
        <v>#REF!</v>
      </c>
      <c r="K557" s="25" t="e">
        <f>#REF!</f>
        <v>#REF!</v>
      </c>
      <c r="L557" s="25" t="e">
        <f>#REF!</f>
        <v>#REF!</v>
      </c>
      <c r="M557" s="25" t="e">
        <f>#REF!</f>
        <v>#REF!</v>
      </c>
      <c r="N557" s="25">
        <f t="shared" si="54"/>
        <v>7.8000000000000007</v>
      </c>
      <c r="O557" s="25">
        <f t="shared" si="55"/>
        <v>4230.72</v>
      </c>
    </row>
    <row r="558" spans="1:15" s="26" customFormat="1" ht="13.2" x14ac:dyDescent="0.25">
      <c r="A558" s="70">
        <v>441</v>
      </c>
      <c r="B558" s="72" t="s">
        <v>1113</v>
      </c>
      <c r="C558" s="73" t="s">
        <v>301</v>
      </c>
      <c r="D558" s="74">
        <v>512</v>
      </c>
      <c r="E558" s="75">
        <v>33</v>
      </c>
      <c r="F558" s="74">
        <v>16896</v>
      </c>
      <c r="G558" s="76"/>
      <c r="H558" s="25" t="e">
        <f>#REF!</f>
        <v>#REF!</v>
      </c>
      <c r="I558" s="25" t="e">
        <f>#REF!</f>
        <v>#REF!</v>
      </c>
      <c r="J558" s="25" t="e">
        <f>#REF!</f>
        <v>#REF!</v>
      </c>
      <c r="K558" s="25" t="e">
        <f>#REF!</f>
        <v>#REF!</v>
      </c>
      <c r="L558" s="25" t="e">
        <f>#REF!</f>
        <v>#REF!</v>
      </c>
      <c r="M558" s="25" t="e">
        <f>#REF!</f>
        <v>#REF!</v>
      </c>
      <c r="N558" s="25">
        <f t="shared" si="54"/>
        <v>33</v>
      </c>
      <c r="O558" s="25">
        <f t="shared" si="55"/>
        <v>16896</v>
      </c>
    </row>
    <row r="559" spans="1:15" s="26" customFormat="1" ht="13.2" x14ac:dyDescent="0.25">
      <c r="A559" s="70">
        <v>442</v>
      </c>
      <c r="B559" s="72" t="s">
        <v>1114</v>
      </c>
      <c r="C559" s="73" t="s">
        <v>295</v>
      </c>
      <c r="D559" s="74" t="s">
        <v>1115</v>
      </c>
      <c r="E559" s="75">
        <v>50</v>
      </c>
      <c r="F559" s="74">
        <v>8668.2200000000012</v>
      </c>
      <c r="G559" s="76"/>
      <c r="H559" s="25" t="e">
        <f>#REF!</f>
        <v>#REF!</v>
      </c>
      <c r="I559" s="25" t="e">
        <f>#REF!</f>
        <v>#REF!</v>
      </c>
      <c r="J559" s="25" t="e">
        <f>#REF!</f>
        <v>#REF!</v>
      </c>
      <c r="K559" s="25" t="e">
        <f>#REF!</f>
        <v>#REF!</v>
      </c>
      <c r="L559" s="25" t="e">
        <f>#REF!</f>
        <v>#REF!</v>
      </c>
      <c r="M559" s="25" t="e">
        <f>#REF!</f>
        <v>#REF!</v>
      </c>
      <c r="N559" s="25">
        <f t="shared" si="54"/>
        <v>50</v>
      </c>
      <c r="O559" s="25">
        <f t="shared" si="55"/>
        <v>8668.2200000000012</v>
      </c>
    </row>
    <row r="560" spans="1:15" s="26" customFormat="1" ht="13.2" x14ac:dyDescent="0.25">
      <c r="A560" s="70">
        <v>443</v>
      </c>
      <c r="B560" s="72" t="s">
        <v>1116</v>
      </c>
      <c r="C560" s="73" t="s">
        <v>295</v>
      </c>
      <c r="D560" s="74" t="s">
        <v>1115</v>
      </c>
      <c r="E560" s="75">
        <v>50</v>
      </c>
      <c r="F560" s="74">
        <v>8668.2200000000012</v>
      </c>
      <c r="G560" s="76"/>
      <c r="H560" s="25" t="e">
        <f>#REF!</f>
        <v>#REF!</v>
      </c>
      <c r="I560" s="25" t="e">
        <f>#REF!</f>
        <v>#REF!</v>
      </c>
      <c r="J560" s="25" t="e">
        <f>#REF!</f>
        <v>#REF!</v>
      </c>
      <c r="K560" s="25" t="e">
        <f>#REF!</f>
        <v>#REF!</v>
      </c>
      <c r="L560" s="25" t="e">
        <f>#REF!</f>
        <v>#REF!</v>
      </c>
      <c r="M560" s="25" t="e">
        <f>#REF!</f>
        <v>#REF!</v>
      </c>
      <c r="N560" s="25">
        <f t="shared" si="54"/>
        <v>50</v>
      </c>
      <c r="O560" s="25">
        <f t="shared" si="55"/>
        <v>8668.2200000000012</v>
      </c>
    </row>
    <row r="561" spans="1:15" s="26" customFormat="1" ht="39.6" x14ac:dyDescent="0.25">
      <c r="A561" s="70">
        <v>444</v>
      </c>
      <c r="B561" s="72" t="s">
        <v>1117</v>
      </c>
      <c r="C561" s="73" t="s">
        <v>295</v>
      </c>
      <c r="D561" s="74" t="s">
        <v>1118</v>
      </c>
      <c r="E561" s="75">
        <v>340</v>
      </c>
      <c r="F561" s="74">
        <v>2065.4100000000003</v>
      </c>
      <c r="G561" s="76"/>
      <c r="H561" s="25" t="e">
        <f>#REF!</f>
        <v>#REF!</v>
      </c>
      <c r="I561" s="25" t="e">
        <f>#REF!</f>
        <v>#REF!</v>
      </c>
      <c r="J561" s="25" t="e">
        <f>#REF!</f>
        <v>#REF!</v>
      </c>
      <c r="K561" s="25" t="e">
        <f>#REF!</f>
        <v>#REF!</v>
      </c>
      <c r="L561" s="25" t="e">
        <f>#REF!</f>
        <v>#REF!</v>
      </c>
      <c r="M561" s="25" t="e">
        <f>#REF!</f>
        <v>#REF!</v>
      </c>
      <c r="N561" s="25">
        <f t="shared" si="54"/>
        <v>340</v>
      </c>
      <c r="O561" s="25">
        <f t="shared" si="55"/>
        <v>2065.4100000000003</v>
      </c>
    </row>
    <row r="562" spans="1:15" s="26" customFormat="1" ht="13.2" x14ac:dyDescent="0.25">
      <c r="A562" s="70">
        <v>445</v>
      </c>
      <c r="B562" s="72" t="s">
        <v>1119</v>
      </c>
      <c r="C562" s="73" t="s">
        <v>301</v>
      </c>
      <c r="D562" s="74" t="s">
        <v>1120</v>
      </c>
      <c r="E562" s="75">
        <v>2</v>
      </c>
      <c r="F562" s="74">
        <v>117.7</v>
      </c>
      <c r="G562" s="76"/>
      <c r="H562" s="25" t="e">
        <f>#REF!</f>
        <v>#REF!</v>
      </c>
      <c r="I562" s="25" t="e">
        <f>#REF!</f>
        <v>#REF!</v>
      </c>
      <c r="J562" s="25" t="e">
        <f>#REF!</f>
        <v>#REF!</v>
      </c>
      <c r="K562" s="25" t="e">
        <f>#REF!</f>
        <v>#REF!</v>
      </c>
      <c r="L562" s="25" t="e">
        <f>#REF!</f>
        <v>#REF!</v>
      </c>
      <c r="M562" s="25" t="e">
        <f>#REF!</f>
        <v>#REF!</v>
      </c>
      <c r="N562" s="25">
        <f t="shared" si="54"/>
        <v>2</v>
      </c>
      <c r="O562" s="25">
        <f t="shared" si="55"/>
        <v>117.7</v>
      </c>
    </row>
    <row r="563" spans="1:15" s="26" customFormat="1" ht="26.4" x14ac:dyDescent="0.25">
      <c r="A563" s="70">
        <v>446</v>
      </c>
      <c r="B563" s="72" t="s">
        <v>1121</v>
      </c>
      <c r="C563" s="73" t="s">
        <v>339</v>
      </c>
      <c r="D563" s="74" t="s">
        <v>1122</v>
      </c>
      <c r="E563" s="75">
        <v>26</v>
      </c>
      <c r="F563" s="74">
        <v>7149.7400000000007</v>
      </c>
      <c r="G563" s="76"/>
      <c r="H563" s="25" t="e">
        <f>#REF!</f>
        <v>#REF!</v>
      </c>
      <c r="I563" s="25" t="e">
        <f>#REF!</f>
        <v>#REF!</v>
      </c>
      <c r="J563" s="25" t="e">
        <f>#REF!</f>
        <v>#REF!</v>
      </c>
      <c r="K563" s="25" t="e">
        <f>#REF!</f>
        <v>#REF!</v>
      </c>
      <c r="L563" s="25" t="e">
        <f>#REF!</f>
        <v>#REF!</v>
      </c>
      <c r="M563" s="25" t="e">
        <f>#REF!</f>
        <v>#REF!</v>
      </c>
      <c r="N563" s="25">
        <f t="shared" si="54"/>
        <v>26</v>
      </c>
      <c r="O563" s="25">
        <f t="shared" si="55"/>
        <v>7149.7400000000007</v>
      </c>
    </row>
    <row r="564" spans="1:15" s="26" customFormat="1" ht="26.4" x14ac:dyDescent="0.25">
      <c r="A564" s="70">
        <v>447</v>
      </c>
      <c r="B564" s="72" t="s">
        <v>1123</v>
      </c>
      <c r="C564" s="73" t="s">
        <v>301</v>
      </c>
      <c r="D564" s="74">
        <v>275</v>
      </c>
      <c r="E564" s="75">
        <v>80</v>
      </c>
      <c r="F564" s="74">
        <v>22000</v>
      </c>
      <c r="G564" s="76"/>
      <c r="H564" s="25" t="e">
        <f>#REF!</f>
        <v>#REF!</v>
      </c>
      <c r="I564" s="25" t="e">
        <f>#REF!</f>
        <v>#REF!</v>
      </c>
      <c r="J564" s="25" t="e">
        <f>#REF!</f>
        <v>#REF!</v>
      </c>
      <c r="K564" s="25" t="e">
        <f>#REF!</f>
        <v>#REF!</v>
      </c>
      <c r="L564" s="25" t="e">
        <f>#REF!</f>
        <v>#REF!</v>
      </c>
      <c r="M564" s="25" t="e">
        <f>#REF!</f>
        <v>#REF!</v>
      </c>
      <c r="N564" s="25">
        <f t="shared" si="54"/>
        <v>80</v>
      </c>
      <c r="O564" s="25">
        <f t="shared" si="55"/>
        <v>22000</v>
      </c>
    </row>
    <row r="565" spans="1:15" s="26" customFormat="1" ht="13.2" x14ac:dyDescent="0.25">
      <c r="A565" s="70">
        <v>448</v>
      </c>
      <c r="B565" s="72" t="s">
        <v>1124</v>
      </c>
      <c r="C565" s="73" t="s">
        <v>339</v>
      </c>
      <c r="D565" s="74" t="s">
        <v>1125</v>
      </c>
      <c r="E565" s="75">
        <v>20</v>
      </c>
      <c r="F565" s="74">
        <v>5245.05</v>
      </c>
      <c r="G565" s="76"/>
      <c r="H565" s="25" t="e">
        <f>#REF!</f>
        <v>#REF!</v>
      </c>
      <c r="I565" s="25" t="e">
        <f>#REF!</f>
        <v>#REF!</v>
      </c>
      <c r="J565" s="25" t="e">
        <f>#REF!</f>
        <v>#REF!</v>
      </c>
      <c r="K565" s="25" t="e">
        <f>#REF!</f>
        <v>#REF!</v>
      </c>
      <c r="L565" s="25" t="e">
        <f>#REF!</f>
        <v>#REF!</v>
      </c>
      <c r="M565" s="25" t="e">
        <f>#REF!</f>
        <v>#REF!</v>
      </c>
      <c r="N565" s="25">
        <f t="shared" si="54"/>
        <v>20</v>
      </c>
      <c r="O565" s="25">
        <f t="shared" si="55"/>
        <v>5245.05</v>
      </c>
    </row>
    <row r="566" spans="1:15" s="26" customFormat="1" ht="13.2" x14ac:dyDescent="0.25">
      <c r="A566" s="70">
        <v>449</v>
      </c>
      <c r="B566" s="72" t="s">
        <v>1126</v>
      </c>
      <c r="C566" s="73" t="s">
        <v>542</v>
      </c>
      <c r="D566" s="74" t="s">
        <v>1127</v>
      </c>
      <c r="E566" s="75">
        <v>48</v>
      </c>
      <c r="F566" s="74">
        <v>13324.79</v>
      </c>
      <c r="G566" s="76"/>
      <c r="H566" s="25" t="e">
        <f>#REF!</f>
        <v>#REF!</v>
      </c>
      <c r="I566" s="25" t="e">
        <f>#REF!</f>
        <v>#REF!</v>
      </c>
      <c r="J566" s="25" t="e">
        <f>#REF!</f>
        <v>#REF!</v>
      </c>
      <c r="K566" s="25" t="e">
        <f>#REF!</f>
        <v>#REF!</v>
      </c>
      <c r="L566" s="25" t="e">
        <f>#REF!</f>
        <v>#REF!</v>
      </c>
      <c r="M566" s="25" t="e">
        <f>#REF!</f>
        <v>#REF!</v>
      </c>
      <c r="N566" s="25">
        <f t="shared" si="54"/>
        <v>48</v>
      </c>
      <c r="O566" s="25">
        <f t="shared" si="55"/>
        <v>13324.79</v>
      </c>
    </row>
    <row r="567" spans="1:15" s="17" customFormat="1" ht="13.5" customHeight="1" thickBot="1" x14ac:dyDescent="0.3"/>
    <row r="568" spans="1:15" s="17" customFormat="1" ht="26.25" customHeight="1" x14ac:dyDescent="0.25">
      <c r="A568" s="92" t="s">
        <v>139</v>
      </c>
      <c r="B568" s="86" t="s">
        <v>32</v>
      </c>
      <c r="C568" s="97" t="s">
        <v>141</v>
      </c>
      <c r="D568" s="86" t="s">
        <v>142</v>
      </c>
      <c r="E568" s="86" t="s">
        <v>1261</v>
      </c>
      <c r="F568" s="86"/>
      <c r="G568" s="87" t="s">
        <v>146</v>
      </c>
    </row>
    <row r="569" spans="1:15" s="17" customFormat="1" ht="12.75" customHeight="1" x14ac:dyDescent="0.25">
      <c r="A569" s="93"/>
      <c r="B569" s="95"/>
      <c r="C569" s="98"/>
      <c r="D569" s="95"/>
      <c r="E569" s="90" t="s">
        <v>147</v>
      </c>
      <c r="F569" s="90" t="s">
        <v>148</v>
      </c>
      <c r="G569" s="88"/>
    </row>
    <row r="570" spans="1:15" s="17" customFormat="1" ht="13.5" customHeight="1" thickBot="1" x14ac:dyDescent="0.3">
      <c r="A570" s="94"/>
      <c r="B570" s="96"/>
      <c r="C570" s="99"/>
      <c r="D570" s="96"/>
      <c r="E570" s="91"/>
      <c r="F570" s="91"/>
      <c r="G570" s="89"/>
    </row>
    <row r="571" spans="1:15" s="26" customFormat="1" ht="13.2" x14ac:dyDescent="0.25">
      <c r="A571" s="70">
        <v>450</v>
      </c>
      <c r="B571" s="72" t="s">
        <v>1128</v>
      </c>
      <c r="C571" s="73" t="s">
        <v>339</v>
      </c>
      <c r="D571" s="74" t="s">
        <v>1129</v>
      </c>
      <c r="E571" s="75">
        <v>260</v>
      </c>
      <c r="F571" s="74">
        <v>73294.570000000007</v>
      </c>
      <c r="G571" s="76"/>
      <c r="H571" s="25" t="e">
        <f>#REF!</f>
        <v>#REF!</v>
      </c>
      <c r="I571" s="25" t="e">
        <f>#REF!</f>
        <v>#REF!</v>
      </c>
      <c r="J571" s="25" t="e">
        <f>#REF!</f>
        <v>#REF!</v>
      </c>
      <c r="K571" s="25" t="e">
        <f>#REF!</f>
        <v>#REF!</v>
      </c>
      <c r="L571" s="25" t="e">
        <f>#REF!</f>
        <v>#REF!</v>
      </c>
      <c r="M571" s="25" t="e">
        <f>#REF!</f>
        <v>#REF!</v>
      </c>
      <c r="N571" s="25">
        <f t="shared" ref="N571:N586" si="56">E571</f>
        <v>260</v>
      </c>
      <c r="O571" s="25">
        <f t="shared" ref="O571:O586" si="57">F571</f>
        <v>73294.570000000007</v>
      </c>
    </row>
    <row r="572" spans="1:15" s="26" customFormat="1" ht="26.4" x14ac:dyDescent="0.25">
      <c r="A572" s="70">
        <v>451</v>
      </c>
      <c r="B572" s="72" t="s">
        <v>1130</v>
      </c>
      <c r="C572" s="73" t="s">
        <v>339</v>
      </c>
      <c r="D572" s="74" t="s">
        <v>1122</v>
      </c>
      <c r="E572" s="75">
        <v>20</v>
      </c>
      <c r="F572" s="74">
        <v>5499.8</v>
      </c>
      <c r="G572" s="76"/>
      <c r="H572" s="25" t="e">
        <f>#REF!</f>
        <v>#REF!</v>
      </c>
      <c r="I572" s="25" t="e">
        <f>#REF!</f>
        <v>#REF!</v>
      </c>
      <c r="J572" s="25" t="e">
        <f>#REF!</f>
        <v>#REF!</v>
      </c>
      <c r="K572" s="25" t="e">
        <f>#REF!</f>
        <v>#REF!</v>
      </c>
      <c r="L572" s="25" t="e">
        <f>#REF!</f>
        <v>#REF!</v>
      </c>
      <c r="M572" s="25" t="e">
        <f>#REF!</f>
        <v>#REF!</v>
      </c>
      <c r="N572" s="25">
        <f t="shared" si="56"/>
        <v>20</v>
      </c>
      <c r="O572" s="25">
        <f t="shared" si="57"/>
        <v>5499.8</v>
      </c>
    </row>
    <row r="573" spans="1:15" s="26" customFormat="1" ht="13.2" x14ac:dyDescent="0.25">
      <c r="A573" s="70">
        <v>452</v>
      </c>
      <c r="B573" s="72" t="s">
        <v>1131</v>
      </c>
      <c r="C573" s="73" t="s">
        <v>339</v>
      </c>
      <c r="D573" s="74" t="s">
        <v>1132</v>
      </c>
      <c r="E573" s="75">
        <v>60</v>
      </c>
      <c r="F573" s="74">
        <v>16152.45</v>
      </c>
      <c r="G573" s="76"/>
      <c r="H573" s="25" t="e">
        <f>#REF!</f>
        <v>#REF!</v>
      </c>
      <c r="I573" s="25" t="e">
        <f>#REF!</f>
        <v>#REF!</v>
      </c>
      <c r="J573" s="25" t="e">
        <f>#REF!</f>
        <v>#REF!</v>
      </c>
      <c r="K573" s="25" t="e">
        <f>#REF!</f>
        <v>#REF!</v>
      </c>
      <c r="L573" s="25" t="e">
        <f>#REF!</f>
        <v>#REF!</v>
      </c>
      <c r="M573" s="25" t="e">
        <f>#REF!</f>
        <v>#REF!</v>
      </c>
      <c r="N573" s="25">
        <f t="shared" si="56"/>
        <v>60</v>
      </c>
      <c r="O573" s="25">
        <f t="shared" si="57"/>
        <v>16152.45</v>
      </c>
    </row>
    <row r="574" spans="1:15" s="26" customFormat="1" ht="13.2" x14ac:dyDescent="0.25">
      <c r="A574" s="70">
        <v>453</v>
      </c>
      <c r="B574" s="72" t="s">
        <v>1133</v>
      </c>
      <c r="C574" s="73" t="s">
        <v>831</v>
      </c>
      <c r="D574" s="74" t="s">
        <v>1134</v>
      </c>
      <c r="E574" s="75">
        <v>5812</v>
      </c>
      <c r="F574" s="74">
        <v>358972.27</v>
      </c>
      <c r="G574" s="76"/>
      <c r="H574" s="25" t="e">
        <f>#REF!</f>
        <v>#REF!</v>
      </c>
      <c r="I574" s="25" t="e">
        <f>#REF!</f>
        <v>#REF!</v>
      </c>
      <c r="J574" s="25" t="e">
        <f>#REF!</f>
        <v>#REF!</v>
      </c>
      <c r="K574" s="25" t="e">
        <f>#REF!</f>
        <v>#REF!</v>
      </c>
      <c r="L574" s="25" t="e">
        <f>#REF!</f>
        <v>#REF!</v>
      </c>
      <c r="M574" s="25" t="e">
        <f>#REF!</f>
        <v>#REF!</v>
      </c>
      <c r="N574" s="25">
        <f t="shared" si="56"/>
        <v>5812</v>
      </c>
      <c r="O574" s="25">
        <f t="shared" si="57"/>
        <v>358972.27</v>
      </c>
    </row>
    <row r="575" spans="1:15" s="26" customFormat="1" ht="26.4" x14ac:dyDescent="0.25">
      <c r="A575" s="70">
        <v>454</v>
      </c>
      <c r="B575" s="72" t="s">
        <v>1135</v>
      </c>
      <c r="C575" s="73" t="s">
        <v>301</v>
      </c>
      <c r="D575" s="74" t="s">
        <v>1136</v>
      </c>
      <c r="E575" s="75">
        <v>30</v>
      </c>
      <c r="F575" s="74">
        <v>23410.84</v>
      </c>
      <c r="G575" s="76"/>
      <c r="H575" s="25" t="e">
        <f>#REF!</f>
        <v>#REF!</v>
      </c>
      <c r="I575" s="25" t="e">
        <f>#REF!</f>
        <v>#REF!</v>
      </c>
      <c r="J575" s="25" t="e">
        <f>#REF!</f>
        <v>#REF!</v>
      </c>
      <c r="K575" s="25" t="e">
        <f>#REF!</f>
        <v>#REF!</v>
      </c>
      <c r="L575" s="25" t="e">
        <f>#REF!</f>
        <v>#REF!</v>
      </c>
      <c r="M575" s="25" t="e">
        <f>#REF!</f>
        <v>#REF!</v>
      </c>
      <c r="N575" s="25">
        <f t="shared" si="56"/>
        <v>30</v>
      </c>
      <c r="O575" s="25">
        <f t="shared" si="57"/>
        <v>23410.84</v>
      </c>
    </row>
    <row r="576" spans="1:15" s="26" customFormat="1" ht="13.2" x14ac:dyDescent="0.25">
      <c r="A576" s="70">
        <v>455</v>
      </c>
      <c r="B576" s="72" t="s">
        <v>1137</v>
      </c>
      <c r="C576" s="73" t="s">
        <v>301</v>
      </c>
      <c r="D576" s="74" t="s">
        <v>1138</v>
      </c>
      <c r="E576" s="75">
        <v>3</v>
      </c>
      <c r="F576" s="74">
        <v>1977.3600000000001</v>
      </c>
      <c r="G576" s="76"/>
      <c r="H576" s="25" t="e">
        <f>#REF!</f>
        <v>#REF!</v>
      </c>
      <c r="I576" s="25" t="e">
        <f>#REF!</f>
        <v>#REF!</v>
      </c>
      <c r="J576" s="25" t="e">
        <f>#REF!</f>
        <v>#REF!</v>
      </c>
      <c r="K576" s="25" t="e">
        <f>#REF!</f>
        <v>#REF!</v>
      </c>
      <c r="L576" s="25" t="e">
        <f>#REF!</f>
        <v>#REF!</v>
      </c>
      <c r="M576" s="25" t="e">
        <f>#REF!</f>
        <v>#REF!</v>
      </c>
      <c r="N576" s="25">
        <f t="shared" si="56"/>
        <v>3</v>
      </c>
      <c r="O576" s="25">
        <f t="shared" si="57"/>
        <v>1977.3600000000001</v>
      </c>
    </row>
    <row r="577" spans="1:15" s="26" customFormat="1" ht="13.2" x14ac:dyDescent="0.25">
      <c r="A577" s="70">
        <v>456</v>
      </c>
      <c r="B577" s="72" t="s">
        <v>1139</v>
      </c>
      <c r="C577" s="73" t="s">
        <v>301</v>
      </c>
      <c r="D577" s="74" t="s">
        <v>1140</v>
      </c>
      <c r="E577" s="75"/>
      <c r="F577" s="74"/>
      <c r="G577" s="76"/>
      <c r="H577" s="25" t="e">
        <f>#REF!</f>
        <v>#REF!</v>
      </c>
      <c r="I577" s="25" t="e">
        <f>#REF!</f>
        <v>#REF!</v>
      </c>
      <c r="J577" s="25" t="e">
        <f>#REF!</f>
        <v>#REF!</v>
      </c>
      <c r="K577" s="25" t="e">
        <f>#REF!</f>
        <v>#REF!</v>
      </c>
      <c r="L577" s="25" t="e">
        <f>#REF!</f>
        <v>#REF!</v>
      </c>
      <c r="M577" s="25" t="e">
        <f>#REF!</f>
        <v>#REF!</v>
      </c>
      <c r="N577" s="25">
        <f t="shared" si="56"/>
        <v>0</v>
      </c>
      <c r="O577" s="25">
        <f t="shared" si="57"/>
        <v>0</v>
      </c>
    </row>
    <row r="578" spans="1:15" s="26" customFormat="1" ht="13.2" x14ac:dyDescent="0.25">
      <c r="A578" s="70">
        <v>457</v>
      </c>
      <c r="B578" s="72" t="s">
        <v>1141</v>
      </c>
      <c r="C578" s="73" t="s">
        <v>301</v>
      </c>
      <c r="D578" s="74" t="s">
        <v>1142</v>
      </c>
      <c r="E578" s="75">
        <v>13</v>
      </c>
      <c r="F578" s="74">
        <v>14083.68</v>
      </c>
      <c r="G578" s="76"/>
      <c r="H578" s="25" t="e">
        <f>#REF!</f>
        <v>#REF!</v>
      </c>
      <c r="I578" s="25" t="e">
        <f>#REF!</f>
        <v>#REF!</v>
      </c>
      <c r="J578" s="25" t="e">
        <f>#REF!</f>
        <v>#REF!</v>
      </c>
      <c r="K578" s="25" t="e">
        <f>#REF!</f>
        <v>#REF!</v>
      </c>
      <c r="L578" s="25" t="e">
        <f>#REF!</f>
        <v>#REF!</v>
      </c>
      <c r="M578" s="25" t="e">
        <f>#REF!</f>
        <v>#REF!</v>
      </c>
      <c r="N578" s="25">
        <f t="shared" si="56"/>
        <v>13</v>
      </c>
      <c r="O578" s="25">
        <f t="shared" si="57"/>
        <v>14083.68</v>
      </c>
    </row>
    <row r="579" spans="1:15" s="26" customFormat="1" ht="26.4" x14ac:dyDescent="0.25">
      <c r="A579" s="70">
        <v>458</v>
      </c>
      <c r="B579" s="72" t="s">
        <v>1143</v>
      </c>
      <c r="C579" s="73" t="s">
        <v>301</v>
      </c>
      <c r="D579" s="74" t="s">
        <v>1144</v>
      </c>
      <c r="E579" s="75">
        <v>28</v>
      </c>
      <c r="F579" s="74">
        <v>14904.12</v>
      </c>
      <c r="G579" s="76"/>
      <c r="H579" s="25" t="e">
        <f>#REF!</f>
        <v>#REF!</v>
      </c>
      <c r="I579" s="25" t="e">
        <f>#REF!</f>
        <v>#REF!</v>
      </c>
      <c r="J579" s="25" t="e">
        <f>#REF!</f>
        <v>#REF!</v>
      </c>
      <c r="K579" s="25" t="e">
        <f>#REF!</f>
        <v>#REF!</v>
      </c>
      <c r="L579" s="25" t="e">
        <f>#REF!</f>
        <v>#REF!</v>
      </c>
      <c r="M579" s="25" t="e">
        <f>#REF!</f>
        <v>#REF!</v>
      </c>
      <c r="N579" s="25">
        <f t="shared" si="56"/>
        <v>28</v>
      </c>
      <c r="O579" s="25">
        <f t="shared" si="57"/>
        <v>14904.12</v>
      </c>
    </row>
    <row r="580" spans="1:15" s="26" customFormat="1" ht="26.4" x14ac:dyDescent="0.25">
      <c r="A580" s="70">
        <v>459</v>
      </c>
      <c r="B580" s="72" t="s">
        <v>1145</v>
      </c>
      <c r="C580" s="73" t="s">
        <v>301</v>
      </c>
      <c r="D580" s="74" t="s">
        <v>1146</v>
      </c>
      <c r="E580" s="75">
        <v>66</v>
      </c>
      <c r="F580" s="74">
        <v>42341.1</v>
      </c>
      <c r="G580" s="76"/>
      <c r="H580" s="25" t="e">
        <f>#REF!</f>
        <v>#REF!</v>
      </c>
      <c r="I580" s="25" t="e">
        <f>#REF!</f>
        <v>#REF!</v>
      </c>
      <c r="J580" s="25" t="e">
        <f>#REF!</f>
        <v>#REF!</v>
      </c>
      <c r="K580" s="25" t="e">
        <f>#REF!</f>
        <v>#REF!</v>
      </c>
      <c r="L580" s="25" t="e">
        <f>#REF!</f>
        <v>#REF!</v>
      </c>
      <c r="M580" s="25" t="e">
        <f>#REF!</f>
        <v>#REF!</v>
      </c>
      <c r="N580" s="25">
        <f t="shared" si="56"/>
        <v>66</v>
      </c>
      <c r="O580" s="25">
        <f t="shared" si="57"/>
        <v>42341.1</v>
      </c>
    </row>
    <row r="581" spans="1:15" s="26" customFormat="1" ht="26.4" x14ac:dyDescent="0.25">
      <c r="A581" s="70">
        <v>460</v>
      </c>
      <c r="B581" s="72" t="s">
        <v>1147</v>
      </c>
      <c r="C581" s="73" t="s">
        <v>301</v>
      </c>
      <c r="D581" s="74" t="s">
        <v>1148</v>
      </c>
      <c r="E581" s="75">
        <v>76</v>
      </c>
      <c r="F581" s="74">
        <v>51865.060000000005</v>
      </c>
      <c r="G581" s="76"/>
      <c r="H581" s="25" t="e">
        <f>#REF!</f>
        <v>#REF!</v>
      </c>
      <c r="I581" s="25" t="e">
        <f>#REF!</f>
        <v>#REF!</v>
      </c>
      <c r="J581" s="25" t="e">
        <f>#REF!</f>
        <v>#REF!</v>
      </c>
      <c r="K581" s="25" t="e">
        <f>#REF!</f>
        <v>#REF!</v>
      </c>
      <c r="L581" s="25" t="e">
        <f>#REF!</f>
        <v>#REF!</v>
      </c>
      <c r="M581" s="25" t="e">
        <f>#REF!</f>
        <v>#REF!</v>
      </c>
      <c r="N581" s="25">
        <f t="shared" si="56"/>
        <v>76</v>
      </c>
      <c r="O581" s="25">
        <f t="shared" si="57"/>
        <v>51865.060000000005</v>
      </c>
    </row>
    <row r="582" spans="1:15" s="26" customFormat="1" ht="13.2" x14ac:dyDescent="0.25">
      <c r="A582" s="70">
        <v>461</v>
      </c>
      <c r="B582" s="72" t="s">
        <v>1149</v>
      </c>
      <c r="C582" s="73" t="s">
        <v>339</v>
      </c>
      <c r="D582" s="74" t="s">
        <v>1150</v>
      </c>
      <c r="E582" s="75">
        <v>30</v>
      </c>
      <c r="F582" s="74">
        <v>3027.9</v>
      </c>
      <c r="G582" s="76"/>
      <c r="H582" s="25" t="e">
        <f>#REF!</f>
        <v>#REF!</v>
      </c>
      <c r="I582" s="25" t="e">
        <f>#REF!</f>
        <v>#REF!</v>
      </c>
      <c r="J582" s="25" t="e">
        <f>#REF!</f>
        <v>#REF!</v>
      </c>
      <c r="K582" s="25" t="e">
        <f>#REF!</f>
        <v>#REF!</v>
      </c>
      <c r="L582" s="25" t="e">
        <f>#REF!</f>
        <v>#REF!</v>
      </c>
      <c r="M582" s="25" t="e">
        <f>#REF!</f>
        <v>#REF!</v>
      </c>
      <c r="N582" s="25">
        <f t="shared" si="56"/>
        <v>30</v>
      </c>
      <c r="O582" s="25">
        <f t="shared" si="57"/>
        <v>3027.9</v>
      </c>
    </row>
    <row r="583" spans="1:15" s="26" customFormat="1" ht="26.4" x14ac:dyDescent="0.25">
      <c r="A583" s="70">
        <v>462</v>
      </c>
      <c r="B583" s="72" t="s">
        <v>1151</v>
      </c>
      <c r="C583" s="73" t="s">
        <v>316</v>
      </c>
      <c r="D583" s="74" t="s">
        <v>1152</v>
      </c>
      <c r="E583" s="75">
        <v>325</v>
      </c>
      <c r="F583" s="74">
        <v>29682.25</v>
      </c>
      <c r="G583" s="76"/>
      <c r="H583" s="25" t="e">
        <f>#REF!</f>
        <v>#REF!</v>
      </c>
      <c r="I583" s="25" t="e">
        <f>#REF!</f>
        <v>#REF!</v>
      </c>
      <c r="J583" s="25" t="e">
        <f>#REF!</f>
        <v>#REF!</v>
      </c>
      <c r="K583" s="25" t="e">
        <f>#REF!</f>
        <v>#REF!</v>
      </c>
      <c r="L583" s="25" t="e">
        <f>#REF!</f>
        <v>#REF!</v>
      </c>
      <c r="M583" s="25" t="e">
        <f>#REF!</f>
        <v>#REF!</v>
      </c>
      <c r="N583" s="25">
        <f t="shared" si="56"/>
        <v>325</v>
      </c>
      <c r="O583" s="25">
        <f t="shared" si="57"/>
        <v>29682.25</v>
      </c>
    </row>
    <row r="584" spans="1:15" s="26" customFormat="1" ht="13.2" x14ac:dyDescent="0.25">
      <c r="A584" s="70">
        <v>463</v>
      </c>
      <c r="B584" s="72" t="s">
        <v>1153</v>
      </c>
      <c r="C584" s="73" t="s">
        <v>301</v>
      </c>
      <c r="D584" s="74" t="s">
        <v>1154</v>
      </c>
      <c r="E584" s="75">
        <v>10</v>
      </c>
      <c r="F584" s="74">
        <v>62.99</v>
      </c>
      <c r="G584" s="76"/>
      <c r="H584" s="25" t="e">
        <f>#REF!</f>
        <v>#REF!</v>
      </c>
      <c r="I584" s="25" t="e">
        <f>#REF!</f>
        <v>#REF!</v>
      </c>
      <c r="J584" s="25" t="e">
        <f>#REF!</f>
        <v>#REF!</v>
      </c>
      <c r="K584" s="25" t="e">
        <f>#REF!</f>
        <v>#REF!</v>
      </c>
      <c r="L584" s="25" t="e">
        <f>#REF!</f>
        <v>#REF!</v>
      </c>
      <c r="M584" s="25" t="e">
        <f>#REF!</f>
        <v>#REF!</v>
      </c>
      <c r="N584" s="25">
        <f t="shared" si="56"/>
        <v>10</v>
      </c>
      <c r="O584" s="25">
        <f t="shared" si="57"/>
        <v>62.99</v>
      </c>
    </row>
    <row r="585" spans="1:15" s="26" customFormat="1" ht="26.4" x14ac:dyDescent="0.25">
      <c r="A585" s="70">
        <v>464</v>
      </c>
      <c r="B585" s="72" t="s">
        <v>1155</v>
      </c>
      <c r="C585" s="73" t="s">
        <v>301</v>
      </c>
      <c r="D585" s="74" t="s">
        <v>1156</v>
      </c>
      <c r="E585" s="75">
        <v>59</v>
      </c>
      <c r="F585" s="74">
        <v>951.67000000000007</v>
      </c>
      <c r="G585" s="76"/>
      <c r="H585" s="25" t="e">
        <f>#REF!</f>
        <v>#REF!</v>
      </c>
      <c r="I585" s="25" t="e">
        <f>#REF!</f>
        <v>#REF!</v>
      </c>
      <c r="J585" s="25" t="e">
        <f>#REF!</f>
        <v>#REF!</v>
      </c>
      <c r="K585" s="25" t="e">
        <f>#REF!</f>
        <v>#REF!</v>
      </c>
      <c r="L585" s="25" t="e">
        <f>#REF!</f>
        <v>#REF!</v>
      </c>
      <c r="M585" s="25" t="e">
        <f>#REF!</f>
        <v>#REF!</v>
      </c>
      <c r="N585" s="25">
        <f t="shared" si="56"/>
        <v>59</v>
      </c>
      <c r="O585" s="25">
        <f t="shared" si="57"/>
        <v>951.67000000000007</v>
      </c>
    </row>
    <row r="586" spans="1:15" s="26" customFormat="1" ht="13.2" x14ac:dyDescent="0.25">
      <c r="A586" s="70">
        <v>465</v>
      </c>
      <c r="B586" s="72" t="s">
        <v>1157</v>
      </c>
      <c r="C586" s="73" t="s">
        <v>334</v>
      </c>
      <c r="D586" s="74" t="s">
        <v>1158</v>
      </c>
      <c r="E586" s="75">
        <v>37</v>
      </c>
      <c r="F586" s="74">
        <v>1496.8300000000002</v>
      </c>
      <c r="G586" s="76"/>
      <c r="H586" s="25" t="e">
        <f>#REF!</f>
        <v>#REF!</v>
      </c>
      <c r="I586" s="25" t="e">
        <f>#REF!</f>
        <v>#REF!</v>
      </c>
      <c r="J586" s="25" t="e">
        <f>#REF!</f>
        <v>#REF!</v>
      </c>
      <c r="K586" s="25" t="e">
        <f>#REF!</f>
        <v>#REF!</v>
      </c>
      <c r="L586" s="25" t="e">
        <f>#REF!</f>
        <v>#REF!</v>
      </c>
      <c r="M586" s="25" t="e">
        <f>#REF!</f>
        <v>#REF!</v>
      </c>
      <c r="N586" s="25">
        <f t="shared" si="56"/>
        <v>37</v>
      </c>
      <c r="O586" s="25">
        <f t="shared" si="57"/>
        <v>1496.8300000000002</v>
      </c>
    </row>
    <row r="587" spans="1:15" s="17" customFormat="1" ht="13.5" customHeight="1" thickBot="1" x14ac:dyDescent="0.3"/>
    <row r="588" spans="1:15" s="17" customFormat="1" ht="26.25" customHeight="1" x14ac:dyDescent="0.25">
      <c r="A588" s="92" t="s">
        <v>139</v>
      </c>
      <c r="B588" s="86" t="s">
        <v>32</v>
      </c>
      <c r="C588" s="97" t="s">
        <v>141</v>
      </c>
      <c r="D588" s="86" t="s">
        <v>142</v>
      </c>
      <c r="E588" s="86" t="s">
        <v>1261</v>
      </c>
      <c r="F588" s="86"/>
      <c r="G588" s="87" t="s">
        <v>146</v>
      </c>
    </row>
    <row r="589" spans="1:15" s="17" customFormat="1" ht="12.75" customHeight="1" x14ac:dyDescent="0.25">
      <c r="A589" s="93"/>
      <c r="B589" s="95"/>
      <c r="C589" s="98"/>
      <c r="D589" s="95"/>
      <c r="E589" s="90" t="s">
        <v>147</v>
      </c>
      <c r="F589" s="90" t="s">
        <v>148</v>
      </c>
      <c r="G589" s="88"/>
    </row>
    <row r="590" spans="1:15" s="17" customFormat="1" ht="13.5" customHeight="1" thickBot="1" x14ac:dyDescent="0.3">
      <c r="A590" s="94"/>
      <c r="B590" s="96"/>
      <c r="C590" s="99"/>
      <c r="D590" s="96"/>
      <c r="E590" s="91"/>
      <c r="F590" s="91"/>
      <c r="G590" s="89"/>
    </row>
    <row r="591" spans="1:15" s="26" customFormat="1" ht="26.4" x14ac:dyDescent="0.25">
      <c r="A591" s="70">
        <v>466</v>
      </c>
      <c r="B591" s="72" t="s">
        <v>1159</v>
      </c>
      <c r="C591" s="73" t="s">
        <v>295</v>
      </c>
      <c r="D591" s="74" t="s">
        <v>1160</v>
      </c>
      <c r="E591" s="75">
        <v>44</v>
      </c>
      <c r="F591" s="74">
        <v>1714.68</v>
      </c>
      <c r="G591" s="76"/>
      <c r="H591" s="25" t="e">
        <f>#REF!</f>
        <v>#REF!</v>
      </c>
      <c r="I591" s="25" t="e">
        <f>#REF!</f>
        <v>#REF!</v>
      </c>
      <c r="J591" s="25" t="e">
        <f>#REF!</f>
        <v>#REF!</v>
      </c>
      <c r="K591" s="25" t="e">
        <f>#REF!</f>
        <v>#REF!</v>
      </c>
      <c r="L591" s="25" t="e">
        <f>#REF!</f>
        <v>#REF!</v>
      </c>
      <c r="M591" s="25" t="e">
        <f>#REF!</f>
        <v>#REF!</v>
      </c>
      <c r="N591" s="25">
        <f t="shared" ref="N591:N604" si="58">E591</f>
        <v>44</v>
      </c>
      <c r="O591" s="25">
        <f t="shared" ref="O591:O604" si="59">F591</f>
        <v>1714.68</v>
      </c>
    </row>
    <row r="592" spans="1:15" s="26" customFormat="1" ht="39.6" x14ac:dyDescent="0.25">
      <c r="A592" s="70">
        <v>467</v>
      </c>
      <c r="B592" s="72" t="s">
        <v>1161</v>
      </c>
      <c r="C592" s="73" t="s">
        <v>295</v>
      </c>
      <c r="D592" s="74" t="s">
        <v>1162</v>
      </c>
      <c r="E592" s="75"/>
      <c r="F592" s="74"/>
      <c r="G592" s="76"/>
      <c r="H592" s="25" t="e">
        <f>#REF!</f>
        <v>#REF!</v>
      </c>
      <c r="I592" s="25" t="e">
        <f>#REF!</f>
        <v>#REF!</v>
      </c>
      <c r="J592" s="25" t="e">
        <f>#REF!</f>
        <v>#REF!</v>
      </c>
      <c r="K592" s="25" t="e">
        <f>#REF!</f>
        <v>#REF!</v>
      </c>
      <c r="L592" s="25" t="e">
        <f>#REF!</f>
        <v>#REF!</v>
      </c>
      <c r="M592" s="25" t="e">
        <f>#REF!</f>
        <v>#REF!</v>
      </c>
      <c r="N592" s="25">
        <f t="shared" si="58"/>
        <v>0</v>
      </c>
      <c r="O592" s="25">
        <f t="shared" si="59"/>
        <v>0</v>
      </c>
    </row>
    <row r="593" spans="1:15" s="26" customFormat="1" ht="26.4" x14ac:dyDescent="0.25">
      <c r="A593" s="70">
        <v>468</v>
      </c>
      <c r="B593" s="72" t="s">
        <v>1163</v>
      </c>
      <c r="C593" s="73" t="s">
        <v>295</v>
      </c>
      <c r="D593" s="74" t="s">
        <v>1164</v>
      </c>
      <c r="E593" s="75">
        <v>800</v>
      </c>
      <c r="F593" s="74">
        <v>13333.33</v>
      </c>
      <c r="G593" s="76"/>
      <c r="H593" s="25" t="e">
        <f>#REF!</f>
        <v>#REF!</v>
      </c>
      <c r="I593" s="25" t="e">
        <f>#REF!</f>
        <v>#REF!</v>
      </c>
      <c r="J593" s="25" t="e">
        <f>#REF!</f>
        <v>#REF!</v>
      </c>
      <c r="K593" s="25" t="e">
        <f>#REF!</f>
        <v>#REF!</v>
      </c>
      <c r="L593" s="25" t="e">
        <f>#REF!</f>
        <v>#REF!</v>
      </c>
      <c r="M593" s="25" t="e">
        <f>#REF!</f>
        <v>#REF!</v>
      </c>
      <c r="N593" s="25">
        <f t="shared" si="58"/>
        <v>800</v>
      </c>
      <c r="O593" s="25">
        <f t="shared" si="59"/>
        <v>13333.33</v>
      </c>
    </row>
    <row r="594" spans="1:15" s="26" customFormat="1" ht="13.2" x14ac:dyDescent="0.25">
      <c r="A594" s="70">
        <v>469</v>
      </c>
      <c r="B594" s="72" t="s">
        <v>1165</v>
      </c>
      <c r="C594" s="73" t="s">
        <v>319</v>
      </c>
      <c r="D594" s="74" t="s">
        <v>1166</v>
      </c>
      <c r="E594" s="75">
        <v>130</v>
      </c>
      <c r="F594" s="74">
        <v>893.96</v>
      </c>
      <c r="G594" s="76"/>
      <c r="H594" s="25" t="e">
        <f>#REF!</f>
        <v>#REF!</v>
      </c>
      <c r="I594" s="25" t="e">
        <f>#REF!</f>
        <v>#REF!</v>
      </c>
      <c r="J594" s="25" t="e">
        <f>#REF!</f>
        <v>#REF!</v>
      </c>
      <c r="K594" s="25" t="e">
        <f>#REF!</f>
        <v>#REF!</v>
      </c>
      <c r="L594" s="25" t="e">
        <f>#REF!</f>
        <v>#REF!</v>
      </c>
      <c r="M594" s="25" t="e">
        <f>#REF!</f>
        <v>#REF!</v>
      </c>
      <c r="N594" s="25">
        <f t="shared" si="58"/>
        <v>130</v>
      </c>
      <c r="O594" s="25">
        <f t="shared" si="59"/>
        <v>893.96</v>
      </c>
    </row>
    <row r="595" spans="1:15" s="26" customFormat="1" ht="26.4" x14ac:dyDescent="0.25">
      <c r="A595" s="70">
        <v>470</v>
      </c>
      <c r="B595" s="72" t="s">
        <v>1167</v>
      </c>
      <c r="C595" s="73" t="s">
        <v>301</v>
      </c>
      <c r="D595" s="74" t="s">
        <v>1168</v>
      </c>
      <c r="E595" s="75">
        <v>3</v>
      </c>
      <c r="F595" s="74">
        <v>150.55000000000001</v>
      </c>
      <c r="G595" s="76"/>
      <c r="H595" s="25" t="e">
        <f>#REF!</f>
        <v>#REF!</v>
      </c>
      <c r="I595" s="25" t="e">
        <f>#REF!</f>
        <v>#REF!</v>
      </c>
      <c r="J595" s="25" t="e">
        <f>#REF!</f>
        <v>#REF!</v>
      </c>
      <c r="K595" s="25" t="e">
        <f>#REF!</f>
        <v>#REF!</v>
      </c>
      <c r="L595" s="25" t="e">
        <f>#REF!</f>
        <v>#REF!</v>
      </c>
      <c r="M595" s="25" t="e">
        <f>#REF!</f>
        <v>#REF!</v>
      </c>
      <c r="N595" s="25">
        <f t="shared" si="58"/>
        <v>3</v>
      </c>
      <c r="O595" s="25">
        <f t="shared" si="59"/>
        <v>150.55000000000001</v>
      </c>
    </row>
    <row r="596" spans="1:15" s="26" customFormat="1" ht="13.2" x14ac:dyDescent="0.25">
      <c r="A596" s="70">
        <v>471</v>
      </c>
      <c r="B596" s="72" t="s">
        <v>1169</v>
      </c>
      <c r="C596" s="73" t="s">
        <v>542</v>
      </c>
      <c r="D596" s="74" t="s">
        <v>1170</v>
      </c>
      <c r="E596" s="75">
        <v>60</v>
      </c>
      <c r="F596" s="74">
        <v>16284.33</v>
      </c>
      <c r="G596" s="76"/>
      <c r="H596" s="25" t="e">
        <f>#REF!</f>
        <v>#REF!</v>
      </c>
      <c r="I596" s="25" t="e">
        <f>#REF!</f>
        <v>#REF!</v>
      </c>
      <c r="J596" s="25" t="e">
        <f>#REF!</f>
        <v>#REF!</v>
      </c>
      <c r="K596" s="25" t="e">
        <f>#REF!</f>
        <v>#REF!</v>
      </c>
      <c r="L596" s="25" t="e">
        <f>#REF!</f>
        <v>#REF!</v>
      </c>
      <c r="M596" s="25" t="e">
        <f>#REF!</f>
        <v>#REF!</v>
      </c>
      <c r="N596" s="25">
        <f t="shared" si="58"/>
        <v>60</v>
      </c>
      <c r="O596" s="25">
        <f t="shared" si="59"/>
        <v>16284.33</v>
      </c>
    </row>
    <row r="597" spans="1:15" s="26" customFormat="1" ht="26.4" x14ac:dyDescent="0.25">
      <c r="A597" s="70">
        <v>472</v>
      </c>
      <c r="B597" s="72" t="s">
        <v>1171</v>
      </c>
      <c r="C597" s="73" t="s">
        <v>542</v>
      </c>
      <c r="D597" s="74" t="s">
        <v>1172</v>
      </c>
      <c r="E597" s="75">
        <v>50</v>
      </c>
      <c r="F597" s="74">
        <v>13524.800000000001</v>
      </c>
      <c r="G597" s="76"/>
      <c r="H597" s="25" t="e">
        <f>#REF!</f>
        <v>#REF!</v>
      </c>
      <c r="I597" s="25" t="e">
        <f>#REF!</f>
        <v>#REF!</v>
      </c>
      <c r="J597" s="25" t="e">
        <f>#REF!</f>
        <v>#REF!</v>
      </c>
      <c r="K597" s="25" t="e">
        <f>#REF!</f>
        <v>#REF!</v>
      </c>
      <c r="L597" s="25" t="e">
        <f>#REF!</f>
        <v>#REF!</v>
      </c>
      <c r="M597" s="25" t="e">
        <f>#REF!</f>
        <v>#REF!</v>
      </c>
      <c r="N597" s="25">
        <f t="shared" si="58"/>
        <v>50</v>
      </c>
      <c r="O597" s="25">
        <f t="shared" si="59"/>
        <v>13524.800000000001</v>
      </c>
    </row>
    <row r="598" spans="1:15" s="26" customFormat="1" ht="13.2" x14ac:dyDescent="0.25">
      <c r="A598" s="70">
        <v>473</v>
      </c>
      <c r="B598" s="72" t="s">
        <v>1173</v>
      </c>
      <c r="C598" s="73" t="s">
        <v>542</v>
      </c>
      <c r="D598" s="74" t="s">
        <v>1174</v>
      </c>
      <c r="E598" s="75">
        <v>64</v>
      </c>
      <c r="F598" s="74">
        <v>16480.900000000001</v>
      </c>
      <c r="G598" s="76"/>
      <c r="H598" s="25" t="e">
        <f>#REF!</f>
        <v>#REF!</v>
      </c>
      <c r="I598" s="25" t="e">
        <f>#REF!</f>
        <v>#REF!</v>
      </c>
      <c r="J598" s="25" t="e">
        <f>#REF!</f>
        <v>#REF!</v>
      </c>
      <c r="K598" s="25" t="e">
        <f>#REF!</f>
        <v>#REF!</v>
      </c>
      <c r="L598" s="25" t="e">
        <f>#REF!</f>
        <v>#REF!</v>
      </c>
      <c r="M598" s="25" t="e">
        <f>#REF!</f>
        <v>#REF!</v>
      </c>
      <c r="N598" s="25">
        <f t="shared" si="58"/>
        <v>64</v>
      </c>
      <c r="O598" s="25">
        <f t="shared" si="59"/>
        <v>16480.900000000001</v>
      </c>
    </row>
    <row r="599" spans="1:15" s="26" customFormat="1" ht="26.4" x14ac:dyDescent="0.25">
      <c r="A599" s="70">
        <v>474</v>
      </c>
      <c r="B599" s="72" t="s">
        <v>1175</v>
      </c>
      <c r="C599" s="73" t="s">
        <v>542</v>
      </c>
      <c r="D599" s="74" t="s">
        <v>1176</v>
      </c>
      <c r="E599" s="75">
        <v>12</v>
      </c>
      <c r="F599" s="74">
        <v>3240.8</v>
      </c>
      <c r="G599" s="76"/>
      <c r="H599" s="25" t="e">
        <f>#REF!</f>
        <v>#REF!</v>
      </c>
      <c r="I599" s="25" t="e">
        <f>#REF!</f>
        <v>#REF!</v>
      </c>
      <c r="J599" s="25" t="e">
        <f>#REF!</f>
        <v>#REF!</v>
      </c>
      <c r="K599" s="25" t="e">
        <f>#REF!</f>
        <v>#REF!</v>
      </c>
      <c r="L599" s="25" t="e">
        <f>#REF!</f>
        <v>#REF!</v>
      </c>
      <c r="M599" s="25" t="e">
        <f>#REF!</f>
        <v>#REF!</v>
      </c>
      <c r="N599" s="25">
        <f t="shared" si="58"/>
        <v>12</v>
      </c>
      <c r="O599" s="25">
        <f t="shared" si="59"/>
        <v>3240.8</v>
      </c>
    </row>
    <row r="600" spans="1:15" s="26" customFormat="1" ht="13.2" x14ac:dyDescent="0.25">
      <c r="A600" s="70">
        <v>475</v>
      </c>
      <c r="B600" s="72" t="s">
        <v>1177</v>
      </c>
      <c r="C600" s="73" t="s">
        <v>542</v>
      </c>
      <c r="D600" s="74" t="s">
        <v>1178</v>
      </c>
      <c r="E600" s="75">
        <v>104</v>
      </c>
      <c r="F600" s="74">
        <v>27642.79</v>
      </c>
      <c r="G600" s="76"/>
      <c r="H600" s="25" t="e">
        <f>#REF!</f>
        <v>#REF!</v>
      </c>
      <c r="I600" s="25" t="e">
        <f>#REF!</f>
        <v>#REF!</v>
      </c>
      <c r="J600" s="25" t="e">
        <f>#REF!</f>
        <v>#REF!</v>
      </c>
      <c r="K600" s="25" t="e">
        <f>#REF!</f>
        <v>#REF!</v>
      </c>
      <c r="L600" s="25" t="e">
        <f>#REF!</f>
        <v>#REF!</v>
      </c>
      <c r="M600" s="25" t="e">
        <f>#REF!</f>
        <v>#REF!</v>
      </c>
      <c r="N600" s="25">
        <f t="shared" si="58"/>
        <v>104</v>
      </c>
      <c r="O600" s="25">
        <f t="shared" si="59"/>
        <v>27642.79</v>
      </c>
    </row>
    <row r="601" spans="1:15" s="26" customFormat="1" ht="13.2" x14ac:dyDescent="0.25">
      <c r="A601" s="70">
        <v>476</v>
      </c>
      <c r="B601" s="72" t="s">
        <v>1179</v>
      </c>
      <c r="C601" s="73" t="s">
        <v>542</v>
      </c>
      <c r="D601" s="74" t="s">
        <v>1180</v>
      </c>
      <c r="E601" s="75">
        <v>180</v>
      </c>
      <c r="F601" s="74">
        <v>48650.5</v>
      </c>
      <c r="G601" s="76"/>
      <c r="H601" s="25" t="e">
        <f>#REF!</f>
        <v>#REF!</v>
      </c>
      <c r="I601" s="25" t="e">
        <f>#REF!</f>
        <v>#REF!</v>
      </c>
      <c r="J601" s="25" t="e">
        <f>#REF!</f>
        <v>#REF!</v>
      </c>
      <c r="K601" s="25" t="e">
        <f>#REF!</f>
        <v>#REF!</v>
      </c>
      <c r="L601" s="25" t="e">
        <f>#REF!</f>
        <v>#REF!</v>
      </c>
      <c r="M601" s="25" t="e">
        <f>#REF!</f>
        <v>#REF!</v>
      </c>
      <c r="N601" s="25">
        <f t="shared" si="58"/>
        <v>180</v>
      </c>
      <c r="O601" s="25">
        <f t="shared" si="59"/>
        <v>48650.5</v>
      </c>
    </row>
    <row r="602" spans="1:15" s="26" customFormat="1" ht="13.2" x14ac:dyDescent="0.25">
      <c r="A602" s="70">
        <v>477</v>
      </c>
      <c r="B602" s="72" t="s">
        <v>1181</v>
      </c>
      <c r="C602" s="73" t="s">
        <v>606</v>
      </c>
      <c r="D602" s="74" t="s">
        <v>1182</v>
      </c>
      <c r="E602" s="75">
        <v>8</v>
      </c>
      <c r="F602" s="74">
        <v>119.2</v>
      </c>
      <c r="G602" s="76"/>
      <c r="H602" s="25" t="e">
        <f>#REF!</f>
        <v>#REF!</v>
      </c>
      <c r="I602" s="25" t="e">
        <f>#REF!</f>
        <v>#REF!</v>
      </c>
      <c r="J602" s="25" t="e">
        <f>#REF!</f>
        <v>#REF!</v>
      </c>
      <c r="K602" s="25" t="e">
        <f>#REF!</f>
        <v>#REF!</v>
      </c>
      <c r="L602" s="25" t="e">
        <f>#REF!</f>
        <v>#REF!</v>
      </c>
      <c r="M602" s="25" t="e">
        <f>#REF!</f>
        <v>#REF!</v>
      </c>
      <c r="N602" s="25">
        <f t="shared" si="58"/>
        <v>8</v>
      </c>
      <c r="O602" s="25">
        <f t="shared" si="59"/>
        <v>119.2</v>
      </c>
    </row>
    <row r="603" spans="1:15" s="26" customFormat="1" ht="13.2" x14ac:dyDescent="0.25">
      <c r="A603" s="70">
        <v>478</v>
      </c>
      <c r="B603" s="72" t="s">
        <v>1183</v>
      </c>
      <c r="C603" s="73" t="s">
        <v>301</v>
      </c>
      <c r="D603" s="74" t="s">
        <v>1184</v>
      </c>
      <c r="E603" s="75">
        <v>30</v>
      </c>
      <c r="F603" s="74">
        <v>588.79000000000008</v>
      </c>
      <c r="G603" s="76"/>
      <c r="H603" s="25" t="e">
        <f>#REF!</f>
        <v>#REF!</v>
      </c>
      <c r="I603" s="25" t="e">
        <f>#REF!</f>
        <v>#REF!</v>
      </c>
      <c r="J603" s="25" t="e">
        <f>#REF!</f>
        <v>#REF!</v>
      </c>
      <c r="K603" s="25" t="e">
        <f>#REF!</f>
        <v>#REF!</v>
      </c>
      <c r="L603" s="25" t="e">
        <f>#REF!</f>
        <v>#REF!</v>
      </c>
      <c r="M603" s="25" t="e">
        <f>#REF!</f>
        <v>#REF!</v>
      </c>
      <c r="N603" s="25">
        <f t="shared" si="58"/>
        <v>30</v>
      </c>
      <c r="O603" s="25">
        <f t="shared" si="59"/>
        <v>588.79000000000008</v>
      </c>
    </row>
    <row r="604" spans="1:15" s="26" customFormat="1" ht="39.6" x14ac:dyDescent="0.25">
      <c r="A604" s="70">
        <v>479</v>
      </c>
      <c r="B604" s="72" t="s">
        <v>1185</v>
      </c>
      <c r="C604" s="73" t="s">
        <v>301</v>
      </c>
      <c r="D604" s="74">
        <v>2240</v>
      </c>
      <c r="E604" s="75">
        <v>7</v>
      </c>
      <c r="F604" s="74">
        <v>15680</v>
      </c>
      <c r="G604" s="76"/>
      <c r="H604" s="25" t="e">
        <f>#REF!</f>
        <v>#REF!</v>
      </c>
      <c r="I604" s="25" t="e">
        <f>#REF!</f>
        <v>#REF!</v>
      </c>
      <c r="J604" s="25" t="e">
        <f>#REF!</f>
        <v>#REF!</v>
      </c>
      <c r="K604" s="25" t="e">
        <f>#REF!</f>
        <v>#REF!</v>
      </c>
      <c r="L604" s="25" t="e">
        <f>#REF!</f>
        <v>#REF!</v>
      </c>
      <c r="M604" s="25" t="e">
        <f>#REF!</f>
        <v>#REF!</v>
      </c>
      <c r="N604" s="25">
        <f t="shared" si="58"/>
        <v>7</v>
      </c>
      <c r="O604" s="25">
        <f t="shared" si="59"/>
        <v>15680</v>
      </c>
    </row>
    <row r="605" spans="1:15" s="17" customFormat="1" ht="13.5" customHeight="1" thickBot="1" x14ac:dyDescent="0.3"/>
    <row r="606" spans="1:15" s="17" customFormat="1" ht="26.25" customHeight="1" x14ac:dyDescent="0.25">
      <c r="A606" s="92" t="s">
        <v>139</v>
      </c>
      <c r="B606" s="86" t="s">
        <v>32</v>
      </c>
      <c r="C606" s="97" t="s">
        <v>141</v>
      </c>
      <c r="D606" s="86" t="s">
        <v>142</v>
      </c>
      <c r="E606" s="86" t="s">
        <v>1261</v>
      </c>
      <c r="F606" s="86"/>
      <c r="G606" s="87" t="s">
        <v>146</v>
      </c>
    </row>
    <row r="607" spans="1:15" s="17" customFormat="1" ht="12.75" customHeight="1" x14ac:dyDescent="0.25">
      <c r="A607" s="93"/>
      <c r="B607" s="95"/>
      <c r="C607" s="98"/>
      <c r="D607" s="95"/>
      <c r="E607" s="90" t="s">
        <v>147</v>
      </c>
      <c r="F607" s="90" t="s">
        <v>148</v>
      </c>
      <c r="G607" s="88"/>
    </row>
    <row r="608" spans="1:15" s="17" customFormat="1" ht="13.5" customHeight="1" thickBot="1" x14ac:dyDescent="0.3">
      <c r="A608" s="94"/>
      <c r="B608" s="96"/>
      <c r="C608" s="99"/>
      <c r="D608" s="96"/>
      <c r="E608" s="91"/>
      <c r="F608" s="91"/>
      <c r="G608" s="89"/>
    </row>
    <row r="609" spans="1:15" s="26" customFormat="1" ht="13.2" x14ac:dyDescent="0.25">
      <c r="A609" s="70">
        <v>480</v>
      </c>
      <c r="B609" s="72" t="s">
        <v>1186</v>
      </c>
      <c r="C609" s="73" t="s">
        <v>334</v>
      </c>
      <c r="D609" s="74" t="s">
        <v>1187</v>
      </c>
      <c r="E609" s="75">
        <v>5</v>
      </c>
      <c r="F609" s="74">
        <v>2840.9300000000003</v>
      </c>
      <c r="G609" s="76"/>
      <c r="H609" s="25" t="e">
        <f>#REF!</f>
        <v>#REF!</v>
      </c>
      <c r="I609" s="25" t="e">
        <f>#REF!</f>
        <v>#REF!</v>
      </c>
      <c r="J609" s="25" t="e">
        <f>#REF!</f>
        <v>#REF!</v>
      </c>
      <c r="K609" s="25" t="e">
        <f>#REF!</f>
        <v>#REF!</v>
      </c>
      <c r="L609" s="25" t="e">
        <f>#REF!</f>
        <v>#REF!</v>
      </c>
      <c r="M609" s="25" t="e">
        <f>#REF!</f>
        <v>#REF!</v>
      </c>
      <c r="N609" s="25">
        <f t="shared" ref="N609:N625" si="60">E609</f>
        <v>5</v>
      </c>
      <c r="O609" s="25">
        <f t="shared" ref="O609:O625" si="61">F609</f>
        <v>2840.9300000000003</v>
      </c>
    </row>
    <row r="610" spans="1:15" s="26" customFormat="1" ht="39.6" x14ac:dyDescent="0.25">
      <c r="A610" s="70">
        <v>481</v>
      </c>
      <c r="B610" s="72" t="s">
        <v>1188</v>
      </c>
      <c r="C610" s="73" t="s">
        <v>334</v>
      </c>
      <c r="D610" s="74" t="s">
        <v>1189</v>
      </c>
      <c r="E610" s="75">
        <v>25</v>
      </c>
      <c r="F610" s="74">
        <v>15698.25</v>
      </c>
      <c r="G610" s="76"/>
      <c r="H610" s="25" t="e">
        <f>#REF!</f>
        <v>#REF!</v>
      </c>
      <c r="I610" s="25" t="e">
        <f>#REF!</f>
        <v>#REF!</v>
      </c>
      <c r="J610" s="25" t="e">
        <f>#REF!</f>
        <v>#REF!</v>
      </c>
      <c r="K610" s="25" t="e">
        <f>#REF!</f>
        <v>#REF!</v>
      </c>
      <c r="L610" s="25" t="e">
        <f>#REF!</f>
        <v>#REF!</v>
      </c>
      <c r="M610" s="25" t="e">
        <f>#REF!</f>
        <v>#REF!</v>
      </c>
      <c r="N610" s="25">
        <f t="shared" si="60"/>
        <v>25</v>
      </c>
      <c r="O610" s="25">
        <f t="shared" si="61"/>
        <v>15698.25</v>
      </c>
    </row>
    <row r="611" spans="1:15" s="26" customFormat="1" ht="13.2" x14ac:dyDescent="0.25">
      <c r="A611" s="70">
        <v>482</v>
      </c>
      <c r="B611" s="72" t="s">
        <v>1190</v>
      </c>
      <c r="C611" s="73" t="s">
        <v>301</v>
      </c>
      <c r="D611" s="74" t="s">
        <v>1191</v>
      </c>
      <c r="E611" s="75">
        <v>35</v>
      </c>
      <c r="F611" s="74">
        <v>18881.47</v>
      </c>
      <c r="G611" s="76"/>
      <c r="H611" s="25" t="e">
        <f>#REF!</f>
        <v>#REF!</v>
      </c>
      <c r="I611" s="25" t="e">
        <f>#REF!</f>
        <v>#REF!</v>
      </c>
      <c r="J611" s="25" t="e">
        <f>#REF!</f>
        <v>#REF!</v>
      </c>
      <c r="K611" s="25" t="e">
        <f>#REF!</f>
        <v>#REF!</v>
      </c>
      <c r="L611" s="25" t="e">
        <f>#REF!</f>
        <v>#REF!</v>
      </c>
      <c r="M611" s="25" t="e">
        <f>#REF!</f>
        <v>#REF!</v>
      </c>
      <c r="N611" s="25">
        <f t="shared" si="60"/>
        <v>35</v>
      </c>
      <c r="O611" s="25">
        <f t="shared" si="61"/>
        <v>18881.47</v>
      </c>
    </row>
    <row r="612" spans="1:15" s="26" customFormat="1" ht="13.2" x14ac:dyDescent="0.25">
      <c r="A612" s="70">
        <v>483</v>
      </c>
      <c r="B612" s="72" t="s">
        <v>1192</v>
      </c>
      <c r="C612" s="73" t="s">
        <v>542</v>
      </c>
      <c r="D612" s="74" t="s">
        <v>1193</v>
      </c>
      <c r="E612" s="75">
        <v>440</v>
      </c>
      <c r="F612" s="74">
        <v>5102.2400000000007</v>
      </c>
      <c r="G612" s="76"/>
      <c r="H612" s="25" t="e">
        <f>#REF!</f>
        <v>#REF!</v>
      </c>
      <c r="I612" s="25" t="e">
        <f>#REF!</f>
        <v>#REF!</v>
      </c>
      <c r="J612" s="25" t="e">
        <f>#REF!</f>
        <v>#REF!</v>
      </c>
      <c r="K612" s="25" t="e">
        <f>#REF!</f>
        <v>#REF!</v>
      </c>
      <c r="L612" s="25" t="e">
        <f>#REF!</f>
        <v>#REF!</v>
      </c>
      <c r="M612" s="25" t="e">
        <f>#REF!</f>
        <v>#REF!</v>
      </c>
      <c r="N612" s="25">
        <f t="shared" si="60"/>
        <v>440</v>
      </c>
      <c r="O612" s="25">
        <f t="shared" si="61"/>
        <v>5102.2400000000007</v>
      </c>
    </row>
    <row r="613" spans="1:15" s="26" customFormat="1" ht="13.2" x14ac:dyDescent="0.25">
      <c r="A613" s="70">
        <v>484</v>
      </c>
      <c r="B613" s="72" t="s">
        <v>1194</v>
      </c>
      <c r="C613" s="73" t="s">
        <v>301</v>
      </c>
      <c r="D613" s="74" t="s">
        <v>1195</v>
      </c>
      <c r="E613" s="75">
        <v>8</v>
      </c>
      <c r="F613" s="74">
        <v>866.99</v>
      </c>
      <c r="G613" s="76"/>
      <c r="H613" s="25" t="e">
        <f>#REF!</f>
        <v>#REF!</v>
      </c>
      <c r="I613" s="25" t="e">
        <f>#REF!</f>
        <v>#REF!</v>
      </c>
      <c r="J613" s="25" t="e">
        <f>#REF!</f>
        <v>#REF!</v>
      </c>
      <c r="K613" s="25" t="e">
        <f>#REF!</f>
        <v>#REF!</v>
      </c>
      <c r="L613" s="25" t="e">
        <f>#REF!</f>
        <v>#REF!</v>
      </c>
      <c r="M613" s="25" t="e">
        <f>#REF!</f>
        <v>#REF!</v>
      </c>
      <c r="N613" s="25">
        <f t="shared" si="60"/>
        <v>8</v>
      </c>
      <c r="O613" s="25">
        <f t="shared" si="61"/>
        <v>866.99</v>
      </c>
    </row>
    <row r="614" spans="1:15" s="26" customFormat="1" ht="13.2" x14ac:dyDescent="0.25">
      <c r="A614" s="70">
        <v>485</v>
      </c>
      <c r="B614" s="72" t="s">
        <v>1196</v>
      </c>
      <c r="C614" s="73" t="s">
        <v>339</v>
      </c>
      <c r="D614" s="74" t="s">
        <v>1197</v>
      </c>
      <c r="E614" s="75">
        <v>156</v>
      </c>
      <c r="F614" s="74">
        <v>1826.22</v>
      </c>
      <c r="G614" s="76"/>
      <c r="H614" s="25" t="e">
        <f>#REF!</f>
        <v>#REF!</v>
      </c>
      <c r="I614" s="25" t="e">
        <f>#REF!</f>
        <v>#REF!</v>
      </c>
      <c r="J614" s="25" t="e">
        <f>#REF!</f>
        <v>#REF!</v>
      </c>
      <c r="K614" s="25" t="e">
        <f>#REF!</f>
        <v>#REF!</v>
      </c>
      <c r="L614" s="25" t="e">
        <f>#REF!</f>
        <v>#REF!</v>
      </c>
      <c r="M614" s="25" t="e">
        <f>#REF!</f>
        <v>#REF!</v>
      </c>
      <c r="N614" s="25">
        <f t="shared" si="60"/>
        <v>156</v>
      </c>
      <c r="O614" s="25">
        <f t="shared" si="61"/>
        <v>1826.22</v>
      </c>
    </row>
    <row r="615" spans="1:15" s="26" customFormat="1" ht="13.2" x14ac:dyDescent="0.25">
      <c r="A615" s="70">
        <v>486</v>
      </c>
      <c r="B615" s="72" t="s">
        <v>1198</v>
      </c>
      <c r="C615" s="73" t="s">
        <v>319</v>
      </c>
      <c r="D615" s="74" t="s">
        <v>1199</v>
      </c>
      <c r="E615" s="75">
        <v>57</v>
      </c>
      <c r="F615" s="74">
        <v>4008.7200000000003</v>
      </c>
      <c r="G615" s="76"/>
      <c r="H615" s="25" t="e">
        <f>#REF!</f>
        <v>#REF!</v>
      </c>
      <c r="I615" s="25" t="e">
        <f>#REF!</f>
        <v>#REF!</v>
      </c>
      <c r="J615" s="25" t="e">
        <f>#REF!</f>
        <v>#REF!</v>
      </c>
      <c r="K615" s="25" t="e">
        <f>#REF!</f>
        <v>#REF!</v>
      </c>
      <c r="L615" s="25" t="e">
        <f>#REF!</f>
        <v>#REF!</v>
      </c>
      <c r="M615" s="25" t="e">
        <f>#REF!</f>
        <v>#REF!</v>
      </c>
      <c r="N615" s="25">
        <f t="shared" si="60"/>
        <v>57</v>
      </c>
      <c r="O615" s="25">
        <f t="shared" si="61"/>
        <v>4008.7200000000003</v>
      </c>
    </row>
    <row r="616" spans="1:15" s="26" customFormat="1" ht="26.4" x14ac:dyDescent="0.25">
      <c r="A616" s="70">
        <v>487</v>
      </c>
      <c r="B616" s="72" t="s">
        <v>1200</v>
      </c>
      <c r="C616" s="73" t="s">
        <v>319</v>
      </c>
      <c r="D616" s="74" t="s">
        <v>1201</v>
      </c>
      <c r="E616" s="75">
        <v>2100</v>
      </c>
      <c r="F616" s="74">
        <v>30902.800000000003</v>
      </c>
      <c r="G616" s="76"/>
      <c r="H616" s="25" t="e">
        <f>#REF!</f>
        <v>#REF!</v>
      </c>
      <c r="I616" s="25" t="e">
        <f>#REF!</f>
        <v>#REF!</v>
      </c>
      <c r="J616" s="25" t="e">
        <f>#REF!</f>
        <v>#REF!</v>
      </c>
      <c r="K616" s="25" t="e">
        <f>#REF!</f>
        <v>#REF!</v>
      </c>
      <c r="L616" s="25" t="e">
        <f>#REF!</f>
        <v>#REF!</v>
      </c>
      <c r="M616" s="25" t="e">
        <f>#REF!</f>
        <v>#REF!</v>
      </c>
      <c r="N616" s="25">
        <f t="shared" si="60"/>
        <v>2100</v>
      </c>
      <c r="O616" s="25">
        <f t="shared" si="61"/>
        <v>30902.800000000003</v>
      </c>
    </row>
    <row r="617" spans="1:15" s="26" customFormat="1" ht="39.6" x14ac:dyDescent="0.25">
      <c r="A617" s="70">
        <v>488</v>
      </c>
      <c r="B617" s="72" t="s">
        <v>1202</v>
      </c>
      <c r="C617" s="73" t="s">
        <v>301</v>
      </c>
      <c r="D617" s="74" t="s">
        <v>1203</v>
      </c>
      <c r="E617" s="75">
        <v>30</v>
      </c>
      <c r="F617" s="74">
        <v>4542.0600000000004</v>
      </c>
      <c r="G617" s="76"/>
      <c r="H617" s="25" t="e">
        <f>#REF!</f>
        <v>#REF!</v>
      </c>
      <c r="I617" s="25" t="e">
        <f>#REF!</f>
        <v>#REF!</v>
      </c>
      <c r="J617" s="25" t="e">
        <f>#REF!</f>
        <v>#REF!</v>
      </c>
      <c r="K617" s="25" t="e">
        <f>#REF!</f>
        <v>#REF!</v>
      </c>
      <c r="L617" s="25" t="e">
        <f>#REF!</f>
        <v>#REF!</v>
      </c>
      <c r="M617" s="25" t="e">
        <f>#REF!</f>
        <v>#REF!</v>
      </c>
      <c r="N617" s="25">
        <f t="shared" si="60"/>
        <v>30</v>
      </c>
      <c r="O617" s="25">
        <f t="shared" si="61"/>
        <v>4542.0600000000004</v>
      </c>
    </row>
    <row r="618" spans="1:15" s="26" customFormat="1" ht="13.2" x14ac:dyDescent="0.25">
      <c r="A618" s="70">
        <v>489</v>
      </c>
      <c r="B618" s="72" t="s">
        <v>1204</v>
      </c>
      <c r="C618" s="73" t="s">
        <v>339</v>
      </c>
      <c r="D618" s="74" t="s">
        <v>1205</v>
      </c>
      <c r="E618" s="75">
        <v>180</v>
      </c>
      <c r="F618" s="74">
        <v>2267.6800000000003</v>
      </c>
      <c r="G618" s="76"/>
      <c r="H618" s="25" t="e">
        <f>#REF!</f>
        <v>#REF!</v>
      </c>
      <c r="I618" s="25" t="e">
        <f>#REF!</f>
        <v>#REF!</v>
      </c>
      <c r="J618" s="25" t="e">
        <f>#REF!</f>
        <v>#REF!</v>
      </c>
      <c r="K618" s="25" t="e">
        <f>#REF!</f>
        <v>#REF!</v>
      </c>
      <c r="L618" s="25" t="e">
        <f>#REF!</f>
        <v>#REF!</v>
      </c>
      <c r="M618" s="25" t="e">
        <f>#REF!</f>
        <v>#REF!</v>
      </c>
      <c r="N618" s="25">
        <f t="shared" si="60"/>
        <v>180</v>
      </c>
      <c r="O618" s="25">
        <f t="shared" si="61"/>
        <v>2267.6800000000003</v>
      </c>
    </row>
    <row r="619" spans="1:15" s="26" customFormat="1" ht="13.2" x14ac:dyDescent="0.25">
      <c r="A619" s="70">
        <v>490</v>
      </c>
      <c r="B619" s="72" t="s">
        <v>1206</v>
      </c>
      <c r="C619" s="73" t="s">
        <v>301</v>
      </c>
      <c r="D619" s="74" t="s">
        <v>1207</v>
      </c>
      <c r="E619" s="75">
        <v>2</v>
      </c>
      <c r="F619" s="74">
        <v>207.41</v>
      </c>
      <c r="G619" s="76"/>
      <c r="H619" s="25" t="e">
        <f>#REF!</f>
        <v>#REF!</v>
      </c>
      <c r="I619" s="25" t="e">
        <f>#REF!</f>
        <v>#REF!</v>
      </c>
      <c r="J619" s="25" t="e">
        <f>#REF!</f>
        <v>#REF!</v>
      </c>
      <c r="K619" s="25" t="e">
        <f>#REF!</f>
        <v>#REF!</v>
      </c>
      <c r="L619" s="25" t="e">
        <f>#REF!</f>
        <v>#REF!</v>
      </c>
      <c r="M619" s="25" t="e">
        <f>#REF!</f>
        <v>#REF!</v>
      </c>
      <c r="N619" s="25">
        <f t="shared" si="60"/>
        <v>2</v>
      </c>
      <c r="O619" s="25">
        <f t="shared" si="61"/>
        <v>207.41</v>
      </c>
    </row>
    <row r="620" spans="1:15" s="26" customFormat="1" ht="13.2" x14ac:dyDescent="0.25">
      <c r="A620" s="70">
        <v>491</v>
      </c>
      <c r="B620" s="72" t="s">
        <v>1208</v>
      </c>
      <c r="C620" s="73" t="s">
        <v>339</v>
      </c>
      <c r="D620" s="74" t="s">
        <v>1209</v>
      </c>
      <c r="E620" s="75">
        <v>16</v>
      </c>
      <c r="F620" s="74">
        <v>516.16</v>
      </c>
      <c r="G620" s="76"/>
      <c r="H620" s="25" t="e">
        <f>#REF!</f>
        <v>#REF!</v>
      </c>
      <c r="I620" s="25" t="e">
        <f>#REF!</f>
        <v>#REF!</v>
      </c>
      <c r="J620" s="25" t="e">
        <f>#REF!</f>
        <v>#REF!</v>
      </c>
      <c r="K620" s="25" t="e">
        <f>#REF!</f>
        <v>#REF!</v>
      </c>
      <c r="L620" s="25" t="e">
        <f>#REF!</f>
        <v>#REF!</v>
      </c>
      <c r="M620" s="25" t="e">
        <f>#REF!</f>
        <v>#REF!</v>
      </c>
      <c r="N620" s="25">
        <f t="shared" si="60"/>
        <v>16</v>
      </c>
      <c r="O620" s="25">
        <f t="shared" si="61"/>
        <v>516.16</v>
      </c>
    </row>
    <row r="621" spans="1:15" s="26" customFormat="1" ht="26.4" x14ac:dyDescent="0.25">
      <c r="A621" s="70">
        <v>492</v>
      </c>
      <c r="B621" s="72" t="s">
        <v>1210</v>
      </c>
      <c r="C621" s="73" t="s">
        <v>301</v>
      </c>
      <c r="D621" s="74" t="s">
        <v>1211</v>
      </c>
      <c r="E621" s="75">
        <v>5</v>
      </c>
      <c r="F621" s="74">
        <v>72.28</v>
      </c>
      <c r="G621" s="76"/>
      <c r="H621" s="25" t="e">
        <f>#REF!</f>
        <v>#REF!</v>
      </c>
      <c r="I621" s="25" t="e">
        <f>#REF!</f>
        <v>#REF!</v>
      </c>
      <c r="J621" s="25" t="e">
        <f>#REF!</f>
        <v>#REF!</v>
      </c>
      <c r="K621" s="25" t="e">
        <f>#REF!</f>
        <v>#REF!</v>
      </c>
      <c r="L621" s="25" t="e">
        <f>#REF!</f>
        <v>#REF!</v>
      </c>
      <c r="M621" s="25" t="e">
        <f>#REF!</f>
        <v>#REF!</v>
      </c>
      <c r="N621" s="25">
        <f t="shared" si="60"/>
        <v>5</v>
      </c>
      <c r="O621" s="25">
        <f t="shared" si="61"/>
        <v>72.28</v>
      </c>
    </row>
    <row r="622" spans="1:15" s="26" customFormat="1" ht="13.2" x14ac:dyDescent="0.25">
      <c r="A622" s="70">
        <v>493</v>
      </c>
      <c r="B622" s="72" t="s">
        <v>1212</v>
      </c>
      <c r="C622" s="73" t="s">
        <v>431</v>
      </c>
      <c r="D622" s="74" t="s">
        <v>1213</v>
      </c>
      <c r="E622" s="75">
        <v>8</v>
      </c>
      <c r="F622" s="74">
        <v>2070</v>
      </c>
      <c r="G622" s="76"/>
      <c r="H622" s="25" t="e">
        <f>#REF!</f>
        <v>#REF!</v>
      </c>
      <c r="I622" s="25" t="e">
        <f>#REF!</f>
        <v>#REF!</v>
      </c>
      <c r="J622" s="25" t="e">
        <f>#REF!</f>
        <v>#REF!</v>
      </c>
      <c r="K622" s="25" t="e">
        <f>#REF!</f>
        <v>#REF!</v>
      </c>
      <c r="L622" s="25" t="e">
        <f>#REF!</f>
        <v>#REF!</v>
      </c>
      <c r="M622" s="25" t="e">
        <f>#REF!</f>
        <v>#REF!</v>
      </c>
      <c r="N622" s="25">
        <f t="shared" si="60"/>
        <v>8</v>
      </c>
      <c r="O622" s="25">
        <f t="shared" si="61"/>
        <v>2070</v>
      </c>
    </row>
    <row r="623" spans="1:15" s="26" customFormat="1" ht="26.4" x14ac:dyDescent="0.25">
      <c r="A623" s="70">
        <v>494</v>
      </c>
      <c r="B623" s="72" t="s">
        <v>1214</v>
      </c>
      <c r="C623" s="73" t="s">
        <v>1215</v>
      </c>
      <c r="D623" s="74" t="s">
        <v>1216</v>
      </c>
      <c r="E623" s="75">
        <v>3</v>
      </c>
      <c r="F623" s="74">
        <v>5894.88</v>
      </c>
      <c r="G623" s="76"/>
      <c r="H623" s="25" t="e">
        <f>#REF!</f>
        <v>#REF!</v>
      </c>
      <c r="I623" s="25" t="e">
        <f>#REF!</f>
        <v>#REF!</v>
      </c>
      <c r="J623" s="25" t="e">
        <f>#REF!</f>
        <v>#REF!</v>
      </c>
      <c r="K623" s="25" t="e">
        <f>#REF!</f>
        <v>#REF!</v>
      </c>
      <c r="L623" s="25" t="e">
        <f>#REF!</f>
        <v>#REF!</v>
      </c>
      <c r="M623" s="25" t="e">
        <f>#REF!</f>
        <v>#REF!</v>
      </c>
      <c r="N623" s="25">
        <f t="shared" si="60"/>
        <v>3</v>
      </c>
      <c r="O623" s="25">
        <f t="shared" si="61"/>
        <v>5894.88</v>
      </c>
    </row>
    <row r="624" spans="1:15" s="26" customFormat="1" ht="26.4" x14ac:dyDescent="0.25">
      <c r="A624" s="70">
        <v>495</v>
      </c>
      <c r="B624" s="72" t="s">
        <v>1217</v>
      </c>
      <c r="C624" s="73" t="s">
        <v>295</v>
      </c>
      <c r="D624" s="74" t="s">
        <v>1218</v>
      </c>
      <c r="E624" s="75"/>
      <c r="F624" s="74"/>
      <c r="G624" s="76"/>
      <c r="H624" s="25" t="e">
        <f>#REF!</f>
        <v>#REF!</v>
      </c>
      <c r="I624" s="25" t="e">
        <f>#REF!</f>
        <v>#REF!</v>
      </c>
      <c r="J624" s="25" t="e">
        <f>#REF!</f>
        <v>#REF!</v>
      </c>
      <c r="K624" s="25" t="e">
        <f>#REF!</f>
        <v>#REF!</v>
      </c>
      <c r="L624" s="25" t="e">
        <f>#REF!</f>
        <v>#REF!</v>
      </c>
      <c r="M624" s="25" t="e">
        <f>#REF!</f>
        <v>#REF!</v>
      </c>
      <c r="N624" s="25">
        <f t="shared" si="60"/>
        <v>0</v>
      </c>
      <c r="O624" s="25">
        <f t="shared" si="61"/>
        <v>0</v>
      </c>
    </row>
    <row r="625" spans="1:15" s="26" customFormat="1" ht="26.4" x14ac:dyDescent="0.25">
      <c r="A625" s="70">
        <v>496</v>
      </c>
      <c r="B625" s="72" t="s">
        <v>1219</v>
      </c>
      <c r="C625" s="73" t="s">
        <v>295</v>
      </c>
      <c r="D625" s="74" t="s">
        <v>1220</v>
      </c>
      <c r="E625" s="75"/>
      <c r="F625" s="74"/>
      <c r="G625" s="76"/>
      <c r="H625" s="25" t="e">
        <f>#REF!</f>
        <v>#REF!</v>
      </c>
      <c r="I625" s="25" t="e">
        <f>#REF!</f>
        <v>#REF!</v>
      </c>
      <c r="J625" s="25" t="e">
        <f>#REF!</f>
        <v>#REF!</v>
      </c>
      <c r="K625" s="25" t="e">
        <f>#REF!</f>
        <v>#REF!</v>
      </c>
      <c r="L625" s="25" t="e">
        <f>#REF!</f>
        <v>#REF!</v>
      </c>
      <c r="M625" s="25" t="e">
        <f>#REF!</f>
        <v>#REF!</v>
      </c>
      <c r="N625" s="25">
        <f t="shared" si="60"/>
        <v>0</v>
      </c>
      <c r="O625" s="25">
        <f t="shared" si="61"/>
        <v>0</v>
      </c>
    </row>
    <row r="626" spans="1:15" s="17" customFormat="1" ht="13.5" customHeight="1" thickBot="1" x14ac:dyDescent="0.3"/>
    <row r="627" spans="1:15" s="17" customFormat="1" ht="26.25" customHeight="1" x14ac:dyDescent="0.25">
      <c r="A627" s="92" t="s">
        <v>139</v>
      </c>
      <c r="B627" s="86" t="s">
        <v>32</v>
      </c>
      <c r="C627" s="97" t="s">
        <v>141</v>
      </c>
      <c r="D627" s="86" t="s">
        <v>142</v>
      </c>
      <c r="E627" s="86" t="s">
        <v>1261</v>
      </c>
      <c r="F627" s="86"/>
      <c r="G627" s="87" t="s">
        <v>146</v>
      </c>
    </row>
    <row r="628" spans="1:15" s="17" customFormat="1" ht="12.75" customHeight="1" x14ac:dyDescent="0.25">
      <c r="A628" s="93"/>
      <c r="B628" s="95"/>
      <c r="C628" s="98"/>
      <c r="D628" s="95"/>
      <c r="E628" s="90" t="s">
        <v>147</v>
      </c>
      <c r="F628" s="90" t="s">
        <v>148</v>
      </c>
      <c r="G628" s="88"/>
    </row>
    <row r="629" spans="1:15" s="17" customFormat="1" ht="13.5" customHeight="1" thickBot="1" x14ac:dyDescent="0.3">
      <c r="A629" s="94"/>
      <c r="B629" s="96"/>
      <c r="C629" s="99"/>
      <c r="D629" s="96"/>
      <c r="E629" s="91"/>
      <c r="F629" s="91"/>
      <c r="G629" s="89"/>
    </row>
    <row r="630" spans="1:15" s="26" customFormat="1" ht="26.4" x14ac:dyDescent="0.25">
      <c r="A630" s="70">
        <v>497</v>
      </c>
      <c r="B630" s="72" t="s">
        <v>1221</v>
      </c>
      <c r="C630" s="73" t="s">
        <v>295</v>
      </c>
      <c r="D630" s="74" t="s">
        <v>1222</v>
      </c>
      <c r="E630" s="75">
        <v>600</v>
      </c>
      <c r="F630" s="74">
        <v>8100</v>
      </c>
      <c r="G630" s="76"/>
      <c r="H630" s="25" t="e">
        <f>#REF!</f>
        <v>#REF!</v>
      </c>
      <c r="I630" s="25" t="e">
        <f>#REF!</f>
        <v>#REF!</v>
      </c>
      <c r="J630" s="25" t="e">
        <f>#REF!</f>
        <v>#REF!</v>
      </c>
      <c r="K630" s="25" t="e">
        <f>#REF!</f>
        <v>#REF!</v>
      </c>
      <c r="L630" s="25" t="e">
        <f>#REF!</f>
        <v>#REF!</v>
      </c>
      <c r="M630" s="25" t="e">
        <f>#REF!</f>
        <v>#REF!</v>
      </c>
      <c r="N630" s="25">
        <f t="shared" ref="N630:N648" si="62">E630</f>
        <v>600</v>
      </c>
      <c r="O630" s="25">
        <f t="shared" ref="O630:O648" si="63">F630</f>
        <v>8100</v>
      </c>
    </row>
    <row r="631" spans="1:15" s="26" customFormat="1" ht="26.4" x14ac:dyDescent="0.25">
      <c r="A631" s="70">
        <v>498</v>
      </c>
      <c r="B631" s="72" t="s">
        <v>1223</v>
      </c>
      <c r="C631" s="73" t="s">
        <v>295</v>
      </c>
      <c r="D631" s="74" t="s">
        <v>1224</v>
      </c>
      <c r="E631" s="75">
        <v>1092</v>
      </c>
      <c r="F631" s="74">
        <v>14796.03</v>
      </c>
      <c r="G631" s="76"/>
      <c r="H631" s="25" t="e">
        <f>#REF!</f>
        <v>#REF!</v>
      </c>
      <c r="I631" s="25" t="e">
        <f>#REF!</f>
        <v>#REF!</v>
      </c>
      <c r="J631" s="25" t="e">
        <f>#REF!</f>
        <v>#REF!</v>
      </c>
      <c r="K631" s="25" t="e">
        <f>#REF!</f>
        <v>#REF!</v>
      </c>
      <c r="L631" s="25" t="e">
        <f>#REF!</f>
        <v>#REF!</v>
      </c>
      <c r="M631" s="25" t="e">
        <f>#REF!</f>
        <v>#REF!</v>
      </c>
      <c r="N631" s="25">
        <f t="shared" si="62"/>
        <v>1092</v>
      </c>
      <c r="O631" s="25">
        <f t="shared" si="63"/>
        <v>14796.03</v>
      </c>
    </row>
    <row r="632" spans="1:15" s="26" customFormat="1" ht="26.4" x14ac:dyDescent="0.25">
      <c r="A632" s="70">
        <v>499</v>
      </c>
      <c r="B632" s="72" t="s">
        <v>1225</v>
      </c>
      <c r="C632" s="73" t="s">
        <v>295</v>
      </c>
      <c r="D632" s="74" t="s">
        <v>1226</v>
      </c>
      <c r="E632" s="75">
        <v>2280</v>
      </c>
      <c r="F632" s="74">
        <v>30835.54</v>
      </c>
      <c r="G632" s="76"/>
      <c r="H632" s="25" t="e">
        <f>#REF!</f>
        <v>#REF!</v>
      </c>
      <c r="I632" s="25" t="e">
        <f>#REF!</f>
        <v>#REF!</v>
      </c>
      <c r="J632" s="25" t="e">
        <f>#REF!</f>
        <v>#REF!</v>
      </c>
      <c r="K632" s="25" t="e">
        <f>#REF!</f>
        <v>#REF!</v>
      </c>
      <c r="L632" s="25" t="e">
        <f>#REF!</f>
        <v>#REF!</v>
      </c>
      <c r="M632" s="25" t="e">
        <f>#REF!</f>
        <v>#REF!</v>
      </c>
      <c r="N632" s="25">
        <f t="shared" si="62"/>
        <v>2280</v>
      </c>
      <c r="O632" s="25">
        <f t="shared" si="63"/>
        <v>30835.54</v>
      </c>
    </row>
    <row r="633" spans="1:15" s="26" customFormat="1" ht="26.4" x14ac:dyDescent="0.25">
      <c r="A633" s="70">
        <v>500</v>
      </c>
      <c r="B633" s="72" t="s">
        <v>1227</v>
      </c>
      <c r="C633" s="73" t="s">
        <v>295</v>
      </c>
      <c r="D633" s="74" t="s">
        <v>1228</v>
      </c>
      <c r="E633" s="75">
        <v>1320</v>
      </c>
      <c r="F633" s="74">
        <v>17853.29</v>
      </c>
      <c r="G633" s="76"/>
      <c r="H633" s="25" t="e">
        <f>#REF!</f>
        <v>#REF!</v>
      </c>
      <c r="I633" s="25" t="e">
        <f>#REF!</f>
        <v>#REF!</v>
      </c>
      <c r="J633" s="25" t="e">
        <f>#REF!</f>
        <v>#REF!</v>
      </c>
      <c r="K633" s="25" t="e">
        <f>#REF!</f>
        <v>#REF!</v>
      </c>
      <c r="L633" s="25" t="e">
        <f>#REF!</f>
        <v>#REF!</v>
      </c>
      <c r="M633" s="25" t="e">
        <f>#REF!</f>
        <v>#REF!</v>
      </c>
      <c r="N633" s="25">
        <f t="shared" si="62"/>
        <v>1320</v>
      </c>
      <c r="O633" s="25">
        <f t="shared" si="63"/>
        <v>17853.29</v>
      </c>
    </row>
    <row r="634" spans="1:15" s="26" customFormat="1" ht="26.4" x14ac:dyDescent="0.25">
      <c r="A634" s="70">
        <v>501</v>
      </c>
      <c r="B634" s="72" t="s">
        <v>1229</v>
      </c>
      <c r="C634" s="73" t="s">
        <v>295</v>
      </c>
      <c r="D634" s="74" t="s">
        <v>1222</v>
      </c>
      <c r="E634" s="75">
        <v>576</v>
      </c>
      <c r="F634" s="74">
        <v>7776</v>
      </c>
      <c r="G634" s="76"/>
      <c r="H634" s="25" t="e">
        <f>#REF!</f>
        <v>#REF!</v>
      </c>
      <c r="I634" s="25" t="e">
        <f>#REF!</f>
        <v>#REF!</v>
      </c>
      <c r="J634" s="25" t="e">
        <f>#REF!</f>
        <v>#REF!</v>
      </c>
      <c r="K634" s="25" t="e">
        <f>#REF!</f>
        <v>#REF!</v>
      </c>
      <c r="L634" s="25" t="e">
        <f>#REF!</f>
        <v>#REF!</v>
      </c>
      <c r="M634" s="25" t="e">
        <f>#REF!</f>
        <v>#REF!</v>
      </c>
      <c r="N634" s="25">
        <f t="shared" si="62"/>
        <v>576</v>
      </c>
      <c r="O634" s="25">
        <f t="shared" si="63"/>
        <v>7776</v>
      </c>
    </row>
    <row r="635" spans="1:15" s="26" customFormat="1" ht="13.2" x14ac:dyDescent="0.25">
      <c r="A635" s="70">
        <v>502</v>
      </c>
      <c r="B635" s="72" t="s">
        <v>1230</v>
      </c>
      <c r="C635" s="73" t="s">
        <v>295</v>
      </c>
      <c r="D635" s="74" t="s">
        <v>805</v>
      </c>
      <c r="E635" s="75">
        <v>2165</v>
      </c>
      <c r="F635" s="74">
        <v>4505.38</v>
      </c>
      <c r="G635" s="76"/>
      <c r="H635" s="25" t="e">
        <f>#REF!</f>
        <v>#REF!</v>
      </c>
      <c r="I635" s="25" t="e">
        <f>#REF!</f>
        <v>#REF!</v>
      </c>
      <c r="J635" s="25" t="e">
        <f>#REF!</f>
        <v>#REF!</v>
      </c>
      <c r="K635" s="25" t="e">
        <f>#REF!</f>
        <v>#REF!</v>
      </c>
      <c r="L635" s="25" t="e">
        <f>#REF!</f>
        <v>#REF!</v>
      </c>
      <c r="M635" s="25" t="e">
        <f>#REF!</f>
        <v>#REF!</v>
      </c>
      <c r="N635" s="25">
        <f t="shared" si="62"/>
        <v>2165</v>
      </c>
      <c r="O635" s="25">
        <f t="shared" si="63"/>
        <v>4505.38</v>
      </c>
    </row>
    <row r="636" spans="1:15" s="26" customFormat="1" ht="13.2" x14ac:dyDescent="0.25">
      <c r="A636" s="70">
        <v>503</v>
      </c>
      <c r="B636" s="72" t="s">
        <v>1231</v>
      </c>
      <c r="C636" s="73" t="s">
        <v>295</v>
      </c>
      <c r="D636" s="74" t="s">
        <v>1232</v>
      </c>
      <c r="E636" s="75">
        <v>400</v>
      </c>
      <c r="F636" s="74">
        <v>4590</v>
      </c>
      <c r="G636" s="76"/>
      <c r="H636" s="25" t="e">
        <f>#REF!</f>
        <v>#REF!</v>
      </c>
      <c r="I636" s="25" t="e">
        <f>#REF!</f>
        <v>#REF!</v>
      </c>
      <c r="J636" s="25" t="e">
        <f>#REF!</f>
        <v>#REF!</v>
      </c>
      <c r="K636" s="25" t="e">
        <f>#REF!</f>
        <v>#REF!</v>
      </c>
      <c r="L636" s="25" t="e">
        <f>#REF!</f>
        <v>#REF!</v>
      </c>
      <c r="M636" s="25" t="e">
        <f>#REF!</f>
        <v>#REF!</v>
      </c>
      <c r="N636" s="25">
        <f t="shared" si="62"/>
        <v>400</v>
      </c>
      <c r="O636" s="25">
        <f t="shared" si="63"/>
        <v>4590</v>
      </c>
    </row>
    <row r="637" spans="1:15" s="26" customFormat="1" ht="13.2" x14ac:dyDescent="0.25">
      <c r="A637" s="70">
        <v>504</v>
      </c>
      <c r="B637" s="72" t="s">
        <v>1233</v>
      </c>
      <c r="C637" s="73" t="s">
        <v>295</v>
      </c>
      <c r="D637" s="74" t="s">
        <v>1234</v>
      </c>
      <c r="E637" s="75"/>
      <c r="F637" s="74"/>
      <c r="G637" s="76"/>
      <c r="H637" s="25" t="e">
        <f>#REF!</f>
        <v>#REF!</v>
      </c>
      <c r="I637" s="25" t="e">
        <f>#REF!</f>
        <v>#REF!</v>
      </c>
      <c r="J637" s="25" t="e">
        <f>#REF!</f>
        <v>#REF!</v>
      </c>
      <c r="K637" s="25" t="e">
        <f>#REF!</f>
        <v>#REF!</v>
      </c>
      <c r="L637" s="25" t="e">
        <f>#REF!</f>
        <v>#REF!</v>
      </c>
      <c r="M637" s="25" t="e">
        <f>#REF!</f>
        <v>#REF!</v>
      </c>
      <c r="N637" s="25">
        <f t="shared" si="62"/>
        <v>0</v>
      </c>
      <c r="O637" s="25">
        <f t="shared" si="63"/>
        <v>0</v>
      </c>
    </row>
    <row r="638" spans="1:15" s="26" customFormat="1" ht="13.2" x14ac:dyDescent="0.25">
      <c r="A638" s="70">
        <v>505</v>
      </c>
      <c r="B638" s="72" t="s">
        <v>1235</v>
      </c>
      <c r="C638" s="73" t="s">
        <v>295</v>
      </c>
      <c r="D638" s="74" t="s">
        <v>1236</v>
      </c>
      <c r="E638" s="75"/>
      <c r="F638" s="74"/>
      <c r="G638" s="76"/>
      <c r="H638" s="25" t="e">
        <f>#REF!</f>
        <v>#REF!</v>
      </c>
      <c r="I638" s="25" t="e">
        <f>#REF!</f>
        <v>#REF!</v>
      </c>
      <c r="J638" s="25" t="e">
        <f>#REF!</f>
        <v>#REF!</v>
      </c>
      <c r="K638" s="25" t="e">
        <f>#REF!</f>
        <v>#REF!</v>
      </c>
      <c r="L638" s="25" t="e">
        <f>#REF!</f>
        <v>#REF!</v>
      </c>
      <c r="M638" s="25" t="e">
        <f>#REF!</f>
        <v>#REF!</v>
      </c>
      <c r="N638" s="25">
        <f t="shared" si="62"/>
        <v>0</v>
      </c>
      <c r="O638" s="25">
        <f t="shared" si="63"/>
        <v>0</v>
      </c>
    </row>
    <row r="639" spans="1:15" s="26" customFormat="1" ht="13.2" x14ac:dyDescent="0.25">
      <c r="A639" s="70">
        <v>506</v>
      </c>
      <c r="B639" s="72" t="s">
        <v>1237</v>
      </c>
      <c r="C639" s="73" t="s">
        <v>295</v>
      </c>
      <c r="D639" s="74" t="s">
        <v>1238</v>
      </c>
      <c r="E639" s="75"/>
      <c r="F639" s="74"/>
      <c r="G639" s="76"/>
      <c r="H639" s="25" t="e">
        <f>#REF!</f>
        <v>#REF!</v>
      </c>
      <c r="I639" s="25" t="e">
        <f>#REF!</f>
        <v>#REF!</v>
      </c>
      <c r="J639" s="25" t="e">
        <f>#REF!</f>
        <v>#REF!</v>
      </c>
      <c r="K639" s="25" t="e">
        <f>#REF!</f>
        <v>#REF!</v>
      </c>
      <c r="L639" s="25" t="e">
        <f>#REF!</f>
        <v>#REF!</v>
      </c>
      <c r="M639" s="25" t="e">
        <f>#REF!</f>
        <v>#REF!</v>
      </c>
      <c r="N639" s="25">
        <f t="shared" si="62"/>
        <v>0</v>
      </c>
      <c r="O639" s="25">
        <f t="shared" si="63"/>
        <v>0</v>
      </c>
    </row>
    <row r="640" spans="1:15" s="26" customFormat="1" ht="26.4" x14ac:dyDescent="0.25">
      <c r="A640" s="70">
        <v>507</v>
      </c>
      <c r="B640" s="72" t="s">
        <v>1239</v>
      </c>
      <c r="C640" s="73" t="s">
        <v>295</v>
      </c>
      <c r="D640" s="74" t="s">
        <v>547</v>
      </c>
      <c r="E640" s="75">
        <v>5270</v>
      </c>
      <c r="F640" s="74">
        <v>2819.4500000000003</v>
      </c>
      <c r="G640" s="76"/>
      <c r="H640" s="25" t="e">
        <f>#REF!</f>
        <v>#REF!</v>
      </c>
      <c r="I640" s="25" t="e">
        <f>#REF!</f>
        <v>#REF!</v>
      </c>
      <c r="J640" s="25" t="e">
        <f>#REF!</f>
        <v>#REF!</v>
      </c>
      <c r="K640" s="25" t="e">
        <f>#REF!</f>
        <v>#REF!</v>
      </c>
      <c r="L640" s="25" t="e">
        <f>#REF!</f>
        <v>#REF!</v>
      </c>
      <c r="M640" s="25" t="e">
        <f>#REF!</f>
        <v>#REF!</v>
      </c>
      <c r="N640" s="25">
        <f t="shared" si="62"/>
        <v>5270</v>
      </c>
      <c r="O640" s="25">
        <f t="shared" si="63"/>
        <v>2819.4500000000003</v>
      </c>
    </row>
    <row r="641" spans="1:15" s="26" customFormat="1" ht="26.4" x14ac:dyDescent="0.25">
      <c r="A641" s="70">
        <v>508</v>
      </c>
      <c r="B641" s="72" t="s">
        <v>1240</v>
      </c>
      <c r="C641" s="73" t="s">
        <v>295</v>
      </c>
      <c r="D641" s="74" t="s">
        <v>1241</v>
      </c>
      <c r="E641" s="75">
        <v>13792</v>
      </c>
      <c r="F641" s="74">
        <v>9332.01</v>
      </c>
      <c r="G641" s="76"/>
      <c r="H641" s="25" t="e">
        <f>#REF!</f>
        <v>#REF!</v>
      </c>
      <c r="I641" s="25" t="e">
        <f>#REF!</f>
        <v>#REF!</v>
      </c>
      <c r="J641" s="25" t="e">
        <f>#REF!</f>
        <v>#REF!</v>
      </c>
      <c r="K641" s="25" t="e">
        <f>#REF!</f>
        <v>#REF!</v>
      </c>
      <c r="L641" s="25" t="e">
        <f>#REF!</f>
        <v>#REF!</v>
      </c>
      <c r="M641" s="25" t="e">
        <f>#REF!</f>
        <v>#REF!</v>
      </c>
      <c r="N641" s="25">
        <f t="shared" si="62"/>
        <v>13792</v>
      </c>
      <c r="O641" s="25">
        <f t="shared" si="63"/>
        <v>9332.01</v>
      </c>
    </row>
    <row r="642" spans="1:15" s="26" customFormat="1" ht="13.2" x14ac:dyDescent="0.25">
      <c r="A642" s="70">
        <v>509</v>
      </c>
      <c r="B642" s="72" t="s">
        <v>1242</v>
      </c>
      <c r="C642" s="73" t="s">
        <v>295</v>
      </c>
      <c r="D642" s="74" t="s">
        <v>1243</v>
      </c>
      <c r="E642" s="75">
        <v>1600</v>
      </c>
      <c r="F642" s="74">
        <v>2465.2800000000002</v>
      </c>
      <c r="G642" s="76"/>
      <c r="H642" s="25" t="e">
        <f>#REF!</f>
        <v>#REF!</v>
      </c>
      <c r="I642" s="25" t="e">
        <f>#REF!</f>
        <v>#REF!</v>
      </c>
      <c r="J642" s="25" t="e">
        <f>#REF!</f>
        <v>#REF!</v>
      </c>
      <c r="K642" s="25" t="e">
        <f>#REF!</f>
        <v>#REF!</v>
      </c>
      <c r="L642" s="25" t="e">
        <f>#REF!</f>
        <v>#REF!</v>
      </c>
      <c r="M642" s="25" t="e">
        <f>#REF!</f>
        <v>#REF!</v>
      </c>
      <c r="N642" s="25">
        <f t="shared" si="62"/>
        <v>1600</v>
      </c>
      <c r="O642" s="25">
        <f t="shared" si="63"/>
        <v>2465.2800000000002</v>
      </c>
    </row>
    <row r="643" spans="1:15" s="26" customFormat="1" ht="13.2" x14ac:dyDescent="0.25">
      <c r="A643" s="70">
        <v>510</v>
      </c>
      <c r="B643" s="72" t="s">
        <v>1244</v>
      </c>
      <c r="C643" s="73" t="s">
        <v>295</v>
      </c>
      <c r="D643" s="74" t="s">
        <v>1245</v>
      </c>
      <c r="E643" s="75">
        <v>50</v>
      </c>
      <c r="F643" s="74">
        <v>112.35000000000001</v>
      </c>
      <c r="G643" s="76"/>
      <c r="H643" s="25" t="e">
        <f>#REF!</f>
        <v>#REF!</v>
      </c>
      <c r="I643" s="25" t="e">
        <f>#REF!</f>
        <v>#REF!</v>
      </c>
      <c r="J643" s="25" t="e">
        <f>#REF!</f>
        <v>#REF!</v>
      </c>
      <c r="K643" s="25" t="e">
        <f>#REF!</f>
        <v>#REF!</v>
      </c>
      <c r="L643" s="25" t="e">
        <f>#REF!</f>
        <v>#REF!</v>
      </c>
      <c r="M643" s="25" t="e">
        <f>#REF!</f>
        <v>#REF!</v>
      </c>
      <c r="N643" s="25">
        <f t="shared" si="62"/>
        <v>50</v>
      </c>
      <c r="O643" s="25">
        <f t="shared" si="63"/>
        <v>112.35000000000001</v>
      </c>
    </row>
    <row r="644" spans="1:15" s="26" customFormat="1" ht="13.2" x14ac:dyDescent="0.25">
      <c r="A644" s="70">
        <v>511</v>
      </c>
      <c r="B644" s="72" t="s">
        <v>1246</v>
      </c>
      <c r="C644" s="73" t="s">
        <v>295</v>
      </c>
      <c r="D644" s="74" t="s">
        <v>1247</v>
      </c>
      <c r="E644" s="75">
        <v>9200</v>
      </c>
      <c r="F644" s="74">
        <v>12811.230000000001</v>
      </c>
      <c r="G644" s="76"/>
      <c r="H644" s="25" t="e">
        <f>#REF!</f>
        <v>#REF!</v>
      </c>
      <c r="I644" s="25" t="e">
        <f>#REF!</f>
        <v>#REF!</v>
      </c>
      <c r="J644" s="25" t="e">
        <f>#REF!</f>
        <v>#REF!</v>
      </c>
      <c r="K644" s="25" t="e">
        <f>#REF!</f>
        <v>#REF!</v>
      </c>
      <c r="L644" s="25" t="e">
        <f>#REF!</f>
        <v>#REF!</v>
      </c>
      <c r="M644" s="25" t="e">
        <f>#REF!</f>
        <v>#REF!</v>
      </c>
      <c r="N644" s="25">
        <f t="shared" si="62"/>
        <v>9200</v>
      </c>
      <c r="O644" s="25">
        <f t="shared" si="63"/>
        <v>12811.230000000001</v>
      </c>
    </row>
    <row r="645" spans="1:15" s="26" customFormat="1" ht="13.2" x14ac:dyDescent="0.25">
      <c r="A645" s="70">
        <v>512</v>
      </c>
      <c r="B645" s="72" t="s">
        <v>1248</v>
      </c>
      <c r="C645" s="73" t="s">
        <v>295</v>
      </c>
      <c r="D645" s="74" t="s">
        <v>1249</v>
      </c>
      <c r="E645" s="75">
        <v>9630</v>
      </c>
      <c r="F645" s="74">
        <v>8584.76</v>
      </c>
      <c r="G645" s="76"/>
      <c r="H645" s="25" t="e">
        <f>#REF!</f>
        <v>#REF!</v>
      </c>
      <c r="I645" s="25" t="e">
        <f>#REF!</f>
        <v>#REF!</v>
      </c>
      <c r="J645" s="25" t="e">
        <f>#REF!</f>
        <v>#REF!</v>
      </c>
      <c r="K645" s="25" t="e">
        <f>#REF!</f>
        <v>#REF!</v>
      </c>
      <c r="L645" s="25" t="e">
        <f>#REF!</f>
        <v>#REF!</v>
      </c>
      <c r="M645" s="25" t="e">
        <f>#REF!</f>
        <v>#REF!</v>
      </c>
      <c r="N645" s="25">
        <f t="shared" si="62"/>
        <v>9630</v>
      </c>
      <c r="O645" s="25">
        <f t="shared" si="63"/>
        <v>8584.76</v>
      </c>
    </row>
    <row r="646" spans="1:15" s="26" customFormat="1" ht="13.2" x14ac:dyDescent="0.25">
      <c r="A646" s="70">
        <v>513</v>
      </c>
      <c r="B646" s="72" t="s">
        <v>1250</v>
      </c>
      <c r="C646" s="73" t="s">
        <v>295</v>
      </c>
      <c r="D646" s="74" t="s">
        <v>1251</v>
      </c>
      <c r="E646" s="75">
        <v>6160</v>
      </c>
      <c r="F646" s="74">
        <v>12780.58</v>
      </c>
      <c r="G646" s="76"/>
      <c r="H646" s="25" t="e">
        <f>#REF!</f>
        <v>#REF!</v>
      </c>
      <c r="I646" s="25" t="e">
        <f>#REF!</f>
        <v>#REF!</v>
      </c>
      <c r="J646" s="25" t="e">
        <f>#REF!</f>
        <v>#REF!</v>
      </c>
      <c r="K646" s="25" t="e">
        <f>#REF!</f>
        <v>#REF!</v>
      </c>
      <c r="L646" s="25" t="e">
        <f>#REF!</f>
        <v>#REF!</v>
      </c>
      <c r="M646" s="25" t="e">
        <f>#REF!</f>
        <v>#REF!</v>
      </c>
      <c r="N646" s="25">
        <f t="shared" si="62"/>
        <v>6160</v>
      </c>
      <c r="O646" s="25">
        <f t="shared" si="63"/>
        <v>12780.58</v>
      </c>
    </row>
    <row r="647" spans="1:15" s="26" customFormat="1" ht="13.2" x14ac:dyDescent="0.25">
      <c r="A647" s="70">
        <v>514</v>
      </c>
      <c r="B647" s="72" t="s">
        <v>1252</v>
      </c>
      <c r="C647" s="73" t="s">
        <v>295</v>
      </c>
      <c r="D647" s="74" t="s">
        <v>1253</v>
      </c>
      <c r="E647" s="75">
        <v>10320</v>
      </c>
      <c r="F647" s="74">
        <v>10609.35</v>
      </c>
      <c r="G647" s="76"/>
      <c r="H647" s="25" t="e">
        <f>#REF!</f>
        <v>#REF!</v>
      </c>
      <c r="I647" s="25" t="e">
        <f>#REF!</f>
        <v>#REF!</v>
      </c>
      <c r="J647" s="25" t="e">
        <f>#REF!</f>
        <v>#REF!</v>
      </c>
      <c r="K647" s="25" t="e">
        <f>#REF!</f>
        <v>#REF!</v>
      </c>
      <c r="L647" s="25" t="e">
        <f>#REF!</f>
        <v>#REF!</v>
      </c>
      <c r="M647" s="25" t="e">
        <f>#REF!</f>
        <v>#REF!</v>
      </c>
      <c r="N647" s="25">
        <f t="shared" si="62"/>
        <v>10320</v>
      </c>
      <c r="O647" s="25">
        <f t="shared" si="63"/>
        <v>10609.35</v>
      </c>
    </row>
    <row r="648" spans="1:15" s="26" customFormat="1" ht="13.2" x14ac:dyDescent="0.25">
      <c r="A648" s="70">
        <v>515</v>
      </c>
      <c r="B648" s="72" t="s">
        <v>1254</v>
      </c>
      <c r="C648" s="73" t="s">
        <v>295</v>
      </c>
      <c r="D648" s="74" t="s">
        <v>1255</v>
      </c>
      <c r="E648" s="75">
        <v>550</v>
      </c>
      <c r="F648" s="74">
        <v>3880.84</v>
      </c>
      <c r="G648" s="76"/>
      <c r="H648" s="25" t="e">
        <f>#REF!</f>
        <v>#REF!</v>
      </c>
      <c r="I648" s="25" t="e">
        <f>#REF!</f>
        <v>#REF!</v>
      </c>
      <c r="J648" s="25" t="e">
        <f>#REF!</f>
        <v>#REF!</v>
      </c>
      <c r="K648" s="25" t="e">
        <f>#REF!</f>
        <v>#REF!</v>
      </c>
      <c r="L648" s="25" t="e">
        <f>#REF!</f>
        <v>#REF!</v>
      </c>
      <c r="M648" s="25" t="e">
        <f>#REF!</f>
        <v>#REF!</v>
      </c>
      <c r="N648" s="25">
        <f t="shared" si="62"/>
        <v>550</v>
      </c>
      <c r="O648" s="25">
        <f t="shared" si="63"/>
        <v>3880.84</v>
      </c>
    </row>
    <row r="649" spans="1:15" s="17" customFormat="1" ht="13.5" customHeight="1" thickBot="1" x14ac:dyDescent="0.3"/>
    <row r="650" spans="1:15" s="17" customFormat="1" ht="26.25" customHeight="1" x14ac:dyDescent="0.25">
      <c r="A650" s="92" t="s">
        <v>139</v>
      </c>
      <c r="B650" s="86" t="s">
        <v>32</v>
      </c>
      <c r="C650" s="97" t="s">
        <v>141</v>
      </c>
      <c r="D650" s="86" t="s">
        <v>142</v>
      </c>
      <c r="E650" s="86" t="s">
        <v>1261</v>
      </c>
      <c r="F650" s="86"/>
      <c r="G650" s="87" t="s">
        <v>146</v>
      </c>
    </row>
    <row r="651" spans="1:15" s="17" customFormat="1" ht="12.75" customHeight="1" x14ac:dyDescent="0.25">
      <c r="A651" s="93"/>
      <c r="B651" s="95"/>
      <c r="C651" s="98"/>
      <c r="D651" s="95"/>
      <c r="E651" s="90" t="s">
        <v>147</v>
      </c>
      <c r="F651" s="90" t="s">
        <v>148</v>
      </c>
      <c r="G651" s="88"/>
    </row>
    <row r="652" spans="1:15" s="17" customFormat="1" ht="13.5" customHeight="1" thickBot="1" x14ac:dyDescent="0.3">
      <c r="A652" s="94"/>
      <c r="B652" s="96"/>
      <c r="C652" s="99"/>
      <c r="D652" s="96"/>
      <c r="E652" s="91"/>
      <c r="F652" s="91"/>
      <c r="G652" s="89"/>
    </row>
    <row r="653" spans="1:15" s="26" customFormat="1" ht="26.4" x14ac:dyDescent="0.25">
      <c r="A653" s="70">
        <v>516</v>
      </c>
      <c r="B653" s="72" t="s">
        <v>1256</v>
      </c>
      <c r="C653" s="73" t="s">
        <v>301</v>
      </c>
      <c r="D653" s="74" t="s">
        <v>1257</v>
      </c>
      <c r="E653" s="75"/>
      <c r="F653" s="74"/>
      <c r="G653" s="76"/>
      <c r="H653" s="25" t="e">
        <f>#REF!</f>
        <v>#REF!</v>
      </c>
      <c r="I653" s="25" t="e">
        <f>#REF!</f>
        <v>#REF!</v>
      </c>
      <c r="J653" s="25" t="e">
        <f>#REF!</f>
        <v>#REF!</v>
      </c>
      <c r="K653" s="25" t="e">
        <f>#REF!</f>
        <v>#REF!</v>
      </c>
      <c r="L653" s="25" t="e">
        <f>#REF!</f>
        <v>#REF!</v>
      </c>
      <c r="M653" s="25" t="e">
        <f>#REF!</f>
        <v>#REF!</v>
      </c>
      <c r="N653" s="25">
        <f>E653</f>
        <v>0</v>
      </c>
      <c r="O653" s="25">
        <f>F653</f>
        <v>0</v>
      </c>
    </row>
    <row r="654" spans="1:15" s="26" customFormat="1" ht="27" thickBot="1" x14ac:dyDescent="0.3">
      <c r="A654" s="70">
        <v>517</v>
      </c>
      <c r="B654" s="72" t="s">
        <v>1258</v>
      </c>
      <c r="C654" s="73" t="s">
        <v>431</v>
      </c>
      <c r="D654" s="74" t="s">
        <v>1259</v>
      </c>
      <c r="E654" s="75">
        <v>95</v>
      </c>
      <c r="F654" s="74">
        <v>8659.5300000000007</v>
      </c>
      <c r="G654" s="76"/>
      <c r="H654" s="25" t="e">
        <f>#REF!</f>
        <v>#REF!</v>
      </c>
      <c r="I654" s="25" t="e">
        <f>#REF!</f>
        <v>#REF!</v>
      </c>
      <c r="J654" s="25" t="e">
        <f>#REF!</f>
        <v>#REF!</v>
      </c>
      <c r="K654" s="25" t="e">
        <f>#REF!</f>
        <v>#REF!</v>
      </c>
      <c r="L654" s="25" t="e">
        <f>#REF!</f>
        <v>#REF!</v>
      </c>
      <c r="M654" s="25" t="e">
        <f>#REF!</f>
        <v>#REF!</v>
      </c>
      <c r="N654" s="25">
        <f>E654</f>
        <v>95</v>
      </c>
      <c r="O654" s="25">
        <f>F654</f>
        <v>8659.5300000000007</v>
      </c>
    </row>
    <row r="655" spans="1:15" s="17" customFormat="1" ht="13.8" thickBot="1" x14ac:dyDescent="0.3">
      <c r="A655" s="35"/>
      <c r="B655" s="29"/>
      <c r="C655" s="29"/>
      <c r="D655" s="30"/>
      <c r="E655" s="31">
        <f>SUM(Лист1!N5:N654)</f>
        <v>210288.3</v>
      </c>
      <c r="F655" s="32">
        <f>SUM(Лист1!O5:O654)</f>
        <v>5950911.7800000012</v>
      </c>
      <c r="G655" s="33"/>
    </row>
    <row r="656" spans="1:15" s="17" customFormat="1" ht="13.2" x14ac:dyDescent="0.25"/>
  </sheetData>
  <mergeCells count="264">
    <mergeCell ref="F6:F7"/>
    <mergeCell ref="D5:D7"/>
    <mergeCell ref="E5:F5"/>
    <mergeCell ref="G5:G7"/>
    <mergeCell ref="E6:E7"/>
    <mergeCell ref="A5:A7"/>
    <mergeCell ref="B5:B7"/>
    <mergeCell ref="C5:C7"/>
    <mergeCell ref="E47:F47"/>
    <mergeCell ref="G47:G49"/>
    <mergeCell ref="E48:E49"/>
    <mergeCell ref="F48:F49"/>
    <mergeCell ref="A47:A49"/>
    <mergeCell ref="B47:B49"/>
    <mergeCell ref="C47:C49"/>
    <mergeCell ref="D47:D49"/>
    <mergeCell ref="E22:F22"/>
    <mergeCell ref="G22:G24"/>
    <mergeCell ref="E23:E24"/>
    <mergeCell ref="F23:F24"/>
    <mergeCell ref="A22:A24"/>
    <mergeCell ref="B22:B24"/>
    <mergeCell ref="C22:C24"/>
    <mergeCell ref="D22:D24"/>
    <mergeCell ref="E98:F98"/>
    <mergeCell ref="G98:G100"/>
    <mergeCell ref="E99:E100"/>
    <mergeCell ref="F99:F100"/>
    <mergeCell ref="A98:A100"/>
    <mergeCell ref="B98:B100"/>
    <mergeCell ref="C98:C100"/>
    <mergeCell ref="D98:D100"/>
    <mergeCell ref="E75:F75"/>
    <mergeCell ref="G75:G77"/>
    <mergeCell ref="E76:E77"/>
    <mergeCell ref="F76:F77"/>
    <mergeCell ref="A75:A77"/>
    <mergeCell ref="B75:B77"/>
    <mergeCell ref="C75:C77"/>
    <mergeCell ref="D75:D77"/>
    <mergeCell ref="E136:F136"/>
    <mergeCell ref="G136:G138"/>
    <mergeCell ref="E137:E138"/>
    <mergeCell ref="F137:F138"/>
    <mergeCell ref="A136:A138"/>
    <mergeCell ref="B136:B138"/>
    <mergeCell ref="C136:C138"/>
    <mergeCell ref="D136:D138"/>
    <mergeCell ref="E117:F117"/>
    <mergeCell ref="G117:G119"/>
    <mergeCell ref="E118:E119"/>
    <mergeCell ref="F118:F119"/>
    <mergeCell ref="A117:A119"/>
    <mergeCell ref="B117:B119"/>
    <mergeCell ref="C117:C119"/>
    <mergeCell ref="D117:D119"/>
    <mergeCell ref="E178:F178"/>
    <mergeCell ref="G178:G180"/>
    <mergeCell ref="E179:E180"/>
    <mergeCell ref="F179:F180"/>
    <mergeCell ref="A178:A180"/>
    <mergeCell ref="B178:B180"/>
    <mergeCell ref="C178:C180"/>
    <mergeCell ref="D178:D180"/>
    <mergeCell ref="E160:F160"/>
    <mergeCell ref="G160:G162"/>
    <mergeCell ref="E161:E162"/>
    <mergeCell ref="F161:F162"/>
    <mergeCell ref="A160:A162"/>
    <mergeCell ref="B160:B162"/>
    <mergeCell ref="C160:C162"/>
    <mergeCell ref="D160:D162"/>
    <mergeCell ref="E216:F216"/>
    <mergeCell ref="G216:G218"/>
    <mergeCell ref="E217:E218"/>
    <mergeCell ref="F217:F218"/>
    <mergeCell ref="A216:A218"/>
    <mergeCell ref="B216:B218"/>
    <mergeCell ref="C216:C218"/>
    <mergeCell ref="D216:D218"/>
    <mergeCell ref="E200:F200"/>
    <mergeCell ref="G200:G202"/>
    <mergeCell ref="E201:E202"/>
    <mergeCell ref="F201:F202"/>
    <mergeCell ref="A200:A202"/>
    <mergeCell ref="B200:B202"/>
    <mergeCell ref="C200:C202"/>
    <mergeCell ref="D200:D202"/>
    <mergeCell ref="E255:F255"/>
    <mergeCell ref="G255:G257"/>
    <mergeCell ref="E256:E257"/>
    <mergeCell ref="F256:F257"/>
    <mergeCell ref="A255:A257"/>
    <mergeCell ref="B255:B257"/>
    <mergeCell ref="C255:C257"/>
    <mergeCell ref="D255:D257"/>
    <mergeCell ref="E235:F235"/>
    <mergeCell ref="G235:G237"/>
    <mergeCell ref="E236:E237"/>
    <mergeCell ref="F236:F237"/>
    <mergeCell ref="A235:A237"/>
    <mergeCell ref="B235:B237"/>
    <mergeCell ref="C235:C237"/>
    <mergeCell ref="D235:D237"/>
    <mergeCell ref="E296:F296"/>
    <mergeCell ref="G296:G298"/>
    <mergeCell ref="E297:E298"/>
    <mergeCell ref="F297:F298"/>
    <mergeCell ref="A296:A298"/>
    <mergeCell ref="B296:B298"/>
    <mergeCell ref="C296:C298"/>
    <mergeCell ref="D296:D298"/>
    <mergeCell ref="E277:F277"/>
    <mergeCell ref="G277:G279"/>
    <mergeCell ref="E278:E279"/>
    <mergeCell ref="F278:F279"/>
    <mergeCell ref="A277:A279"/>
    <mergeCell ref="B277:B279"/>
    <mergeCell ref="C277:C279"/>
    <mergeCell ref="D277:D279"/>
    <mergeCell ref="E338:F338"/>
    <mergeCell ref="G338:G340"/>
    <mergeCell ref="E339:E340"/>
    <mergeCell ref="F339:F340"/>
    <mergeCell ref="A338:A340"/>
    <mergeCell ref="B338:B340"/>
    <mergeCell ref="C338:C340"/>
    <mergeCell ref="D338:D340"/>
    <mergeCell ref="E316:F316"/>
    <mergeCell ref="G316:G318"/>
    <mergeCell ref="E317:E318"/>
    <mergeCell ref="F317:F318"/>
    <mergeCell ref="A316:A318"/>
    <mergeCell ref="B316:B318"/>
    <mergeCell ref="C316:C318"/>
    <mergeCell ref="D316:D318"/>
    <mergeCell ref="E374:F374"/>
    <mergeCell ref="G374:G376"/>
    <mergeCell ref="E375:E376"/>
    <mergeCell ref="F375:F376"/>
    <mergeCell ref="A374:A376"/>
    <mergeCell ref="B374:B376"/>
    <mergeCell ref="C374:C376"/>
    <mergeCell ref="D374:D376"/>
    <mergeCell ref="E354:F354"/>
    <mergeCell ref="G354:G356"/>
    <mergeCell ref="E355:E356"/>
    <mergeCell ref="F355:F356"/>
    <mergeCell ref="A354:A356"/>
    <mergeCell ref="B354:B356"/>
    <mergeCell ref="C354:C356"/>
    <mergeCell ref="D354:D356"/>
    <mergeCell ref="E410:F410"/>
    <mergeCell ref="G410:G412"/>
    <mergeCell ref="E411:E412"/>
    <mergeCell ref="F411:F412"/>
    <mergeCell ref="A410:A412"/>
    <mergeCell ref="B410:B412"/>
    <mergeCell ref="C410:C412"/>
    <mergeCell ref="D410:D412"/>
    <mergeCell ref="E390:F390"/>
    <mergeCell ref="G390:G392"/>
    <mergeCell ref="E391:E392"/>
    <mergeCell ref="F391:F392"/>
    <mergeCell ref="A390:A392"/>
    <mergeCell ref="B390:B392"/>
    <mergeCell ref="C390:C392"/>
    <mergeCell ref="D390:D392"/>
    <mergeCell ref="E450:F450"/>
    <mergeCell ref="G450:G452"/>
    <mergeCell ref="E451:E452"/>
    <mergeCell ref="F451:F452"/>
    <mergeCell ref="A450:A452"/>
    <mergeCell ref="B450:B452"/>
    <mergeCell ref="C450:C452"/>
    <mergeCell ref="D450:D452"/>
    <mergeCell ref="E433:F433"/>
    <mergeCell ref="G433:G435"/>
    <mergeCell ref="E434:E435"/>
    <mergeCell ref="F434:F435"/>
    <mergeCell ref="A433:A435"/>
    <mergeCell ref="B433:B435"/>
    <mergeCell ref="C433:C435"/>
    <mergeCell ref="D433:D435"/>
    <mergeCell ref="E486:F486"/>
    <mergeCell ref="G486:G488"/>
    <mergeCell ref="E487:E488"/>
    <mergeCell ref="F487:F488"/>
    <mergeCell ref="A486:A488"/>
    <mergeCell ref="B486:B488"/>
    <mergeCell ref="C486:C488"/>
    <mergeCell ref="D486:D488"/>
    <mergeCell ref="E466:F466"/>
    <mergeCell ref="G466:G468"/>
    <mergeCell ref="E467:E468"/>
    <mergeCell ref="F467:F468"/>
    <mergeCell ref="A466:A468"/>
    <mergeCell ref="B466:B468"/>
    <mergeCell ref="C466:C468"/>
    <mergeCell ref="D466:D468"/>
    <mergeCell ref="E521:F521"/>
    <mergeCell ref="G521:G523"/>
    <mergeCell ref="E522:E523"/>
    <mergeCell ref="F522:F523"/>
    <mergeCell ref="A521:A523"/>
    <mergeCell ref="B521:B523"/>
    <mergeCell ref="C521:C523"/>
    <mergeCell ref="D521:D523"/>
    <mergeCell ref="E502:F502"/>
    <mergeCell ref="G502:G504"/>
    <mergeCell ref="E503:E504"/>
    <mergeCell ref="F503:F504"/>
    <mergeCell ref="A502:A504"/>
    <mergeCell ref="B502:B504"/>
    <mergeCell ref="C502:C504"/>
    <mergeCell ref="D502:D504"/>
    <mergeCell ref="E568:F568"/>
    <mergeCell ref="G568:G570"/>
    <mergeCell ref="E569:E570"/>
    <mergeCell ref="F569:F570"/>
    <mergeCell ref="A568:A570"/>
    <mergeCell ref="B568:B570"/>
    <mergeCell ref="C568:C570"/>
    <mergeCell ref="D568:D570"/>
    <mergeCell ref="E545:F545"/>
    <mergeCell ref="G545:G547"/>
    <mergeCell ref="E546:E547"/>
    <mergeCell ref="F546:F547"/>
    <mergeCell ref="A545:A547"/>
    <mergeCell ref="B545:B547"/>
    <mergeCell ref="C545:C547"/>
    <mergeCell ref="D545:D547"/>
    <mergeCell ref="E606:F606"/>
    <mergeCell ref="G606:G608"/>
    <mergeCell ref="E607:E608"/>
    <mergeCell ref="F607:F608"/>
    <mergeCell ref="A606:A608"/>
    <mergeCell ref="B606:B608"/>
    <mergeCell ref="C606:C608"/>
    <mergeCell ref="D606:D608"/>
    <mergeCell ref="E588:F588"/>
    <mergeCell ref="G588:G590"/>
    <mergeCell ref="E589:E590"/>
    <mergeCell ref="F589:F590"/>
    <mergeCell ref="A588:A590"/>
    <mergeCell ref="B588:B590"/>
    <mergeCell ref="C588:C590"/>
    <mergeCell ref="D588:D590"/>
    <mergeCell ref="E650:F650"/>
    <mergeCell ref="G650:G652"/>
    <mergeCell ref="E651:E652"/>
    <mergeCell ref="F651:F652"/>
    <mergeCell ref="A650:A652"/>
    <mergeCell ref="B650:B652"/>
    <mergeCell ref="C650:C652"/>
    <mergeCell ref="D650:D652"/>
    <mergeCell ref="E627:F627"/>
    <mergeCell ref="G627:G629"/>
    <mergeCell ref="E628:E629"/>
    <mergeCell ref="F628:F629"/>
    <mergeCell ref="A627:A629"/>
    <mergeCell ref="B627:B629"/>
    <mergeCell ref="C627:C629"/>
    <mergeCell ref="D627:D629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33" manualBreakCount="33">
    <brk id="20" max="16383" man="1"/>
    <brk id="45" max="16383" man="1"/>
    <brk id="73" max="16383" man="1"/>
    <brk id="96" max="16383" man="1"/>
    <brk id="115" max="16383" man="1"/>
    <brk id="134" max="16383" man="1"/>
    <brk id="158" max="16383" man="1"/>
    <brk id="176" max="16383" man="1"/>
    <brk id="198" max="16383" man="1"/>
    <brk id="214" max="16383" man="1"/>
    <brk id="233" max="16383" man="1"/>
    <brk id="253" max="16383" man="1"/>
    <brk id="275" max="16383" man="1"/>
    <brk id="294" max="16383" man="1"/>
    <brk id="314" max="16383" man="1"/>
    <brk id="336" max="16383" man="1"/>
    <brk id="352" max="16383" man="1"/>
    <brk id="372" max="16383" man="1"/>
    <brk id="388" max="16383" man="1"/>
    <brk id="408" max="16383" man="1"/>
    <brk id="431" max="16383" man="1"/>
    <brk id="448" max="16383" man="1"/>
    <brk id="464" max="16383" man="1"/>
    <brk id="484" max="16383" man="1"/>
    <brk id="500" max="16383" man="1"/>
    <brk id="519" max="16383" man="1"/>
    <brk id="543" max="16383" man="1"/>
    <brk id="566" max="16383" man="1"/>
    <brk id="586" max="16383" man="1"/>
    <brk id="604" max="16383" man="1"/>
    <brk id="625" max="16383" man="1"/>
    <brk id="648" max="16383" man="1"/>
    <brk id="6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- 33 -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2020-05-08T08:07:43Z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