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51</definedName>
    <definedName name="MPageCount">52</definedName>
    <definedName name="MPageRange" hidden="1">Лист1!$A$685:$A$692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52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7" i="4"/>
  <c r="I167" i="4"/>
  <c r="J167" i="4"/>
  <c r="K167" i="4"/>
  <c r="L167" i="4"/>
  <c r="M167" i="4"/>
  <c r="N167" i="4"/>
  <c r="O167" i="4"/>
  <c r="H168" i="4"/>
  <c r="I168" i="4"/>
  <c r="J168" i="4"/>
  <c r="K168" i="4"/>
  <c r="L168" i="4"/>
  <c r="M168" i="4"/>
  <c r="N168" i="4"/>
  <c r="O168" i="4"/>
  <c r="H169" i="4"/>
  <c r="I169" i="4"/>
  <c r="J169" i="4"/>
  <c r="K169" i="4"/>
  <c r="L169" i="4"/>
  <c r="M169" i="4"/>
  <c r="N169" i="4"/>
  <c r="O169" i="4"/>
  <c r="H170" i="4"/>
  <c r="I170" i="4"/>
  <c r="J170" i="4"/>
  <c r="K170" i="4"/>
  <c r="L170" i="4"/>
  <c r="M170" i="4"/>
  <c r="N170" i="4"/>
  <c r="O170" i="4"/>
  <c r="H171" i="4"/>
  <c r="I171" i="4"/>
  <c r="J171" i="4"/>
  <c r="K171" i="4"/>
  <c r="L171" i="4"/>
  <c r="M171" i="4"/>
  <c r="N171" i="4"/>
  <c r="O171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0" i="4"/>
  <c r="I190" i="4"/>
  <c r="J190" i="4"/>
  <c r="K190" i="4"/>
  <c r="L190" i="4"/>
  <c r="M190" i="4"/>
  <c r="N190" i="4"/>
  <c r="O190" i="4"/>
  <c r="H191" i="4"/>
  <c r="I191" i="4"/>
  <c r="J191" i="4"/>
  <c r="K191" i="4"/>
  <c r="L191" i="4"/>
  <c r="M191" i="4"/>
  <c r="N191" i="4"/>
  <c r="O191" i="4"/>
  <c r="H192" i="4"/>
  <c r="I192" i="4"/>
  <c r="J192" i="4"/>
  <c r="K192" i="4"/>
  <c r="L192" i="4"/>
  <c r="M192" i="4"/>
  <c r="N192" i="4"/>
  <c r="O192" i="4"/>
  <c r="H193" i="4"/>
  <c r="I193" i="4"/>
  <c r="J193" i="4"/>
  <c r="K193" i="4"/>
  <c r="L193" i="4"/>
  <c r="M193" i="4"/>
  <c r="N193" i="4"/>
  <c r="O193" i="4"/>
  <c r="H194" i="4"/>
  <c r="I194" i="4"/>
  <c r="J194" i="4"/>
  <c r="K194" i="4"/>
  <c r="L194" i="4"/>
  <c r="M194" i="4"/>
  <c r="N194" i="4"/>
  <c r="O194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12" i="4"/>
  <c r="I212" i="4"/>
  <c r="J212" i="4"/>
  <c r="K212" i="4"/>
  <c r="L212" i="4"/>
  <c r="M212" i="4"/>
  <c r="N212" i="4"/>
  <c r="O212" i="4"/>
  <c r="H213" i="4"/>
  <c r="I213" i="4"/>
  <c r="J213" i="4"/>
  <c r="K213" i="4"/>
  <c r="L213" i="4"/>
  <c r="M213" i="4"/>
  <c r="N213" i="4"/>
  <c r="O213" i="4"/>
  <c r="H214" i="4"/>
  <c r="I214" i="4"/>
  <c r="J214" i="4"/>
  <c r="K214" i="4"/>
  <c r="L214" i="4"/>
  <c r="M214" i="4"/>
  <c r="N214" i="4"/>
  <c r="O214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5" i="4"/>
  <c r="I225" i="4"/>
  <c r="J225" i="4"/>
  <c r="K225" i="4"/>
  <c r="L225" i="4"/>
  <c r="M225" i="4"/>
  <c r="N225" i="4"/>
  <c r="O225" i="4"/>
  <c r="H226" i="4"/>
  <c r="I226" i="4"/>
  <c r="J226" i="4"/>
  <c r="K226" i="4"/>
  <c r="L226" i="4"/>
  <c r="M226" i="4"/>
  <c r="N226" i="4"/>
  <c r="O226" i="4"/>
  <c r="H227" i="4"/>
  <c r="I227" i="4"/>
  <c r="J227" i="4"/>
  <c r="K227" i="4"/>
  <c r="L227" i="4"/>
  <c r="M227" i="4"/>
  <c r="N227" i="4"/>
  <c r="O227" i="4"/>
  <c r="H228" i="4"/>
  <c r="I228" i="4"/>
  <c r="J228" i="4"/>
  <c r="K228" i="4"/>
  <c r="L228" i="4"/>
  <c r="M228" i="4"/>
  <c r="N228" i="4"/>
  <c r="O228" i="4"/>
  <c r="H229" i="4"/>
  <c r="I229" i="4"/>
  <c r="J229" i="4"/>
  <c r="K229" i="4"/>
  <c r="L229" i="4"/>
  <c r="M229" i="4"/>
  <c r="N229" i="4"/>
  <c r="O229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49" i="4"/>
  <c r="I249" i="4"/>
  <c r="J249" i="4"/>
  <c r="K249" i="4"/>
  <c r="L249" i="4"/>
  <c r="M249" i="4"/>
  <c r="N249" i="4"/>
  <c r="O249" i="4"/>
  <c r="H250" i="4"/>
  <c r="I250" i="4"/>
  <c r="J250" i="4"/>
  <c r="K250" i="4"/>
  <c r="L250" i="4"/>
  <c r="M250" i="4"/>
  <c r="N250" i="4"/>
  <c r="O250" i="4"/>
  <c r="H251" i="4"/>
  <c r="I251" i="4"/>
  <c r="J251" i="4"/>
  <c r="K251" i="4"/>
  <c r="L251" i="4"/>
  <c r="M251" i="4"/>
  <c r="N251" i="4"/>
  <c r="O251" i="4"/>
  <c r="H252" i="4"/>
  <c r="I252" i="4"/>
  <c r="J252" i="4"/>
  <c r="K252" i="4"/>
  <c r="L252" i="4"/>
  <c r="M252" i="4"/>
  <c r="N252" i="4"/>
  <c r="O252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66" i="4"/>
  <c r="I266" i="4"/>
  <c r="J266" i="4"/>
  <c r="K266" i="4"/>
  <c r="L266" i="4"/>
  <c r="M266" i="4"/>
  <c r="N266" i="4"/>
  <c r="O266" i="4"/>
  <c r="H267" i="4"/>
  <c r="I267" i="4"/>
  <c r="J267" i="4"/>
  <c r="K267" i="4"/>
  <c r="L267" i="4"/>
  <c r="M267" i="4"/>
  <c r="N267" i="4"/>
  <c r="O267" i="4"/>
  <c r="H268" i="4"/>
  <c r="I268" i="4"/>
  <c r="J268" i="4"/>
  <c r="K268" i="4"/>
  <c r="L268" i="4"/>
  <c r="M268" i="4"/>
  <c r="N268" i="4"/>
  <c r="O268" i="4"/>
  <c r="H269" i="4"/>
  <c r="I269" i="4"/>
  <c r="J269" i="4"/>
  <c r="K269" i="4"/>
  <c r="L269" i="4"/>
  <c r="M269" i="4"/>
  <c r="N269" i="4"/>
  <c r="O269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2" i="4"/>
  <c r="I282" i="4"/>
  <c r="J282" i="4"/>
  <c r="K282" i="4"/>
  <c r="L282" i="4"/>
  <c r="M282" i="4"/>
  <c r="N282" i="4"/>
  <c r="O282" i="4"/>
  <c r="H283" i="4"/>
  <c r="I283" i="4"/>
  <c r="J283" i="4"/>
  <c r="K283" i="4"/>
  <c r="L283" i="4"/>
  <c r="M283" i="4"/>
  <c r="N283" i="4"/>
  <c r="O283" i="4"/>
  <c r="H284" i="4"/>
  <c r="I284" i="4"/>
  <c r="J284" i="4"/>
  <c r="K284" i="4"/>
  <c r="L284" i="4"/>
  <c r="M284" i="4"/>
  <c r="N284" i="4"/>
  <c r="O284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298" i="4"/>
  <c r="I298" i="4"/>
  <c r="J298" i="4"/>
  <c r="K298" i="4"/>
  <c r="L298" i="4"/>
  <c r="M298" i="4"/>
  <c r="N298" i="4"/>
  <c r="O298" i="4"/>
  <c r="H299" i="4"/>
  <c r="I299" i="4"/>
  <c r="J299" i="4"/>
  <c r="K299" i="4"/>
  <c r="L299" i="4"/>
  <c r="M299" i="4"/>
  <c r="N299" i="4"/>
  <c r="O299" i="4"/>
  <c r="H300" i="4"/>
  <c r="I300" i="4"/>
  <c r="J300" i="4"/>
  <c r="K300" i="4"/>
  <c r="L300" i="4"/>
  <c r="M300" i="4"/>
  <c r="N300" i="4"/>
  <c r="O300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2" i="4"/>
  <c r="I322" i="4"/>
  <c r="J322" i="4"/>
  <c r="K322" i="4"/>
  <c r="L322" i="4"/>
  <c r="M322" i="4"/>
  <c r="N322" i="4"/>
  <c r="O322" i="4"/>
  <c r="H323" i="4"/>
  <c r="I323" i="4"/>
  <c r="J323" i="4"/>
  <c r="K323" i="4"/>
  <c r="L323" i="4"/>
  <c r="M323" i="4"/>
  <c r="N323" i="4"/>
  <c r="O323" i="4"/>
  <c r="H324" i="4"/>
  <c r="I324" i="4"/>
  <c r="J324" i="4"/>
  <c r="K324" i="4"/>
  <c r="L324" i="4"/>
  <c r="M324" i="4"/>
  <c r="N324" i="4"/>
  <c r="O324" i="4"/>
  <c r="H325" i="4"/>
  <c r="I325" i="4"/>
  <c r="J325" i="4"/>
  <c r="K325" i="4"/>
  <c r="L325" i="4"/>
  <c r="M325" i="4"/>
  <c r="N325" i="4"/>
  <c r="O325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1" i="4"/>
  <c r="I341" i="4"/>
  <c r="J341" i="4"/>
  <c r="K341" i="4"/>
  <c r="L341" i="4"/>
  <c r="M341" i="4"/>
  <c r="N341" i="4"/>
  <c r="O341" i="4"/>
  <c r="H342" i="4"/>
  <c r="I342" i="4"/>
  <c r="J342" i="4"/>
  <c r="K342" i="4"/>
  <c r="L342" i="4"/>
  <c r="M342" i="4"/>
  <c r="N342" i="4"/>
  <c r="O342" i="4"/>
  <c r="H343" i="4"/>
  <c r="I343" i="4"/>
  <c r="J343" i="4"/>
  <c r="K343" i="4"/>
  <c r="L343" i="4"/>
  <c r="M343" i="4"/>
  <c r="N343" i="4"/>
  <c r="O343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62" i="4"/>
  <c r="I362" i="4"/>
  <c r="J362" i="4"/>
  <c r="K362" i="4"/>
  <c r="L362" i="4"/>
  <c r="M362" i="4"/>
  <c r="N362" i="4"/>
  <c r="O362" i="4"/>
  <c r="H363" i="4"/>
  <c r="I363" i="4"/>
  <c r="J363" i="4"/>
  <c r="K363" i="4"/>
  <c r="L363" i="4"/>
  <c r="M363" i="4"/>
  <c r="N363" i="4"/>
  <c r="O363" i="4"/>
  <c r="H364" i="4"/>
  <c r="I364" i="4"/>
  <c r="J364" i="4"/>
  <c r="K364" i="4"/>
  <c r="L364" i="4"/>
  <c r="M364" i="4"/>
  <c r="N364" i="4"/>
  <c r="O364" i="4"/>
  <c r="H365" i="4"/>
  <c r="I365" i="4"/>
  <c r="J365" i="4"/>
  <c r="K365" i="4"/>
  <c r="L365" i="4"/>
  <c r="M365" i="4"/>
  <c r="N365" i="4"/>
  <c r="O365" i="4"/>
  <c r="H366" i="4"/>
  <c r="I366" i="4"/>
  <c r="J366" i="4"/>
  <c r="K366" i="4"/>
  <c r="L366" i="4"/>
  <c r="M366" i="4"/>
  <c r="N366" i="4"/>
  <c r="O366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7" i="4"/>
  <c r="I377" i="4"/>
  <c r="J377" i="4"/>
  <c r="K377" i="4"/>
  <c r="L377" i="4"/>
  <c r="M377" i="4"/>
  <c r="N377" i="4"/>
  <c r="O377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H389" i="4"/>
  <c r="I389" i="4"/>
  <c r="J389" i="4"/>
  <c r="K389" i="4"/>
  <c r="L389" i="4"/>
  <c r="M389" i="4"/>
  <c r="N389" i="4"/>
  <c r="O389" i="4"/>
  <c r="H390" i="4"/>
  <c r="I390" i="4"/>
  <c r="J390" i="4"/>
  <c r="K390" i="4"/>
  <c r="L390" i="4"/>
  <c r="M390" i="4"/>
  <c r="N390" i="4"/>
  <c r="O390" i="4"/>
  <c r="H391" i="4"/>
  <c r="I391" i="4"/>
  <c r="J391" i="4"/>
  <c r="K391" i="4"/>
  <c r="L391" i="4"/>
  <c r="M391" i="4"/>
  <c r="N391" i="4"/>
  <c r="O391" i="4"/>
  <c r="H392" i="4"/>
  <c r="I392" i="4"/>
  <c r="J392" i="4"/>
  <c r="K392" i="4"/>
  <c r="L392" i="4"/>
  <c r="M392" i="4"/>
  <c r="N392" i="4"/>
  <c r="O392" i="4"/>
  <c r="H393" i="4"/>
  <c r="I393" i="4"/>
  <c r="J393" i="4"/>
  <c r="K393" i="4"/>
  <c r="L393" i="4"/>
  <c r="M393" i="4"/>
  <c r="N393" i="4"/>
  <c r="O393" i="4"/>
  <c r="H394" i="4"/>
  <c r="I394" i="4"/>
  <c r="J394" i="4"/>
  <c r="K394" i="4"/>
  <c r="L394" i="4"/>
  <c r="M394" i="4"/>
  <c r="N394" i="4"/>
  <c r="O394" i="4"/>
  <c r="H395" i="4"/>
  <c r="I395" i="4"/>
  <c r="J395" i="4"/>
  <c r="K395" i="4"/>
  <c r="L395" i="4"/>
  <c r="M395" i="4"/>
  <c r="N395" i="4"/>
  <c r="O395" i="4"/>
  <c r="H396" i="4"/>
  <c r="I396" i="4"/>
  <c r="J396" i="4"/>
  <c r="K396" i="4"/>
  <c r="L396" i="4"/>
  <c r="M396" i="4"/>
  <c r="N396" i="4"/>
  <c r="O396" i="4"/>
  <c r="H397" i="4"/>
  <c r="I397" i="4"/>
  <c r="J397" i="4"/>
  <c r="K397" i="4"/>
  <c r="L397" i="4"/>
  <c r="M397" i="4"/>
  <c r="N397" i="4"/>
  <c r="O397" i="4"/>
  <c r="H402" i="4"/>
  <c r="I402" i="4"/>
  <c r="J402" i="4"/>
  <c r="K402" i="4"/>
  <c r="L402" i="4"/>
  <c r="M402" i="4"/>
  <c r="N402" i="4"/>
  <c r="O402" i="4"/>
  <c r="H403" i="4"/>
  <c r="I403" i="4"/>
  <c r="J403" i="4"/>
  <c r="K403" i="4"/>
  <c r="L403" i="4"/>
  <c r="M403" i="4"/>
  <c r="N403" i="4"/>
  <c r="O403" i="4"/>
  <c r="H404" i="4"/>
  <c r="I404" i="4"/>
  <c r="J404" i="4"/>
  <c r="K404" i="4"/>
  <c r="L404" i="4"/>
  <c r="M404" i="4"/>
  <c r="N404" i="4"/>
  <c r="O404" i="4"/>
  <c r="H405" i="4"/>
  <c r="I405" i="4"/>
  <c r="J405" i="4"/>
  <c r="K405" i="4"/>
  <c r="L405" i="4"/>
  <c r="M405" i="4"/>
  <c r="N405" i="4"/>
  <c r="O405" i="4"/>
  <c r="H406" i="4"/>
  <c r="I406" i="4"/>
  <c r="J406" i="4"/>
  <c r="K406" i="4"/>
  <c r="L406" i="4"/>
  <c r="M406" i="4"/>
  <c r="N406" i="4"/>
  <c r="O406" i="4"/>
  <c r="H407" i="4"/>
  <c r="I407" i="4"/>
  <c r="J407" i="4"/>
  <c r="K407" i="4"/>
  <c r="L407" i="4"/>
  <c r="M407" i="4"/>
  <c r="N407" i="4"/>
  <c r="O407" i="4"/>
  <c r="H408" i="4"/>
  <c r="I408" i="4"/>
  <c r="J408" i="4"/>
  <c r="K408" i="4"/>
  <c r="L408" i="4"/>
  <c r="M408" i="4"/>
  <c r="N408" i="4"/>
  <c r="O408" i="4"/>
  <c r="H409" i="4"/>
  <c r="I409" i="4"/>
  <c r="J409" i="4"/>
  <c r="K409" i="4"/>
  <c r="L409" i="4"/>
  <c r="M409" i="4"/>
  <c r="N409" i="4"/>
  <c r="O409" i="4"/>
  <c r="H410" i="4"/>
  <c r="I410" i="4"/>
  <c r="J410" i="4"/>
  <c r="K410" i="4"/>
  <c r="L410" i="4"/>
  <c r="M410" i="4"/>
  <c r="N410" i="4"/>
  <c r="O410" i="4"/>
  <c r="H411" i="4"/>
  <c r="I411" i="4"/>
  <c r="J411" i="4"/>
  <c r="K411" i="4"/>
  <c r="L411" i="4"/>
  <c r="M411" i="4"/>
  <c r="N411" i="4"/>
  <c r="O411" i="4"/>
  <c r="H416" i="4"/>
  <c r="I416" i="4"/>
  <c r="J416" i="4"/>
  <c r="K416" i="4"/>
  <c r="L416" i="4"/>
  <c r="M416" i="4"/>
  <c r="N416" i="4"/>
  <c r="O416" i="4"/>
  <c r="H417" i="4"/>
  <c r="I417" i="4"/>
  <c r="J417" i="4"/>
  <c r="K417" i="4"/>
  <c r="L417" i="4"/>
  <c r="M417" i="4"/>
  <c r="N417" i="4"/>
  <c r="O417" i="4"/>
  <c r="H418" i="4"/>
  <c r="I418" i="4"/>
  <c r="J418" i="4"/>
  <c r="K418" i="4"/>
  <c r="L418" i="4"/>
  <c r="M418" i="4"/>
  <c r="N418" i="4"/>
  <c r="O418" i="4"/>
  <c r="H419" i="4"/>
  <c r="I419" i="4"/>
  <c r="J419" i="4"/>
  <c r="K419" i="4"/>
  <c r="L419" i="4"/>
  <c r="M419" i="4"/>
  <c r="N419" i="4"/>
  <c r="O419" i="4"/>
  <c r="H420" i="4"/>
  <c r="I420" i="4"/>
  <c r="J420" i="4"/>
  <c r="K420" i="4"/>
  <c r="L420" i="4"/>
  <c r="M420" i="4"/>
  <c r="N420" i="4"/>
  <c r="O420" i="4"/>
  <c r="H421" i="4"/>
  <c r="I421" i="4"/>
  <c r="J421" i="4"/>
  <c r="K421" i="4"/>
  <c r="L421" i="4"/>
  <c r="M421" i="4"/>
  <c r="N421" i="4"/>
  <c r="O421" i="4"/>
  <c r="H422" i="4"/>
  <c r="I422" i="4"/>
  <c r="J422" i="4"/>
  <c r="K422" i="4"/>
  <c r="L422" i="4"/>
  <c r="M422" i="4"/>
  <c r="N422" i="4"/>
  <c r="O422" i="4"/>
  <c r="H423" i="4"/>
  <c r="I423" i="4"/>
  <c r="J423" i="4"/>
  <c r="K423" i="4"/>
  <c r="L423" i="4"/>
  <c r="M423" i="4"/>
  <c r="N423" i="4"/>
  <c r="O423" i="4"/>
  <c r="H424" i="4"/>
  <c r="I424" i="4"/>
  <c r="J424" i="4"/>
  <c r="K424" i="4"/>
  <c r="L424" i="4"/>
  <c r="M424" i="4"/>
  <c r="N424" i="4"/>
  <c r="O424" i="4"/>
  <c r="H425" i="4"/>
  <c r="I425" i="4"/>
  <c r="J425" i="4"/>
  <c r="K425" i="4"/>
  <c r="L425" i="4"/>
  <c r="M425" i="4"/>
  <c r="N425" i="4"/>
  <c r="O425" i="4"/>
  <c r="H426" i="4"/>
  <c r="I426" i="4"/>
  <c r="J426" i="4"/>
  <c r="K426" i="4"/>
  <c r="L426" i="4"/>
  <c r="M426" i="4"/>
  <c r="N426" i="4"/>
  <c r="O426" i="4"/>
  <c r="H431" i="4"/>
  <c r="I431" i="4"/>
  <c r="J431" i="4"/>
  <c r="K431" i="4"/>
  <c r="L431" i="4"/>
  <c r="M431" i="4"/>
  <c r="N431" i="4"/>
  <c r="O431" i="4"/>
  <c r="H432" i="4"/>
  <c r="I432" i="4"/>
  <c r="J432" i="4"/>
  <c r="K432" i="4"/>
  <c r="L432" i="4"/>
  <c r="M432" i="4"/>
  <c r="N432" i="4"/>
  <c r="O432" i="4"/>
  <c r="H433" i="4"/>
  <c r="I433" i="4"/>
  <c r="J433" i="4"/>
  <c r="K433" i="4"/>
  <c r="L433" i="4"/>
  <c r="M433" i="4"/>
  <c r="N433" i="4"/>
  <c r="O433" i="4"/>
  <c r="H434" i="4"/>
  <c r="I434" i="4"/>
  <c r="J434" i="4"/>
  <c r="K434" i="4"/>
  <c r="L434" i="4"/>
  <c r="M434" i="4"/>
  <c r="N434" i="4"/>
  <c r="O434" i="4"/>
  <c r="H435" i="4"/>
  <c r="I435" i="4"/>
  <c r="J435" i="4"/>
  <c r="K435" i="4"/>
  <c r="L435" i="4"/>
  <c r="M435" i="4"/>
  <c r="N435" i="4"/>
  <c r="O435" i="4"/>
  <c r="H436" i="4"/>
  <c r="I436" i="4"/>
  <c r="J436" i="4"/>
  <c r="K436" i="4"/>
  <c r="L436" i="4"/>
  <c r="M436" i="4"/>
  <c r="N436" i="4"/>
  <c r="O436" i="4"/>
  <c r="H437" i="4"/>
  <c r="I437" i="4"/>
  <c r="J437" i="4"/>
  <c r="K437" i="4"/>
  <c r="L437" i="4"/>
  <c r="M437" i="4"/>
  <c r="N437" i="4"/>
  <c r="O437" i="4"/>
  <c r="H438" i="4"/>
  <c r="I438" i="4"/>
  <c r="J438" i="4"/>
  <c r="K438" i="4"/>
  <c r="L438" i="4"/>
  <c r="M438" i="4"/>
  <c r="N438" i="4"/>
  <c r="O438" i="4"/>
  <c r="H439" i="4"/>
  <c r="I439" i="4"/>
  <c r="J439" i="4"/>
  <c r="K439" i="4"/>
  <c r="L439" i="4"/>
  <c r="M439" i="4"/>
  <c r="N439" i="4"/>
  <c r="O439" i="4"/>
  <c r="H444" i="4"/>
  <c r="I444" i="4"/>
  <c r="J444" i="4"/>
  <c r="K444" i="4"/>
  <c r="L444" i="4"/>
  <c r="M444" i="4"/>
  <c r="N444" i="4"/>
  <c r="O444" i="4"/>
  <c r="H445" i="4"/>
  <c r="I445" i="4"/>
  <c r="J445" i="4"/>
  <c r="K445" i="4"/>
  <c r="L445" i="4"/>
  <c r="M445" i="4"/>
  <c r="N445" i="4"/>
  <c r="O445" i="4"/>
  <c r="H446" i="4"/>
  <c r="I446" i="4"/>
  <c r="J446" i="4"/>
  <c r="K446" i="4"/>
  <c r="L446" i="4"/>
  <c r="M446" i="4"/>
  <c r="N446" i="4"/>
  <c r="O446" i="4"/>
  <c r="H447" i="4"/>
  <c r="I447" i="4"/>
  <c r="J447" i="4"/>
  <c r="K447" i="4"/>
  <c r="L447" i="4"/>
  <c r="M447" i="4"/>
  <c r="N447" i="4"/>
  <c r="O447" i="4"/>
  <c r="H448" i="4"/>
  <c r="I448" i="4"/>
  <c r="J448" i="4"/>
  <c r="K448" i="4"/>
  <c r="L448" i="4"/>
  <c r="M448" i="4"/>
  <c r="N448" i="4"/>
  <c r="O448" i="4"/>
  <c r="H449" i="4"/>
  <c r="I449" i="4"/>
  <c r="J449" i="4"/>
  <c r="K449" i="4"/>
  <c r="L449" i="4"/>
  <c r="M449" i="4"/>
  <c r="N449" i="4"/>
  <c r="O449" i="4"/>
  <c r="H450" i="4"/>
  <c r="I450" i="4"/>
  <c r="J450" i="4"/>
  <c r="K450" i="4"/>
  <c r="L450" i="4"/>
  <c r="M450" i="4"/>
  <c r="N450" i="4"/>
  <c r="O450" i="4"/>
  <c r="H455" i="4"/>
  <c r="I455" i="4"/>
  <c r="J455" i="4"/>
  <c r="K455" i="4"/>
  <c r="L455" i="4"/>
  <c r="M455" i="4"/>
  <c r="N455" i="4"/>
  <c r="O455" i="4"/>
  <c r="H456" i="4"/>
  <c r="I456" i="4"/>
  <c r="J456" i="4"/>
  <c r="K456" i="4"/>
  <c r="L456" i="4"/>
  <c r="M456" i="4"/>
  <c r="N456" i="4"/>
  <c r="O456" i="4"/>
  <c r="H457" i="4"/>
  <c r="I457" i="4"/>
  <c r="J457" i="4"/>
  <c r="K457" i="4"/>
  <c r="L457" i="4"/>
  <c r="M457" i="4"/>
  <c r="N457" i="4"/>
  <c r="O457" i="4"/>
  <c r="H458" i="4"/>
  <c r="I458" i="4"/>
  <c r="J458" i="4"/>
  <c r="K458" i="4"/>
  <c r="L458" i="4"/>
  <c r="M458" i="4"/>
  <c r="N458" i="4"/>
  <c r="O458" i="4"/>
  <c r="H459" i="4"/>
  <c r="I459" i="4"/>
  <c r="J459" i="4"/>
  <c r="K459" i="4"/>
  <c r="L459" i="4"/>
  <c r="M459" i="4"/>
  <c r="N459" i="4"/>
  <c r="O459" i="4"/>
  <c r="H460" i="4"/>
  <c r="I460" i="4"/>
  <c r="J460" i="4"/>
  <c r="K460" i="4"/>
  <c r="L460" i="4"/>
  <c r="M460" i="4"/>
  <c r="N460" i="4"/>
  <c r="O460" i="4"/>
  <c r="H461" i="4"/>
  <c r="I461" i="4"/>
  <c r="J461" i="4"/>
  <c r="K461" i="4"/>
  <c r="L461" i="4"/>
  <c r="M461" i="4"/>
  <c r="N461" i="4"/>
  <c r="O461" i="4"/>
  <c r="H462" i="4"/>
  <c r="I462" i="4"/>
  <c r="J462" i="4"/>
  <c r="K462" i="4"/>
  <c r="L462" i="4"/>
  <c r="M462" i="4"/>
  <c r="N462" i="4"/>
  <c r="O462" i="4"/>
  <c r="H463" i="4"/>
  <c r="I463" i="4"/>
  <c r="J463" i="4"/>
  <c r="K463" i="4"/>
  <c r="L463" i="4"/>
  <c r="M463" i="4"/>
  <c r="N463" i="4"/>
  <c r="O463" i="4"/>
  <c r="H464" i="4"/>
  <c r="I464" i="4"/>
  <c r="J464" i="4"/>
  <c r="K464" i="4"/>
  <c r="L464" i="4"/>
  <c r="M464" i="4"/>
  <c r="N464" i="4"/>
  <c r="O464" i="4"/>
  <c r="H469" i="4"/>
  <c r="I469" i="4"/>
  <c r="J469" i="4"/>
  <c r="K469" i="4"/>
  <c r="L469" i="4"/>
  <c r="M469" i="4"/>
  <c r="N469" i="4"/>
  <c r="O469" i="4"/>
  <c r="H470" i="4"/>
  <c r="I470" i="4"/>
  <c r="J470" i="4"/>
  <c r="K470" i="4"/>
  <c r="L470" i="4"/>
  <c r="M470" i="4"/>
  <c r="N470" i="4"/>
  <c r="O470" i="4"/>
  <c r="H471" i="4"/>
  <c r="I471" i="4"/>
  <c r="J471" i="4"/>
  <c r="K471" i="4"/>
  <c r="L471" i="4"/>
  <c r="M471" i="4"/>
  <c r="N471" i="4"/>
  <c r="O471" i="4"/>
  <c r="H472" i="4"/>
  <c r="I472" i="4"/>
  <c r="J472" i="4"/>
  <c r="K472" i="4"/>
  <c r="L472" i="4"/>
  <c r="M472" i="4"/>
  <c r="N472" i="4"/>
  <c r="O472" i="4"/>
  <c r="H473" i="4"/>
  <c r="I473" i="4"/>
  <c r="J473" i="4"/>
  <c r="K473" i="4"/>
  <c r="L473" i="4"/>
  <c r="M473" i="4"/>
  <c r="N473" i="4"/>
  <c r="O473" i="4"/>
  <c r="H474" i="4"/>
  <c r="I474" i="4"/>
  <c r="J474" i="4"/>
  <c r="K474" i="4"/>
  <c r="L474" i="4"/>
  <c r="M474" i="4"/>
  <c r="N474" i="4"/>
  <c r="O474" i="4"/>
  <c r="H475" i="4"/>
  <c r="I475" i="4"/>
  <c r="J475" i="4"/>
  <c r="K475" i="4"/>
  <c r="L475" i="4"/>
  <c r="M475" i="4"/>
  <c r="N475" i="4"/>
  <c r="O475" i="4"/>
  <c r="H476" i="4"/>
  <c r="I476" i="4"/>
  <c r="J476" i="4"/>
  <c r="K476" i="4"/>
  <c r="L476" i="4"/>
  <c r="M476" i="4"/>
  <c r="N476" i="4"/>
  <c r="O476" i="4"/>
  <c r="H481" i="4"/>
  <c r="I481" i="4"/>
  <c r="J481" i="4"/>
  <c r="K481" i="4"/>
  <c r="L481" i="4"/>
  <c r="M481" i="4"/>
  <c r="N481" i="4"/>
  <c r="O481" i="4"/>
  <c r="H482" i="4"/>
  <c r="I482" i="4"/>
  <c r="J482" i="4"/>
  <c r="K482" i="4"/>
  <c r="L482" i="4"/>
  <c r="M482" i="4"/>
  <c r="N482" i="4"/>
  <c r="O482" i="4"/>
  <c r="H483" i="4"/>
  <c r="I483" i="4"/>
  <c r="J483" i="4"/>
  <c r="K483" i="4"/>
  <c r="L483" i="4"/>
  <c r="M483" i="4"/>
  <c r="N483" i="4"/>
  <c r="O483" i="4"/>
  <c r="H484" i="4"/>
  <c r="I484" i="4"/>
  <c r="J484" i="4"/>
  <c r="K484" i="4"/>
  <c r="L484" i="4"/>
  <c r="M484" i="4"/>
  <c r="N484" i="4"/>
  <c r="O484" i="4"/>
  <c r="H485" i="4"/>
  <c r="I485" i="4"/>
  <c r="J485" i="4"/>
  <c r="K485" i="4"/>
  <c r="L485" i="4"/>
  <c r="M485" i="4"/>
  <c r="N485" i="4"/>
  <c r="O485" i="4"/>
  <c r="H486" i="4"/>
  <c r="I486" i="4"/>
  <c r="J486" i="4"/>
  <c r="K486" i="4"/>
  <c r="L486" i="4"/>
  <c r="M486" i="4"/>
  <c r="N486" i="4"/>
  <c r="O486" i="4"/>
  <c r="H491" i="4"/>
  <c r="I491" i="4"/>
  <c r="J491" i="4"/>
  <c r="K491" i="4"/>
  <c r="L491" i="4"/>
  <c r="M491" i="4"/>
  <c r="N491" i="4"/>
  <c r="O491" i="4"/>
  <c r="H492" i="4"/>
  <c r="I492" i="4"/>
  <c r="J492" i="4"/>
  <c r="K492" i="4"/>
  <c r="L492" i="4"/>
  <c r="M492" i="4"/>
  <c r="N492" i="4"/>
  <c r="O492" i="4"/>
  <c r="H493" i="4"/>
  <c r="I493" i="4"/>
  <c r="J493" i="4"/>
  <c r="K493" i="4"/>
  <c r="L493" i="4"/>
  <c r="M493" i="4"/>
  <c r="N493" i="4"/>
  <c r="O493" i="4"/>
  <c r="H494" i="4"/>
  <c r="I494" i="4"/>
  <c r="J494" i="4"/>
  <c r="K494" i="4"/>
  <c r="L494" i="4"/>
  <c r="M494" i="4"/>
  <c r="N494" i="4"/>
  <c r="O494" i="4"/>
  <c r="H495" i="4"/>
  <c r="I495" i="4"/>
  <c r="J495" i="4"/>
  <c r="K495" i="4"/>
  <c r="L495" i="4"/>
  <c r="M495" i="4"/>
  <c r="N495" i="4"/>
  <c r="O495" i="4"/>
  <c r="H496" i="4"/>
  <c r="I496" i="4"/>
  <c r="J496" i="4"/>
  <c r="K496" i="4"/>
  <c r="L496" i="4"/>
  <c r="M496" i="4"/>
  <c r="N496" i="4"/>
  <c r="O496" i="4"/>
  <c r="H497" i="4"/>
  <c r="I497" i="4"/>
  <c r="J497" i="4"/>
  <c r="K497" i="4"/>
  <c r="L497" i="4"/>
  <c r="M497" i="4"/>
  <c r="N497" i="4"/>
  <c r="O497" i="4"/>
  <c r="H498" i="4"/>
  <c r="I498" i="4"/>
  <c r="J498" i="4"/>
  <c r="K498" i="4"/>
  <c r="L498" i="4"/>
  <c r="M498" i="4"/>
  <c r="N498" i="4"/>
  <c r="O498" i="4"/>
  <c r="H499" i="4"/>
  <c r="I499" i="4"/>
  <c r="J499" i="4"/>
  <c r="K499" i="4"/>
  <c r="L499" i="4"/>
  <c r="M499" i="4"/>
  <c r="N499" i="4"/>
  <c r="O499" i="4"/>
  <c r="H500" i="4"/>
  <c r="I500" i="4"/>
  <c r="J500" i="4"/>
  <c r="K500" i="4"/>
  <c r="L500" i="4"/>
  <c r="M500" i="4"/>
  <c r="N500" i="4"/>
  <c r="O500" i="4"/>
  <c r="H505" i="4"/>
  <c r="I505" i="4"/>
  <c r="J505" i="4"/>
  <c r="K505" i="4"/>
  <c r="L505" i="4"/>
  <c r="M505" i="4"/>
  <c r="N505" i="4"/>
  <c r="O505" i="4"/>
  <c r="H506" i="4"/>
  <c r="I506" i="4"/>
  <c r="J506" i="4"/>
  <c r="K506" i="4"/>
  <c r="L506" i="4"/>
  <c r="M506" i="4"/>
  <c r="N506" i="4"/>
  <c r="O506" i="4"/>
  <c r="H507" i="4"/>
  <c r="I507" i="4"/>
  <c r="J507" i="4"/>
  <c r="K507" i="4"/>
  <c r="L507" i="4"/>
  <c r="M507" i="4"/>
  <c r="N507" i="4"/>
  <c r="O507" i="4"/>
  <c r="H508" i="4"/>
  <c r="I508" i="4"/>
  <c r="J508" i="4"/>
  <c r="K508" i="4"/>
  <c r="L508" i="4"/>
  <c r="M508" i="4"/>
  <c r="N508" i="4"/>
  <c r="O508" i="4"/>
  <c r="H509" i="4"/>
  <c r="I509" i="4"/>
  <c r="J509" i="4"/>
  <c r="K509" i="4"/>
  <c r="L509" i="4"/>
  <c r="M509" i="4"/>
  <c r="N509" i="4"/>
  <c r="O509" i="4"/>
  <c r="H510" i="4"/>
  <c r="I510" i="4"/>
  <c r="J510" i="4"/>
  <c r="K510" i="4"/>
  <c r="L510" i="4"/>
  <c r="M510" i="4"/>
  <c r="N510" i="4"/>
  <c r="O510" i="4"/>
  <c r="H511" i="4"/>
  <c r="I511" i="4"/>
  <c r="J511" i="4"/>
  <c r="K511" i="4"/>
  <c r="L511" i="4"/>
  <c r="M511" i="4"/>
  <c r="N511" i="4"/>
  <c r="O511" i="4"/>
  <c r="H512" i="4"/>
  <c r="I512" i="4"/>
  <c r="J512" i="4"/>
  <c r="K512" i="4"/>
  <c r="L512" i="4"/>
  <c r="M512" i="4"/>
  <c r="N512" i="4"/>
  <c r="O512" i="4"/>
  <c r="H517" i="4"/>
  <c r="I517" i="4"/>
  <c r="J517" i="4"/>
  <c r="K517" i="4"/>
  <c r="L517" i="4"/>
  <c r="M517" i="4"/>
  <c r="N517" i="4"/>
  <c r="O517" i="4"/>
  <c r="H518" i="4"/>
  <c r="I518" i="4"/>
  <c r="J518" i="4"/>
  <c r="K518" i="4"/>
  <c r="L518" i="4"/>
  <c r="M518" i="4"/>
  <c r="N518" i="4"/>
  <c r="O518" i="4"/>
  <c r="H519" i="4"/>
  <c r="I519" i="4"/>
  <c r="J519" i="4"/>
  <c r="K519" i="4"/>
  <c r="L519" i="4"/>
  <c r="M519" i="4"/>
  <c r="N519" i="4"/>
  <c r="O519" i="4"/>
  <c r="H520" i="4"/>
  <c r="I520" i="4"/>
  <c r="J520" i="4"/>
  <c r="K520" i="4"/>
  <c r="L520" i="4"/>
  <c r="M520" i="4"/>
  <c r="N520" i="4"/>
  <c r="O520" i="4"/>
  <c r="H521" i="4"/>
  <c r="I521" i="4"/>
  <c r="J521" i="4"/>
  <c r="K521" i="4"/>
  <c r="L521" i="4"/>
  <c r="M521" i="4"/>
  <c r="N521" i="4"/>
  <c r="O521" i="4"/>
  <c r="H522" i="4"/>
  <c r="I522" i="4"/>
  <c r="J522" i="4"/>
  <c r="K522" i="4"/>
  <c r="L522" i="4"/>
  <c r="M522" i="4"/>
  <c r="N522" i="4"/>
  <c r="O522" i="4"/>
  <c r="H523" i="4"/>
  <c r="I523" i="4"/>
  <c r="J523" i="4"/>
  <c r="K523" i="4"/>
  <c r="L523" i="4"/>
  <c r="M523" i="4"/>
  <c r="N523" i="4"/>
  <c r="O523" i="4"/>
  <c r="H528" i="4"/>
  <c r="I528" i="4"/>
  <c r="J528" i="4"/>
  <c r="K528" i="4"/>
  <c r="L528" i="4"/>
  <c r="M528" i="4"/>
  <c r="N528" i="4"/>
  <c r="O528" i="4"/>
  <c r="H529" i="4"/>
  <c r="I529" i="4"/>
  <c r="J529" i="4"/>
  <c r="K529" i="4"/>
  <c r="L529" i="4"/>
  <c r="M529" i="4"/>
  <c r="N529" i="4"/>
  <c r="O529" i="4"/>
  <c r="H530" i="4"/>
  <c r="I530" i="4"/>
  <c r="J530" i="4"/>
  <c r="K530" i="4"/>
  <c r="L530" i="4"/>
  <c r="M530" i="4"/>
  <c r="N530" i="4"/>
  <c r="O530" i="4"/>
  <c r="H531" i="4"/>
  <c r="I531" i="4"/>
  <c r="J531" i="4"/>
  <c r="K531" i="4"/>
  <c r="L531" i="4"/>
  <c r="M531" i="4"/>
  <c r="N531" i="4"/>
  <c r="O531" i="4"/>
  <c r="H532" i="4"/>
  <c r="I532" i="4"/>
  <c r="J532" i="4"/>
  <c r="K532" i="4"/>
  <c r="L532" i="4"/>
  <c r="M532" i="4"/>
  <c r="N532" i="4"/>
  <c r="O532" i="4"/>
  <c r="H533" i="4"/>
  <c r="I533" i="4"/>
  <c r="J533" i="4"/>
  <c r="K533" i="4"/>
  <c r="L533" i="4"/>
  <c r="M533" i="4"/>
  <c r="N533" i="4"/>
  <c r="O533" i="4"/>
  <c r="H534" i="4"/>
  <c r="I534" i="4"/>
  <c r="J534" i="4"/>
  <c r="K534" i="4"/>
  <c r="L534" i="4"/>
  <c r="M534" i="4"/>
  <c r="N534" i="4"/>
  <c r="O534" i="4"/>
  <c r="H535" i="4"/>
  <c r="I535" i="4"/>
  <c r="J535" i="4"/>
  <c r="K535" i="4"/>
  <c r="L535" i="4"/>
  <c r="M535" i="4"/>
  <c r="N535" i="4"/>
  <c r="O535" i="4"/>
  <c r="H536" i="4"/>
  <c r="I536" i="4"/>
  <c r="J536" i="4"/>
  <c r="K536" i="4"/>
  <c r="L536" i="4"/>
  <c r="M536" i="4"/>
  <c r="N536" i="4"/>
  <c r="O536" i="4"/>
  <c r="H537" i="4"/>
  <c r="I537" i="4"/>
  <c r="J537" i="4"/>
  <c r="K537" i="4"/>
  <c r="L537" i="4"/>
  <c r="M537" i="4"/>
  <c r="N537" i="4"/>
  <c r="O537" i="4"/>
  <c r="H542" i="4"/>
  <c r="I542" i="4"/>
  <c r="J542" i="4"/>
  <c r="K542" i="4"/>
  <c r="L542" i="4"/>
  <c r="M542" i="4"/>
  <c r="N542" i="4"/>
  <c r="O542" i="4"/>
  <c r="H543" i="4"/>
  <c r="I543" i="4"/>
  <c r="J543" i="4"/>
  <c r="K543" i="4"/>
  <c r="L543" i="4"/>
  <c r="M543" i="4"/>
  <c r="N543" i="4"/>
  <c r="O543" i="4"/>
  <c r="H544" i="4"/>
  <c r="I544" i="4"/>
  <c r="J544" i="4"/>
  <c r="K544" i="4"/>
  <c r="L544" i="4"/>
  <c r="M544" i="4"/>
  <c r="N544" i="4"/>
  <c r="O544" i="4"/>
  <c r="H545" i="4"/>
  <c r="I545" i="4"/>
  <c r="J545" i="4"/>
  <c r="K545" i="4"/>
  <c r="L545" i="4"/>
  <c r="M545" i="4"/>
  <c r="N545" i="4"/>
  <c r="O545" i="4"/>
  <c r="H546" i="4"/>
  <c r="I546" i="4"/>
  <c r="J546" i="4"/>
  <c r="K546" i="4"/>
  <c r="L546" i="4"/>
  <c r="M546" i="4"/>
  <c r="N546" i="4"/>
  <c r="O546" i="4"/>
  <c r="H547" i="4"/>
  <c r="I547" i="4"/>
  <c r="J547" i="4"/>
  <c r="K547" i="4"/>
  <c r="L547" i="4"/>
  <c r="M547" i="4"/>
  <c r="N547" i="4"/>
  <c r="O547" i="4"/>
  <c r="H548" i="4"/>
  <c r="I548" i="4"/>
  <c r="J548" i="4"/>
  <c r="K548" i="4"/>
  <c r="L548" i="4"/>
  <c r="M548" i="4"/>
  <c r="N548" i="4"/>
  <c r="O548" i="4"/>
  <c r="H549" i="4"/>
  <c r="I549" i="4"/>
  <c r="J549" i="4"/>
  <c r="K549" i="4"/>
  <c r="L549" i="4"/>
  <c r="M549" i="4"/>
  <c r="N549" i="4"/>
  <c r="O549" i="4"/>
  <c r="H550" i="4"/>
  <c r="I550" i="4"/>
  <c r="J550" i="4"/>
  <c r="K550" i="4"/>
  <c r="L550" i="4"/>
  <c r="M550" i="4"/>
  <c r="N550" i="4"/>
  <c r="O550" i="4"/>
  <c r="H551" i="4"/>
  <c r="I551" i="4"/>
  <c r="J551" i="4"/>
  <c r="K551" i="4"/>
  <c r="L551" i="4"/>
  <c r="M551" i="4"/>
  <c r="N551" i="4"/>
  <c r="O551" i="4"/>
  <c r="H556" i="4"/>
  <c r="I556" i="4"/>
  <c r="J556" i="4"/>
  <c r="K556" i="4"/>
  <c r="L556" i="4"/>
  <c r="M556" i="4"/>
  <c r="N556" i="4"/>
  <c r="O556" i="4"/>
  <c r="H557" i="4"/>
  <c r="I557" i="4"/>
  <c r="J557" i="4"/>
  <c r="K557" i="4"/>
  <c r="L557" i="4"/>
  <c r="M557" i="4"/>
  <c r="N557" i="4"/>
  <c r="O557" i="4"/>
  <c r="H558" i="4"/>
  <c r="I558" i="4"/>
  <c r="J558" i="4"/>
  <c r="K558" i="4"/>
  <c r="L558" i="4"/>
  <c r="M558" i="4"/>
  <c r="N558" i="4"/>
  <c r="O558" i="4"/>
  <c r="H559" i="4"/>
  <c r="I559" i="4"/>
  <c r="J559" i="4"/>
  <c r="K559" i="4"/>
  <c r="L559" i="4"/>
  <c r="M559" i="4"/>
  <c r="N559" i="4"/>
  <c r="O559" i="4"/>
  <c r="H560" i="4"/>
  <c r="I560" i="4"/>
  <c r="J560" i="4"/>
  <c r="K560" i="4"/>
  <c r="L560" i="4"/>
  <c r="M560" i="4"/>
  <c r="N560" i="4"/>
  <c r="O560" i="4"/>
  <c r="H561" i="4"/>
  <c r="I561" i="4"/>
  <c r="J561" i="4"/>
  <c r="K561" i="4"/>
  <c r="L561" i="4"/>
  <c r="M561" i="4"/>
  <c r="N561" i="4"/>
  <c r="O561" i="4"/>
  <c r="H562" i="4"/>
  <c r="I562" i="4"/>
  <c r="J562" i="4"/>
  <c r="K562" i="4"/>
  <c r="L562" i="4"/>
  <c r="M562" i="4"/>
  <c r="N562" i="4"/>
  <c r="O562" i="4"/>
  <c r="H563" i="4"/>
  <c r="I563" i="4"/>
  <c r="J563" i="4"/>
  <c r="K563" i="4"/>
  <c r="L563" i="4"/>
  <c r="M563" i="4"/>
  <c r="N563" i="4"/>
  <c r="O563" i="4"/>
  <c r="H568" i="4"/>
  <c r="I568" i="4"/>
  <c r="J568" i="4"/>
  <c r="K568" i="4"/>
  <c r="L568" i="4"/>
  <c r="M568" i="4"/>
  <c r="N568" i="4"/>
  <c r="O568" i="4"/>
  <c r="H569" i="4"/>
  <c r="I569" i="4"/>
  <c r="J569" i="4"/>
  <c r="K569" i="4"/>
  <c r="L569" i="4"/>
  <c r="M569" i="4"/>
  <c r="N569" i="4"/>
  <c r="O569" i="4"/>
  <c r="H570" i="4"/>
  <c r="I570" i="4"/>
  <c r="J570" i="4"/>
  <c r="K570" i="4"/>
  <c r="L570" i="4"/>
  <c r="M570" i="4"/>
  <c r="N570" i="4"/>
  <c r="O570" i="4"/>
  <c r="H571" i="4"/>
  <c r="I571" i="4"/>
  <c r="J571" i="4"/>
  <c r="K571" i="4"/>
  <c r="L571" i="4"/>
  <c r="M571" i="4"/>
  <c r="N571" i="4"/>
  <c r="O571" i="4"/>
  <c r="H572" i="4"/>
  <c r="I572" i="4"/>
  <c r="J572" i="4"/>
  <c r="K572" i="4"/>
  <c r="L572" i="4"/>
  <c r="M572" i="4"/>
  <c r="N572" i="4"/>
  <c r="O572" i="4"/>
  <c r="H573" i="4"/>
  <c r="I573" i="4"/>
  <c r="J573" i="4"/>
  <c r="K573" i="4"/>
  <c r="L573" i="4"/>
  <c r="M573" i="4"/>
  <c r="N573" i="4"/>
  <c r="O573" i="4"/>
  <c r="H574" i="4"/>
  <c r="I574" i="4"/>
  <c r="J574" i="4"/>
  <c r="K574" i="4"/>
  <c r="L574" i="4"/>
  <c r="M574" i="4"/>
  <c r="N574" i="4"/>
  <c r="O574" i="4"/>
  <c r="H575" i="4"/>
  <c r="I575" i="4"/>
  <c r="J575" i="4"/>
  <c r="K575" i="4"/>
  <c r="L575" i="4"/>
  <c r="M575" i="4"/>
  <c r="N575" i="4"/>
  <c r="O575" i="4"/>
  <c r="H576" i="4"/>
  <c r="I576" i="4"/>
  <c r="J576" i="4"/>
  <c r="K576" i="4"/>
  <c r="L576" i="4"/>
  <c r="M576" i="4"/>
  <c r="N576" i="4"/>
  <c r="O576" i="4"/>
  <c r="H581" i="4"/>
  <c r="I581" i="4"/>
  <c r="J581" i="4"/>
  <c r="K581" i="4"/>
  <c r="L581" i="4"/>
  <c r="M581" i="4"/>
  <c r="N581" i="4"/>
  <c r="O581" i="4"/>
  <c r="H582" i="4"/>
  <c r="I582" i="4"/>
  <c r="J582" i="4"/>
  <c r="K582" i="4"/>
  <c r="L582" i="4"/>
  <c r="M582" i="4"/>
  <c r="N582" i="4"/>
  <c r="O582" i="4"/>
  <c r="H583" i="4"/>
  <c r="I583" i="4"/>
  <c r="J583" i="4"/>
  <c r="K583" i="4"/>
  <c r="L583" i="4"/>
  <c r="M583" i="4"/>
  <c r="N583" i="4"/>
  <c r="O583" i="4"/>
  <c r="H584" i="4"/>
  <c r="I584" i="4"/>
  <c r="J584" i="4"/>
  <c r="K584" i="4"/>
  <c r="L584" i="4"/>
  <c r="M584" i="4"/>
  <c r="N584" i="4"/>
  <c r="O584" i="4"/>
  <c r="H585" i="4"/>
  <c r="I585" i="4"/>
  <c r="J585" i="4"/>
  <c r="K585" i="4"/>
  <c r="L585" i="4"/>
  <c r="M585" i="4"/>
  <c r="N585" i="4"/>
  <c r="O585" i="4"/>
  <c r="H586" i="4"/>
  <c r="I586" i="4"/>
  <c r="J586" i="4"/>
  <c r="K586" i="4"/>
  <c r="L586" i="4"/>
  <c r="M586" i="4"/>
  <c r="N586" i="4"/>
  <c r="O586" i="4"/>
  <c r="H587" i="4"/>
  <c r="I587" i="4"/>
  <c r="J587" i="4"/>
  <c r="K587" i="4"/>
  <c r="L587" i="4"/>
  <c r="M587" i="4"/>
  <c r="N587" i="4"/>
  <c r="O587" i="4"/>
  <c r="H588" i="4"/>
  <c r="I588" i="4"/>
  <c r="J588" i="4"/>
  <c r="K588" i="4"/>
  <c r="L588" i="4"/>
  <c r="M588" i="4"/>
  <c r="N588" i="4"/>
  <c r="O588" i="4"/>
  <c r="H589" i="4"/>
  <c r="I589" i="4"/>
  <c r="J589" i="4"/>
  <c r="K589" i="4"/>
  <c r="L589" i="4"/>
  <c r="M589" i="4"/>
  <c r="N589" i="4"/>
  <c r="O589" i="4"/>
  <c r="H590" i="4"/>
  <c r="I590" i="4"/>
  <c r="J590" i="4"/>
  <c r="K590" i="4"/>
  <c r="L590" i="4"/>
  <c r="M590" i="4"/>
  <c r="N590" i="4"/>
  <c r="O590" i="4"/>
  <c r="H591" i="4"/>
  <c r="I591" i="4"/>
  <c r="J591" i="4"/>
  <c r="K591" i="4"/>
  <c r="L591" i="4"/>
  <c r="M591" i="4"/>
  <c r="N591" i="4"/>
  <c r="O591" i="4"/>
  <c r="H596" i="4"/>
  <c r="I596" i="4"/>
  <c r="J596" i="4"/>
  <c r="K596" i="4"/>
  <c r="L596" i="4"/>
  <c r="M596" i="4"/>
  <c r="N596" i="4"/>
  <c r="O596" i="4"/>
  <c r="H597" i="4"/>
  <c r="I597" i="4"/>
  <c r="J597" i="4"/>
  <c r="K597" i="4"/>
  <c r="L597" i="4"/>
  <c r="M597" i="4"/>
  <c r="N597" i="4"/>
  <c r="O597" i="4"/>
  <c r="H598" i="4"/>
  <c r="I598" i="4"/>
  <c r="J598" i="4"/>
  <c r="K598" i="4"/>
  <c r="L598" i="4"/>
  <c r="M598" i="4"/>
  <c r="N598" i="4"/>
  <c r="O598" i="4"/>
  <c r="H599" i="4"/>
  <c r="I599" i="4"/>
  <c r="J599" i="4"/>
  <c r="K599" i="4"/>
  <c r="L599" i="4"/>
  <c r="M599" i="4"/>
  <c r="N599" i="4"/>
  <c r="O599" i="4"/>
  <c r="H600" i="4"/>
  <c r="I600" i="4"/>
  <c r="J600" i="4"/>
  <c r="K600" i="4"/>
  <c r="L600" i="4"/>
  <c r="M600" i="4"/>
  <c r="N600" i="4"/>
  <c r="O600" i="4"/>
  <c r="H601" i="4"/>
  <c r="I601" i="4"/>
  <c r="J601" i="4"/>
  <c r="K601" i="4"/>
  <c r="L601" i="4"/>
  <c r="M601" i="4"/>
  <c r="N601" i="4"/>
  <c r="O601" i="4"/>
  <c r="H602" i="4"/>
  <c r="I602" i="4"/>
  <c r="J602" i="4"/>
  <c r="K602" i="4"/>
  <c r="L602" i="4"/>
  <c r="M602" i="4"/>
  <c r="N602" i="4"/>
  <c r="O602" i="4"/>
  <c r="H603" i="4"/>
  <c r="I603" i="4"/>
  <c r="J603" i="4"/>
  <c r="K603" i="4"/>
  <c r="L603" i="4"/>
  <c r="M603" i="4"/>
  <c r="N603" i="4"/>
  <c r="O603" i="4"/>
  <c r="H604" i="4"/>
  <c r="I604" i="4"/>
  <c r="J604" i="4"/>
  <c r="K604" i="4"/>
  <c r="L604" i="4"/>
  <c r="M604" i="4"/>
  <c r="N604" i="4"/>
  <c r="O604" i="4"/>
  <c r="H609" i="4"/>
  <c r="I609" i="4"/>
  <c r="J609" i="4"/>
  <c r="K609" i="4"/>
  <c r="L609" i="4"/>
  <c r="M609" i="4"/>
  <c r="N609" i="4"/>
  <c r="O609" i="4"/>
  <c r="H610" i="4"/>
  <c r="I610" i="4"/>
  <c r="J610" i="4"/>
  <c r="K610" i="4"/>
  <c r="L610" i="4"/>
  <c r="M610" i="4"/>
  <c r="N610" i="4"/>
  <c r="O610" i="4"/>
  <c r="H611" i="4"/>
  <c r="I611" i="4"/>
  <c r="J611" i="4"/>
  <c r="K611" i="4"/>
  <c r="L611" i="4"/>
  <c r="M611" i="4"/>
  <c r="N611" i="4"/>
  <c r="O611" i="4"/>
  <c r="F691" i="4" s="1"/>
  <c r="H612" i="4"/>
  <c r="I612" i="4"/>
  <c r="J612" i="4"/>
  <c r="K612" i="4"/>
  <c r="L612" i="4"/>
  <c r="M612" i="4"/>
  <c r="N612" i="4"/>
  <c r="O612" i="4"/>
  <c r="H613" i="4"/>
  <c r="I613" i="4"/>
  <c r="J613" i="4"/>
  <c r="K613" i="4"/>
  <c r="L613" i="4"/>
  <c r="M613" i="4"/>
  <c r="N613" i="4"/>
  <c r="O613" i="4"/>
  <c r="H614" i="4"/>
  <c r="I614" i="4"/>
  <c r="J614" i="4"/>
  <c r="K614" i="4"/>
  <c r="L614" i="4"/>
  <c r="M614" i="4"/>
  <c r="N614" i="4"/>
  <c r="O614" i="4"/>
  <c r="H615" i="4"/>
  <c r="I615" i="4"/>
  <c r="J615" i="4"/>
  <c r="K615" i="4"/>
  <c r="L615" i="4"/>
  <c r="M615" i="4"/>
  <c r="N615" i="4"/>
  <c r="O615" i="4"/>
  <c r="H616" i="4"/>
  <c r="I616" i="4"/>
  <c r="J616" i="4"/>
  <c r="K616" i="4"/>
  <c r="L616" i="4"/>
  <c r="M616" i="4"/>
  <c r="N616" i="4"/>
  <c r="O616" i="4"/>
  <c r="H617" i="4"/>
  <c r="I617" i="4"/>
  <c r="J617" i="4"/>
  <c r="K617" i="4"/>
  <c r="L617" i="4"/>
  <c r="M617" i="4"/>
  <c r="N617" i="4"/>
  <c r="O617" i="4"/>
  <c r="H622" i="4"/>
  <c r="I622" i="4"/>
  <c r="J622" i="4"/>
  <c r="K622" i="4"/>
  <c r="L622" i="4"/>
  <c r="M622" i="4"/>
  <c r="N622" i="4"/>
  <c r="O622" i="4"/>
  <c r="H623" i="4"/>
  <c r="I623" i="4"/>
  <c r="J623" i="4"/>
  <c r="K623" i="4"/>
  <c r="L623" i="4"/>
  <c r="M623" i="4"/>
  <c r="N623" i="4"/>
  <c r="O623" i="4"/>
  <c r="H624" i="4"/>
  <c r="I624" i="4"/>
  <c r="J624" i="4"/>
  <c r="K624" i="4"/>
  <c r="L624" i="4"/>
  <c r="M624" i="4"/>
  <c r="N624" i="4"/>
  <c r="O624" i="4"/>
  <c r="H625" i="4"/>
  <c r="I625" i="4"/>
  <c r="J625" i="4"/>
  <c r="K625" i="4"/>
  <c r="L625" i="4"/>
  <c r="M625" i="4"/>
  <c r="N625" i="4"/>
  <c r="O625" i="4"/>
  <c r="H626" i="4"/>
  <c r="I626" i="4"/>
  <c r="J626" i="4"/>
  <c r="K626" i="4"/>
  <c r="L626" i="4"/>
  <c r="M626" i="4"/>
  <c r="N626" i="4"/>
  <c r="O626" i="4"/>
  <c r="H627" i="4"/>
  <c r="I627" i="4"/>
  <c r="J627" i="4"/>
  <c r="K627" i="4"/>
  <c r="L627" i="4"/>
  <c r="M627" i="4"/>
  <c r="N627" i="4"/>
  <c r="O627" i="4"/>
  <c r="H628" i="4"/>
  <c r="I628" i="4"/>
  <c r="J628" i="4"/>
  <c r="K628" i="4"/>
  <c r="L628" i="4"/>
  <c r="M628" i="4"/>
  <c r="N628" i="4"/>
  <c r="O628" i="4"/>
  <c r="H629" i="4"/>
  <c r="I629" i="4"/>
  <c r="J629" i="4"/>
  <c r="K629" i="4"/>
  <c r="L629" i="4"/>
  <c r="M629" i="4"/>
  <c r="N629" i="4"/>
  <c r="O629" i="4"/>
  <c r="H630" i="4"/>
  <c r="I630" i="4"/>
  <c r="J630" i="4"/>
  <c r="K630" i="4"/>
  <c r="L630" i="4"/>
  <c r="M630" i="4"/>
  <c r="N630" i="4"/>
  <c r="O630" i="4"/>
  <c r="H631" i="4"/>
  <c r="I631" i="4"/>
  <c r="J631" i="4"/>
  <c r="K631" i="4"/>
  <c r="L631" i="4"/>
  <c r="M631" i="4"/>
  <c r="N631" i="4"/>
  <c r="O631" i="4"/>
  <c r="H636" i="4"/>
  <c r="I636" i="4"/>
  <c r="J636" i="4"/>
  <c r="K636" i="4"/>
  <c r="L636" i="4"/>
  <c r="M636" i="4"/>
  <c r="N636" i="4"/>
  <c r="O636" i="4"/>
  <c r="H637" i="4"/>
  <c r="I637" i="4"/>
  <c r="J637" i="4"/>
  <c r="K637" i="4"/>
  <c r="L637" i="4"/>
  <c r="M637" i="4"/>
  <c r="N637" i="4"/>
  <c r="O637" i="4"/>
  <c r="H638" i="4"/>
  <c r="I638" i="4"/>
  <c r="J638" i="4"/>
  <c r="K638" i="4"/>
  <c r="L638" i="4"/>
  <c r="M638" i="4"/>
  <c r="N638" i="4"/>
  <c r="O638" i="4"/>
  <c r="H639" i="4"/>
  <c r="I639" i="4"/>
  <c r="J639" i="4"/>
  <c r="K639" i="4"/>
  <c r="L639" i="4"/>
  <c r="M639" i="4"/>
  <c r="N639" i="4"/>
  <c r="O639" i="4"/>
  <c r="H640" i="4"/>
  <c r="I640" i="4"/>
  <c r="J640" i="4"/>
  <c r="K640" i="4"/>
  <c r="L640" i="4"/>
  <c r="M640" i="4"/>
  <c r="N640" i="4"/>
  <c r="O640" i="4"/>
  <c r="H641" i="4"/>
  <c r="I641" i="4"/>
  <c r="J641" i="4"/>
  <c r="K641" i="4"/>
  <c r="L641" i="4"/>
  <c r="M641" i="4"/>
  <c r="N641" i="4"/>
  <c r="O641" i="4"/>
  <c r="H642" i="4"/>
  <c r="I642" i="4"/>
  <c r="J642" i="4"/>
  <c r="K642" i="4"/>
  <c r="L642" i="4"/>
  <c r="M642" i="4"/>
  <c r="N642" i="4"/>
  <c r="O642" i="4"/>
  <c r="H643" i="4"/>
  <c r="I643" i="4"/>
  <c r="J643" i="4"/>
  <c r="K643" i="4"/>
  <c r="L643" i="4"/>
  <c r="M643" i="4"/>
  <c r="N643" i="4"/>
  <c r="O643" i="4"/>
  <c r="H644" i="4"/>
  <c r="I644" i="4"/>
  <c r="J644" i="4"/>
  <c r="K644" i="4"/>
  <c r="L644" i="4"/>
  <c r="M644" i="4"/>
  <c r="N644" i="4"/>
  <c r="O644" i="4"/>
  <c r="H645" i="4"/>
  <c r="I645" i="4"/>
  <c r="J645" i="4"/>
  <c r="K645" i="4"/>
  <c r="L645" i="4"/>
  <c r="M645" i="4"/>
  <c r="N645" i="4"/>
  <c r="O645" i="4"/>
  <c r="H646" i="4"/>
  <c r="I646" i="4"/>
  <c r="J646" i="4"/>
  <c r="K646" i="4"/>
  <c r="L646" i="4"/>
  <c r="M646" i="4"/>
  <c r="N646" i="4"/>
  <c r="O646" i="4"/>
  <c r="H651" i="4"/>
  <c r="I651" i="4"/>
  <c r="J651" i="4"/>
  <c r="K651" i="4"/>
  <c r="L651" i="4"/>
  <c r="M651" i="4"/>
  <c r="N651" i="4"/>
  <c r="O651" i="4"/>
  <c r="H652" i="4"/>
  <c r="I652" i="4"/>
  <c r="J652" i="4"/>
  <c r="K652" i="4"/>
  <c r="L652" i="4"/>
  <c r="M652" i="4"/>
  <c r="N652" i="4"/>
  <c r="O652" i="4"/>
  <c r="H653" i="4"/>
  <c r="I653" i="4"/>
  <c r="J653" i="4"/>
  <c r="K653" i="4"/>
  <c r="L653" i="4"/>
  <c r="M653" i="4"/>
  <c r="N653" i="4"/>
  <c r="O653" i="4"/>
  <c r="H654" i="4"/>
  <c r="I654" i="4"/>
  <c r="J654" i="4"/>
  <c r="K654" i="4"/>
  <c r="L654" i="4"/>
  <c r="M654" i="4"/>
  <c r="N654" i="4"/>
  <c r="O654" i="4"/>
  <c r="H655" i="4"/>
  <c r="I655" i="4"/>
  <c r="J655" i="4"/>
  <c r="K655" i="4"/>
  <c r="L655" i="4"/>
  <c r="M655" i="4"/>
  <c r="N655" i="4"/>
  <c r="O655" i="4"/>
  <c r="H656" i="4"/>
  <c r="I656" i="4"/>
  <c r="J656" i="4"/>
  <c r="K656" i="4"/>
  <c r="L656" i="4"/>
  <c r="M656" i="4"/>
  <c r="N656" i="4"/>
  <c r="O656" i="4"/>
  <c r="H657" i="4"/>
  <c r="I657" i="4"/>
  <c r="J657" i="4"/>
  <c r="K657" i="4"/>
  <c r="L657" i="4"/>
  <c r="M657" i="4"/>
  <c r="N657" i="4"/>
  <c r="O657" i="4"/>
  <c r="H658" i="4"/>
  <c r="I658" i="4"/>
  <c r="J658" i="4"/>
  <c r="K658" i="4"/>
  <c r="L658" i="4"/>
  <c r="M658" i="4"/>
  <c r="N658" i="4"/>
  <c r="O658" i="4"/>
  <c r="H659" i="4"/>
  <c r="I659" i="4"/>
  <c r="J659" i="4"/>
  <c r="K659" i="4"/>
  <c r="L659" i="4"/>
  <c r="M659" i="4"/>
  <c r="N659" i="4"/>
  <c r="O659" i="4"/>
  <c r="H660" i="4"/>
  <c r="I660" i="4"/>
  <c r="J660" i="4"/>
  <c r="K660" i="4"/>
  <c r="L660" i="4"/>
  <c r="M660" i="4"/>
  <c r="N660" i="4"/>
  <c r="O660" i="4"/>
  <c r="H665" i="4"/>
  <c r="I665" i="4"/>
  <c r="J665" i="4"/>
  <c r="K665" i="4"/>
  <c r="L665" i="4"/>
  <c r="M665" i="4"/>
  <c r="N665" i="4"/>
  <c r="O665" i="4"/>
  <c r="H666" i="4"/>
  <c r="I666" i="4"/>
  <c r="J666" i="4"/>
  <c r="K666" i="4"/>
  <c r="L666" i="4"/>
  <c r="M666" i="4"/>
  <c r="N666" i="4"/>
  <c r="O666" i="4"/>
  <c r="H667" i="4"/>
  <c r="I667" i="4"/>
  <c r="J667" i="4"/>
  <c r="K667" i="4"/>
  <c r="L667" i="4"/>
  <c r="M667" i="4"/>
  <c r="N667" i="4"/>
  <c r="O667" i="4"/>
  <c r="H668" i="4"/>
  <c r="I668" i="4"/>
  <c r="J668" i="4"/>
  <c r="K668" i="4"/>
  <c r="L668" i="4"/>
  <c r="M668" i="4"/>
  <c r="N668" i="4"/>
  <c r="O668" i="4"/>
  <c r="H669" i="4"/>
  <c r="I669" i="4"/>
  <c r="J669" i="4"/>
  <c r="K669" i="4"/>
  <c r="L669" i="4"/>
  <c r="M669" i="4"/>
  <c r="N669" i="4"/>
  <c r="O669" i="4"/>
  <c r="H670" i="4"/>
  <c r="I670" i="4"/>
  <c r="J670" i="4"/>
  <c r="K670" i="4"/>
  <c r="L670" i="4"/>
  <c r="M670" i="4"/>
  <c r="N670" i="4"/>
  <c r="O670" i="4"/>
  <c r="H671" i="4"/>
  <c r="I671" i="4"/>
  <c r="J671" i="4"/>
  <c r="K671" i="4"/>
  <c r="L671" i="4"/>
  <c r="M671" i="4"/>
  <c r="N671" i="4"/>
  <c r="O671" i="4"/>
  <c r="H672" i="4"/>
  <c r="I672" i="4"/>
  <c r="J672" i="4"/>
  <c r="K672" i="4"/>
  <c r="L672" i="4"/>
  <c r="M672" i="4"/>
  <c r="N672" i="4"/>
  <c r="O672" i="4"/>
  <c r="H673" i="4"/>
  <c r="I673" i="4"/>
  <c r="J673" i="4"/>
  <c r="K673" i="4"/>
  <c r="L673" i="4"/>
  <c r="M673" i="4"/>
  <c r="N673" i="4"/>
  <c r="O673" i="4"/>
  <c r="H678" i="4"/>
  <c r="I678" i="4"/>
  <c r="J678" i="4"/>
  <c r="K678" i="4"/>
  <c r="L678" i="4"/>
  <c r="M678" i="4"/>
  <c r="N678" i="4"/>
  <c r="O678" i="4"/>
  <c r="H679" i="4"/>
  <c r="I679" i="4"/>
  <c r="J679" i="4"/>
  <c r="K679" i="4"/>
  <c r="L679" i="4"/>
  <c r="M679" i="4"/>
  <c r="N679" i="4"/>
  <c r="O679" i="4"/>
  <c r="H680" i="4"/>
  <c r="I680" i="4"/>
  <c r="J680" i="4"/>
  <c r="K680" i="4"/>
  <c r="L680" i="4"/>
  <c r="M680" i="4"/>
  <c r="N680" i="4"/>
  <c r="O680" i="4"/>
  <c r="H681" i="4"/>
  <c r="I681" i="4"/>
  <c r="J681" i="4"/>
  <c r="K681" i="4"/>
  <c r="L681" i="4"/>
  <c r="M681" i="4"/>
  <c r="N681" i="4"/>
  <c r="O681" i="4"/>
  <c r="H682" i="4"/>
  <c r="I682" i="4"/>
  <c r="J682" i="4"/>
  <c r="K682" i="4"/>
  <c r="L682" i="4"/>
  <c r="M682" i="4"/>
  <c r="N682" i="4"/>
  <c r="O682" i="4"/>
  <c r="H683" i="4"/>
  <c r="I683" i="4"/>
  <c r="J683" i="4"/>
  <c r="K683" i="4"/>
  <c r="L683" i="4"/>
  <c r="M683" i="4"/>
  <c r="N683" i="4"/>
  <c r="O683" i="4"/>
  <c r="H684" i="4"/>
  <c r="I684" i="4"/>
  <c r="J684" i="4"/>
  <c r="K684" i="4"/>
  <c r="L684" i="4"/>
  <c r="M684" i="4"/>
  <c r="N684" i="4"/>
  <c r="O684" i="4"/>
  <c r="H689" i="4"/>
  <c r="I689" i="4"/>
  <c r="J689" i="4"/>
  <c r="K689" i="4"/>
  <c r="L689" i="4"/>
  <c r="M689" i="4"/>
  <c r="N689" i="4"/>
  <c r="O689" i="4"/>
  <c r="H690" i="4"/>
  <c r="I690" i="4"/>
  <c r="J690" i="4"/>
  <c r="K690" i="4"/>
  <c r="L690" i="4"/>
  <c r="M690" i="4"/>
  <c r="N690" i="4"/>
  <c r="O690" i="4"/>
  <c r="C33" i="2"/>
  <c r="L33" i="2"/>
  <c r="H33" i="2"/>
  <c r="F33" i="2"/>
  <c r="H32" i="2"/>
  <c r="E691" i="4" l="1"/>
</calcChain>
</file>

<file path=xl/sharedStrings.xml><?xml version="1.0" encoding="utf-8"?>
<sst xmlns="http://schemas.openxmlformats.org/spreadsheetml/2006/main" count="2280" uniqueCount="1110">
  <si>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</si>
  <si>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</si>
  <si>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</si>
  <si>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</si>
  <si>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</si>
  <si>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</si>
  <si>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</si>
  <si>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</si>
  <si>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</si>
  <si>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</si>
  <si>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</si>
  <si>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</si>
  <si>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</si>
  <si>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</si>
  <si>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</si>
  <si>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</si>
  <si>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</si>
  <si>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</si>
  <si>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</si>
  <si>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</si>
  <si>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</si>
  <si>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</si>
  <si>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</si>
  <si>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</si>
  <si>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</si>
  <si>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</si>
  <si>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</si>
  <si>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</si>
  <si>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</si>
  <si>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</si>
  <si>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</si>
  <si>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</si>
  <si>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</si>
  <si>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</si>
  <si>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</si>
  <si>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</si>
  <si>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</si>
  <si>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</si>
  <si>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</si>
  <si>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</si>
  <si>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</si>
  <si>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</si>
  <si>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</si>
  <si>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</si>
  <si>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</si>
  <si>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</si>
  <si>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</si>
  <si>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</si>
  <si>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</si>
  <si>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</si>
  <si>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</si>
  <si>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</si>
  <si>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</si>
  <si>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</si>
  <si>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</si>
  <si>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</si>
  <si>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</si>
  <si>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</si>
  <si>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</si>
  <si>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</si>
  <si>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</si>
  <si>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</si>
  <si>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</si>
  <si>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</si>
  <si>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</si>
  <si>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</si>
  <si>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</si>
  <si>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</si>
  <si>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</si>
  <si>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</si>
  <si>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</si>
  <si>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</si>
  <si>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</si>
  <si>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</si>
  <si>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</si>
  <si>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</si>
  <si>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</si>
  <si>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</si>
  <si>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</si>
  <si>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</si>
  <si>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</si>
  <si>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</si>
  <si>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</si>
  <si>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</si>
  <si>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</si>
  <si>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</si>
  <si>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</si>
  <si>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</si>
  <si>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</si>
  <si>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</si>
  <si>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</si>
  <si>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</si>
  <si>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</si>
  <si>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</si>
  <si>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</si>
  <si>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</si>
  <si>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</si>
  <si>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</si>
  <si>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</si>
  <si>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</si>
  <si>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</si>
  <si>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</si>
  <si>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</si>
  <si>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</si>
  <si>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</si>
  <si>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</si>
  <si>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</si>
  <si>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</si>
  <si>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</si>
  <si>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</si>
  <si>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</si>
  <si>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</si>
  <si>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</si>
  <si>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</si>
  <si>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</si>
  <si>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</si>
  <si>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</si>
  <si>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</si>
  <si>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</si>
  <si>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</si>
  <si>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</si>
  <si>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</si>
  <si>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</si>
  <si>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</si>
  <si>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</si>
  <si>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</si>
  <si>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</si>
  <si>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</si>
  <si>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</si>
  <si>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</si>
  <si>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</si>
  <si>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</si>
  <si>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</si>
  <si>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</si>
  <si>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</si>
  <si>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</si>
  <si>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</si>
  <si>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</si>
  <si>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</si>
  <si>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</si>
  <si>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</si>
  <si>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</si>
  <si>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</si>
  <si>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</si>
  <si>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</si>
  <si>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</si>
  <si>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</si>
  <si>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</si>
  <si>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</si>
  <si>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</si>
  <si>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</si>
  <si>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</si>
  <si>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</si>
  <si>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</si>
  <si>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</si>
  <si>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</si>
  <si>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</si>
  <si>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</si>
  <si>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</si>
  <si>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</si>
  <si>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</si>
  <si>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</si>
  <si>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</si>
  <si>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</si>
  <si>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</si>
  <si>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</si>
  <si>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</si>
  <si>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</si>
  <si>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</si>
  <si>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</si>
  <si>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</si>
  <si>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</si>
  <si>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</si>
  <si>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</si>
  <si>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</si>
  <si>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</si>
  <si>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</si>
  <si>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</si>
  <si>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</si>
  <si>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</si>
  <si>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</si>
  <si>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</si>
  <si>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</si>
  <si>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</si>
  <si>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</si>
  <si>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</si>
  <si>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</si>
  <si>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</si>
  <si>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</si>
  <si>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</si>
  <si>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</si>
  <si>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</si>
  <si>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</si>
  <si>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</si>
  <si>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</si>
  <si>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</si>
  <si>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</si>
  <si>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</si>
  <si>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</si>
  <si>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</si>
  <si>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</si>
  <si>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</si>
  <si>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</si>
  <si>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</si>
  <si>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</si>
  <si>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</si>
  <si>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</si>
  <si>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</si>
  <si>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</si>
  <si>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</si>
  <si>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</si>
  <si>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</si>
  <si>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</si>
  <si>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</si>
  <si>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</si>
  <si>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</si>
  <si>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</si>
  <si>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</si>
  <si>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</si>
  <si>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</si>
  <si>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</si>
  <si>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</si>
  <si>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</si>
  <si>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</si>
  <si>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</si>
  <si>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</si>
  <si>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</si>
  <si>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</si>
  <si>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</si>
  <si>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</si>
  <si>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</si>
  <si>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</si>
  <si>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</si>
  <si>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</si>
  <si>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</si>
  <si>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</si>
  <si>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</si>
  <si>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</si>
  <si>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</si>
  <si>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</si>
  <si>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</si>
  <si>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</si>
  <si>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</si>
  <si>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</si>
  <si>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</si>
  <si>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</si>
  <si>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</si>
  <si>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</si>
  <si>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</si>
  <si>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</si>
  <si>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</si>
  <si>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</si>
  <si>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</si>
  <si>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</si>
  <si>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</si>
  <si>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</si>
  <si>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</si>
  <si>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</si>
  <si>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</si>
  <si>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</si>
  <si>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</si>
  <si>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</si>
  <si>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</si>
  <si>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</si>
  <si>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</si>
  <si>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</si>
  <si>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</si>
  <si>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</si>
  <si>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</si>
  <si>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</si>
  <si>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</si>
  <si>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</si>
  <si>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</si>
  <si>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</si>
  <si>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</si>
  <si>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</si>
  <si>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</si>
  <si>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</si>
  <si>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</si>
  <si>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</si>
  <si>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</si>
  <si>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</si>
  <si>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</si>
  <si>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</si>
  <si>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</si>
  <si>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</si>
  <si>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</si>
  <si>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</si>
  <si>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</si>
  <si>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</si>
  <si>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</si>
  <si>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</si>
  <si>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</si>
  <si>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Матеріально-відповідальна особа, Найменування</t>
  </si>
  <si>
    <t>Залишок
на 10.08.2023</t>
  </si>
  <si>
    <t>202СКЛ</t>
  </si>
  <si>
    <t>^</t>
  </si>
  <si>
    <t xml:space="preserve">
Citrosteril 5 L для гарячої дезінфекції гемодіалізних апаратів </t>
  </si>
  <si>
    <t>кан</t>
  </si>
  <si>
    <t xml:space="preserve">
Puristeril 340 для холодної дезінфекції гемодіалізних апаратів містить: надоцтову кислоту, пероксид водню </t>
  </si>
  <si>
    <t>кг.</t>
  </si>
  <si>
    <t xml:space="preserve">
Puristeril 340, 5кг для холодної дезінфекції гемодіалізних апаратів містить: надоцтову кислоту, пероксид водню </t>
  </si>
  <si>
    <t xml:space="preserve">
Sporotal 100 для очистки та дезінфекції гемодіалізних апаратів містить:  гіпохлорид натрію, гідроксид калію </t>
  </si>
  <si>
    <t xml:space="preserve">
Sporotal 100, 5кг для очистки та дезінфекції гемодіалізних апаратів містить:  гіпохлорид натрію, гідроксид калію </t>
  </si>
  <si>
    <t xml:space="preserve">
Ібунорм капсули 400 мг №20 </t>
  </si>
  <si>
    <t>упак</t>
  </si>
  <si>
    <t>41,66</t>
  </si>
  <si>
    <t xml:space="preserve">
Ізо-мік конц.для р-ну д/інф 1мг/мл по 10мл в амп №10 </t>
  </si>
  <si>
    <t>363,88</t>
  </si>
  <si>
    <t xml:space="preserve">
Іміпенем/Циластатин порошок для пригот. р-ну для інфузій по 500 мг/500 мг,№10 </t>
  </si>
  <si>
    <t>фл</t>
  </si>
  <si>
    <t xml:space="preserve">
Імуран табл. по 50 мг №100 </t>
  </si>
  <si>
    <t>1252,99</t>
  </si>
  <si>
    <t xml:space="preserve">
Інтрод"юсер для інтубації </t>
  </si>
  <si>
    <t>шт.</t>
  </si>
  <si>
    <t>439,25</t>
  </si>
  <si>
    <t xml:space="preserve">
Інфулган р-н для інфузій 10 мг/мл по 100 мл </t>
  </si>
  <si>
    <t>пляшка</t>
  </si>
  <si>
    <t>70,97</t>
  </si>
  <si>
    <t xml:space="preserve">
Авелокс  таблетки по 400 мг №5 </t>
  </si>
  <si>
    <t>423,50</t>
  </si>
  <si>
    <t xml:space="preserve">
Адреналін Дарниця р-н для ін"єкції 1,8 мг/мл по 1 мл в амп. №10 </t>
  </si>
  <si>
    <t>упак.</t>
  </si>
  <si>
    <t>59,90</t>
  </si>
  <si>
    <t xml:space="preserve">
Актилізе ліофілізат для р-ну д/інф 50мг, 1 фл з ліофілізатом у к-ті з 1 фл розчинника (вода д/ін) по 50 мл у карт коробці </t>
  </si>
  <si>
    <t>пак</t>
  </si>
  <si>
    <t>15243,46</t>
  </si>
  <si>
    <t xml:space="preserve">
Алер. із домаш. пилу  збагач.Dermatophagoides farinae </t>
  </si>
  <si>
    <t xml:space="preserve">
Алерг. із домаш. пилу  збагач.Dermatophagoides pteronyssinus </t>
  </si>
  <si>
    <t xml:space="preserve">
Алерген із пір"я подушок </t>
  </si>
  <si>
    <t>флак,</t>
  </si>
  <si>
    <t xml:space="preserve">
Алерген із пилку  амброзїї </t>
  </si>
  <si>
    <t xml:space="preserve">
Алерген із пилку  грястиці збірної </t>
  </si>
  <si>
    <t xml:space="preserve">
Алерген із пилку берези </t>
  </si>
  <si>
    <t xml:space="preserve">
Алерген із пилку вільхи клейкої </t>
  </si>
  <si>
    <t xml:space="preserve">
Алерген із пилку жита посівного </t>
  </si>
  <si>
    <t xml:space="preserve">
Алерген із пилку костриці лучної </t>
  </si>
  <si>
    <t xml:space="preserve">
Алерген із пилку ліщини звичайної </t>
  </si>
  <si>
    <t xml:space="preserve">
Алерген із пилку лободи </t>
  </si>
  <si>
    <t xml:space="preserve">
Алерген із пилку пожитниці багаторічної </t>
  </si>
  <si>
    <t xml:space="preserve">
Алерген із пилку соняшника  звичайного </t>
  </si>
  <si>
    <t xml:space="preserve">
Алерген із пилку тимофіївки лучної </t>
  </si>
  <si>
    <t xml:space="preserve">
Алерген із шерсті  вівці </t>
  </si>
  <si>
    <t xml:space="preserve">
Алерген із шерсті  кішки </t>
  </si>
  <si>
    <t xml:space="preserve">
Алерген із шерсті кролика </t>
  </si>
  <si>
    <t xml:space="preserve">
Альбувен,р-н д/інфузій 20% по 100мл у флаконі (Albumin) </t>
  </si>
  <si>
    <t xml:space="preserve">
Амінол розчин для інфузій по 200мл (ПДВ 0%) </t>
  </si>
  <si>
    <t>222,03</t>
  </si>
  <si>
    <t xml:space="preserve">
Амоксил таблетки по 500 мг №20 </t>
  </si>
  <si>
    <t>59,67</t>
  </si>
  <si>
    <t xml:space="preserve">
Амоксил, табл.500мг № 20 </t>
  </si>
  <si>
    <t>63,60</t>
  </si>
  <si>
    <t xml:space="preserve">
Ампіцилін порошок для розчину для ін"єкцій по 1,0 г у фл.№1 </t>
  </si>
  <si>
    <t>7,92</t>
  </si>
  <si>
    <t xml:space="preserve">
Анальгін 500мг №20 </t>
  </si>
  <si>
    <t>41,30</t>
  </si>
  <si>
    <t xml:space="preserve">
Анальгін р-н д/ін'єк.500мг/мл по 2мл №10 (ПДВ 7%) </t>
  </si>
  <si>
    <t>38,70</t>
  </si>
  <si>
    <t xml:space="preserve">
Анапірон р-н д/інф 10мг/мл по100мл у флак (ПДВ 0%) </t>
  </si>
  <si>
    <t>96,85</t>
  </si>
  <si>
    <t xml:space="preserve">
Аплікатор з віскозн.кінц. у транспорт.пробирці Дерев'яний стрижень (10 мл) </t>
  </si>
  <si>
    <t>9,95</t>
  </si>
  <si>
    <t xml:space="preserve">
Аранесп р-н д/ін 100мкг/мл; по 0,3мл у попередньо наповненому шприці; по 1шт в блістері; по 1 бл в коробці </t>
  </si>
  <si>
    <t>1855,71</t>
  </si>
  <si>
    <t xml:space="preserve">
Аритміл р-н для ін"єкцій 50 мг/мл по 3 мл в амп.№5 </t>
  </si>
  <si>
    <t>50,78</t>
  </si>
  <si>
    <t>81,01</t>
  </si>
  <si>
    <t xml:space="preserve">
Аскорбінова к-та драже по 0,05г №50 </t>
  </si>
  <si>
    <t>7,50</t>
  </si>
  <si>
    <t xml:space="preserve">
Бікарбонат натрію для гемодіалізу  bibag 5008 650g </t>
  </si>
  <si>
    <t xml:space="preserve">
Бікарбонатний Картридж для гемодіалізу Сoл- Кaрт Б 650 г. </t>
  </si>
  <si>
    <t xml:space="preserve">
Біовен , р-н д/інф 10% по 100мл у флаконі (Immunoglobulin, normal human for intravenous adm.) </t>
  </si>
  <si>
    <t xml:space="preserve">
Бахіли медичні низькі нестерильні </t>
  </si>
  <si>
    <t>пара</t>
  </si>
  <si>
    <t xml:space="preserve">
Бахіли медичні низькі стерильні </t>
  </si>
  <si>
    <t>3,80</t>
  </si>
  <si>
    <t xml:space="preserve">
Бензогексоній р-н д/ін 25мг/мл по 1мл в амп. №10 </t>
  </si>
  <si>
    <t>206,08</t>
  </si>
  <si>
    <t xml:space="preserve">
Бинт  н/стер,7*14 </t>
  </si>
  <si>
    <t>7,20</t>
  </si>
  <si>
    <t xml:space="preserve">
Бинт в'язаний медичний н/ст 5м*14см </t>
  </si>
  <si>
    <t xml:space="preserve">
Бинт гіпсовий 20см *2,7 м (ПДВ 7%) </t>
  </si>
  <si>
    <t>31,78</t>
  </si>
  <si>
    <t xml:space="preserve">
Бинт марлевий ,медичний стерильний 7м*14см </t>
  </si>
  <si>
    <t>14,30</t>
  </si>
  <si>
    <t xml:space="preserve">
Бинт марлевий медич.нестер. 5м х 10 см </t>
  </si>
  <si>
    <t>8,55</t>
  </si>
  <si>
    <t xml:space="preserve">
Бинт марлевий медич.стер. 5м х 10 см </t>
  </si>
  <si>
    <t>11,43</t>
  </si>
  <si>
    <t xml:space="preserve">
Бинт стерильний 5х10см </t>
  </si>
  <si>
    <t>8,50</t>
  </si>
  <si>
    <t xml:space="preserve">
Бинт стерильний 7х14 </t>
  </si>
  <si>
    <t>7,70</t>
  </si>
  <si>
    <t xml:space="preserve">
Бинт тканий медичний н/ст 5м*10см </t>
  </si>
  <si>
    <t xml:space="preserve">
Бупівакаїн спінал р-н д/ін 5мг/мл амп. 4мл, контурн. чарунк. уп. №5 </t>
  </si>
  <si>
    <t>194,56</t>
  </si>
  <si>
    <t xml:space="preserve">
Відріз марлевий медичний нестерильний 5м х90см. (ПДВ 0%) </t>
  </si>
  <si>
    <t xml:space="preserve">
Вінпоцетин конц-т д/р-ну інфузій, 5мг/мл по 2 мл в амп №10 (ПДВ 7%) </t>
  </si>
  <si>
    <t>49,70</t>
  </si>
  <si>
    <t xml:space="preserve">
Вітаксон р-н по 2 мл в амп. №5 (ПДВ 7%) </t>
  </si>
  <si>
    <t xml:space="preserve">
Вакуумна пробірка 2мл, з фторидом натрію та КЗ ЕДТА , з сірою кришкою, стерильна (ПДВ 7%) </t>
  </si>
  <si>
    <t>4,18</t>
  </si>
  <si>
    <t xml:space="preserve">
Вакуумна пробірка 3,6 мл, 3,8% Натрій цитрат,Блакитний ковпачок, 13*75мм, ПЕТ </t>
  </si>
  <si>
    <t>3,35</t>
  </si>
  <si>
    <t xml:space="preserve">
Вакуумна пробірка 3,6 мл, з цитратом натрію 3,8% , з блакитною кришкою, стерильна (ПДВ 7%) </t>
  </si>
  <si>
    <t>3,65</t>
  </si>
  <si>
    <t xml:space="preserve">
Вакуумна пробірка 4мл, КЗ ЕДТА , з бузковою кришкою,стерильна (ПДВ 7%) </t>
  </si>
  <si>
    <t>шт</t>
  </si>
  <si>
    <t>3,67</t>
  </si>
  <si>
    <t xml:space="preserve">
Вакуумна пробірка 6мл, з активатором згортання, з червоною кришкою,стерильна </t>
  </si>
  <si>
    <t>4,26</t>
  </si>
  <si>
    <t xml:space="preserve">
Вата 100гр н/ст </t>
  </si>
  <si>
    <t>10,73</t>
  </si>
  <si>
    <t xml:space="preserve">
Вата медична гігроскопічна гігієнічна н/ст 100г </t>
  </si>
  <si>
    <t>15,89</t>
  </si>
  <si>
    <t xml:space="preserve">
Верапаміл 2,5 мг/мл 2мл N 10 </t>
  </si>
  <si>
    <t>71,28</t>
  </si>
  <si>
    <t xml:space="preserve">
Верапаміл р-н д/ін 2,5мг/мл по 2мл в амп №10 </t>
  </si>
  <si>
    <t>60,06</t>
  </si>
  <si>
    <t xml:space="preserve">
Вестінорм табл по 24мг №30 (ПДВ 7%) </t>
  </si>
  <si>
    <t xml:space="preserve">
Вода  для  ін"єкцій  по 5 мл в ампулах№10 </t>
  </si>
  <si>
    <t>18,19</t>
  </si>
  <si>
    <t xml:space="preserve">
Вода стерильна 400 мл </t>
  </si>
  <si>
    <t>36,60</t>
  </si>
  <si>
    <t xml:space="preserve">
Гентаміцин сульфат 4% 2мл №10 </t>
  </si>
  <si>
    <t>28,86</t>
  </si>
  <si>
    <t xml:space="preserve">
Гепаметіон ліофілізат д/р д/ін по 500мг, по 5 фл с ліофіл. у к-ті з 5 амп розчинника по 5мл в конт. чарунк. уп, по 1 конт чарунк. уп. в пачці </t>
  </si>
  <si>
    <t>593,90</t>
  </si>
  <si>
    <t xml:space="preserve">
Гепарин р-н д/ін 5000 МО/мл по 5мл №5 </t>
  </si>
  <si>
    <t xml:space="preserve">
Гепацеф  Комбі порошок д/р д/ін по 1,0/1,0г по 2,0г у іл, по 1 фл в пачці, №1 </t>
  </si>
  <si>
    <t>155,83</t>
  </si>
  <si>
    <t xml:space="preserve">
Глутаргін 40% 5,0 №10 </t>
  </si>
  <si>
    <t>573,23</t>
  </si>
  <si>
    <t xml:space="preserve">
Глюкоза  розчин для ін"єкцій 40% по 20 мл в амп.№10 </t>
  </si>
  <si>
    <t>61,88</t>
  </si>
  <si>
    <t xml:space="preserve">
Глюкоза  розчин для інфузій 100 мг/мл по 200 мл </t>
  </si>
  <si>
    <t>18,59</t>
  </si>
  <si>
    <t xml:space="preserve">
Глюкоза  розчин для інфузій 50 мг/мл по 200 мл </t>
  </si>
  <si>
    <t>3,40</t>
  </si>
  <si>
    <t xml:space="preserve">
Глюкоза р-н д/ін'єкцій 400мг/мл по 20 мл в амп №10 </t>
  </si>
  <si>
    <t>104,50</t>
  </si>
  <si>
    <t xml:space="preserve">
Глюкоза р-н для інфуз.50мг/мл по 400мл </t>
  </si>
  <si>
    <t>22,70</t>
  </si>
  <si>
    <t xml:space="preserve">
Глюкоза-Дарниця р-н д/ін 400мг/мл 20мл в амп №10 </t>
  </si>
  <si>
    <t xml:space="preserve">
Голка двостороння для вакуумного забору крові, розмір 21G(0.8х38мм), колір зелений №100 (ПДВ 7%) </t>
  </si>
  <si>
    <t>уп.</t>
  </si>
  <si>
    <t>289,06</t>
  </si>
  <si>
    <t xml:space="preserve">
Голка для багатьох заборів зразків крові, розмір 21G*1 1/2 </t>
  </si>
  <si>
    <t xml:space="preserve">
Голка для спинальної анестезії  22G х4 3/4(0,7мм х120мм) </t>
  </si>
  <si>
    <t>30,36</t>
  </si>
  <si>
    <t xml:space="preserve">
Голка для спинальної анестезії 25G </t>
  </si>
  <si>
    <t>59,70</t>
  </si>
  <si>
    <t xml:space="preserve">
Голка для спинальної анестезії Pencan 0.53х88мм,G25х 3 1/2 дюйма оранжева </t>
  </si>
  <si>
    <t>323,43</t>
  </si>
  <si>
    <t>281,20</t>
  </si>
  <si>
    <t xml:space="preserve">
Голка для спинальної анестезії Spinocan G25 х 3 1/2  оранж. </t>
  </si>
  <si>
    <t>42,08</t>
  </si>
  <si>
    <t xml:space="preserve">
Голка для спинальної анестезії Пенкан  22G </t>
  </si>
  <si>
    <t>186,58</t>
  </si>
  <si>
    <t xml:space="preserve">
Голка для стернальної пункції кісткового мозку </t>
  </si>
  <si>
    <t>395,25</t>
  </si>
  <si>
    <t xml:space="preserve">
Голка фістульна артеріальна Діакан Про 15G А1.8ммх25ммх150мм </t>
  </si>
  <si>
    <t>30,50</t>
  </si>
  <si>
    <t xml:space="preserve">
Голка фістульна артеріальна Діакан Про 16G А1.6ммх25ммх150мм </t>
  </si>
  <si>
    <t xml:space="preserve">
Голка фістульна венозна Діакан Про 15G V 1.8ммх25ммх150мм </t>
  </si>
  <si>
    <t xml:space="preserve">
Голка фістульна венозна Діакан Про 16G V 1.6ммх25ммх150мм </t>
  </si>
  <si>
    <t xml:space="preserve">
Голки фістульні   венозні Diacan Pro 15G 1.8ммх25ммх150мм  + </t>
  </si>
  <si>
    <t>26,21</t>
  </si>
  <si>
    <t xml:space="preserve">
Грандазол розчин для інфузій 5 мг/2,5мл по 200мл. (ПДВ 7%) </t>
  </si>
  <si>
    <t>300,57</t>
  </si>
  <si>
    <t xml:space="preserve">
ДіаСтрім iQ Високоефективна ГДФ Комбінована сис-ма для Діалог iQ </t>
  </si>
  <si>
    <t xml:space="preserve">
Діавітек ПД 2,5%  розчин для перитонеального діалізу по 2000 мл контейнер полімерний </t>
  </si>
  <si>
    <t>конт</t>
  </si>
  <si>
    <t xml:space="preserve">
Діакап Ультра-фільтр для діалізного розчину </t>
  </si>
  <si>
    <t xml:space="preserve">
Діалізатор  FХ 60 Classix </t>
  </si>
  <si>
    <t xml:space="preserve">
Діалізатор  FХ100 Classix </t>
  </si>
  <si>
    <t xml:space="preserve">
Діалізатор  FХ80 Classix </t>
  </si>
  <si>
    <t xml:space="preserve">
Діалізатор  xevonta Hi 18 </t>
  </si>
  <si>
    <t xml:space="preserve">
Діалізатор Діакап Про 13 H </t>
  </si>
  <si>
    <t xml:space="preserve">
Діалізатор Діакап Про 16 H </t>
  </si>
  <si>
    <t xml:space="preserve">
Діалізатор Діакап Про 19 H </t>
  </si>
  <si>
    <t xml:space="preserve">
Діалізна голка15GA -R25 </t>
  </si>
  <si>
    <t xml:space="preserve">
Діалізна голка15GV -R25 </t>
  </si>
  <si>
    <t xml:space="preserve">
Діалізна голка16GA -R25 </t>
  </si>
  <si>
    <t xml:space="preserve">
Діалізна голка16GV -R25 </t>
  </si>
  <si>
    <t xml:space="preserve">
Діаліпон 600 20мл №5 </t>
  </si>
  <si>
    <t>617,12</t>
  </si>
  <si>
    <t xml:space="preserve">
Діаліпон р-н д/інф 3% по 20 мл №5 (ПДВ 7%) </t>
  </si>
  <si>
    <t xml:space="preserve">
Діалипон 50мл  №10 </t>
  </si>
  <si>
    <t>949,85</t>
  </si>
  <si>
    <t xml:space="preserve">
Діапенем.Порошок для р-ну для ін"єкцій та інфузій 1000 мг №10 </t>
  </si>
  <si>
    <t>3806,07</t>
  </si>
  <si>
    <t xml:space="preserve">
Дібазол 1% 5.0 N10 </t>
  </si>
  <si>
    <t>94,15</t>
  </si>
  <si>
    <t xml:space="preserve">
Дезінфікуючий  засіб "ДЕЗолайт"1 л кан. </t>
  </si>
  <si>
    <t>л</t>
  </si>
  <si>
    <t xml:space="preserve">
Дезінфекційний ковпачок для перитонеального діалізу </t>
  </si>
  <si>
    <t>10,03</t>
  </si>
  <si>
    <t xml:space="preserve">
Дексаметазон  0,4%-1,0 И5 </t>
  </si>
  <si>
    <t>19,85</t>
  </si>
  <si>
    <t xml:space="preserve">
Декспро р-н д/ін. 50мг/2мл по 2мл №5 </t>
  </si>
  <si>
    <t>92,31</t>
  </si>
  <si>
    <t xml:space="preserve">
Декспро р-н д/ін. 50мг/2мл по 2мл №5 (ПДВ 7%) </t>
  </si>
  <si>
    <t xml:space="preserve">
Дескет 25/мл 2мл №10 </t>
  </si>
  <si>
    <t>349,77</t>
  </si>
  <si>
    <t xml:space="preserve">
Джгут JETPULL венозний (медичний), автоматичний, багаторазового використання </t>
  </si>
  <si>
    <t xml:space="preserve">
Дигоксин 0,025% 1 мл №10 </t>
  </si>
  <si>
    <t>58,59</t>
  </si>
  <si>
    <t xml:space="preserve">
Диклоберл АМП 75мг/3мл №5 </t>
  </si>
  <si>
    <t>пач.</t>
  </si>
  <si>
    <t>102,55</t>
  </si>
  <si>
    <t xml:space="preserve">
Диклофенак  25мг/мл по 3 мл в амп. №10 </t>
  </si>
  <si>
    <t>35,20</t>
  </si>
  <si>
    <t xml:space="preserve">
Диклофенак 2,5% 3мл №10 </t>
  </si>
  <si>
    <t>59,62</t>
  </si>
  <si>
    <t xml:space="preserve">
Дитилін р-н для ін"єкцій,20 мг/мл по 5 мл в амп.№10 (ПДВ 0%) </t>
  </si>
  <si>
    <t>87,78</t>
  </si>
  <si>
    <t xml:space="preserve">
Дифенін,табл. по 0,117г №60 </t>
  </si>
  <si>
    <t>81,94</t>
  </si>
  <si>
    <t xml:space="preserve">
Дотавіст р-н д/ін  279,32 мг/мл (0,5 ммоль/мл) по 10 мл у флак №1 </t>
  </si>
  <si>
    <t>428,90</t>
  </si>
  <si>
    <t xml:space="preserve">
Дотавіст р-н д/ін  279,32 мг/мл по 10 мл у флак №1 </t>
  </si>
  <si>
    <t xml:space="preserve">
Дотавіст р-н д/ін  279,32 мг/мл по 5 мл у флак №1 </t>
  </si>
  <si>
    <t xml:space="preserve">
Дренаж двоканальний №15 (Гемопласт) </t>
  </si>
  <si>
    <t>24,60</t>
  </si>
  <si>
    <t xml:space="preserve">
Дротаверин  р-н д/ін 20 мг/мл по 2 мл №5 </t>
  </si>
  <si>
    <t>33,20</t>
  </si>
  <si>
    <t xml:space="preserve">
Дротаверин  розч.для ін"єкцій 20 мг/мл по 2 мл в амп.№5 </t>
  </si>
  <si>
    <t>23,10</t>
  </si>
  <si>
    <t xml:space="preserve">
Емавейл р-н д/ін, 3000 МО/мл по 1мл унаповн.шприцу в пач №1 </t>
  </si>
  <si>
    <t>438,27</t>
  </si>
  <si>
    <t xml:space="preserve">
Ендотрахеальна зміцнена трубка з манжетою низького тиску роз.4,5 </t>
  </si>
  <si>
    <t>450,75</t>
  </si>
  <si>
    <t xml:space="preserve">
Ендотрахеальна зміцнена трубка з манжетою низького тиску роз.5,5 </t>
  </si>
  <si>
    <t xml:space="preserve">
Ендотрахеальна зміцнена трубка з манжетою низького тиску роз.6,0 </t>
  </si>
  <si>
    <t xml:space="preserve">
Еноксапарин-фармекс р-н для ін"єкцій 10000 анти-Ха МО/мл;по 3мл в багатодозовому флаконі.№1 </t>
  </si>
  <si>
    <t xml:space="preserve">
Еуфілін-н  р-н д/ін 20 мг/мл по5 мл в амп. №10 </t>
  </si>
  <si>
    <t>66,79</t>
  </si>
  <si>
    <t xml:space="preserve">
Желатину 10%   10мл №10 </t>
  </si>
  <si>
    <t xml:space="preserve">
З"єднувач подовжувальний інтубаційної трубки та дихального контуру,22М/15F-22F </t>
  </si>
  <si>
    <t>94,80</t>
  </si>
  <si>
    <t xml:space="preserve">
Засіб дезінфікуючий Діадез нью </t>
  </si>
  <si>
    <t>л.</t>
  </si>
  <si>
    <t>166,66</t>
  </si>
  <si>
    <t xml:space="preserve">
Засіб дезінфекційний "Вернедор-Преміум" (1000мл) </t>
  </si>
  <si>
    <t>606,13</t>
  </si>
  <si>
    <t xml:space="preserve">
Засіб дезінфекційний "Манорм Експерт" 1л з насадкою </t>
  </si>
  <si>
    <t>266,71</t>
  </si>
  <si>
    <t xml:space="preserve">
Засіб дезінфекційний "Манорм" (1000мл) з насадкою </t>
  </si>
  <si>
    <t xml:space="preserve">
Зовіракс 250мг,№5 </t>
  </si>
  <si>
    <t>788,33</t>
  </si>
  <si>
    <t xml:space="preserve">
Зонд інтубаційний для дренування тонкого кишківника (трансназальний) з додатковим каналом  для іригації FR 18 </t>
  </si>
  <si>
    <t xml:space="preserve">
Зонд назогастральний (шлунковий) Fr16, Fr18 </t>
  </si>
  <si>
    <t>14,50</t>
  </si>
  <si>
    <t xml:space="preserve">
Калія хлор 7% 100,0 </t>
  </si>
  <si>
    <t>37,90</t>
  </si>
  <si>
    <t xml:space="preserve">
Калія хлор 7% 200,0 </t>
  </si>
  <si>
    <t>43,20</t>
  </si>
  <si>
    <t xml:space="preserve">
Кальцію глюконат р-н д/ін"єк.100мг/мл по 10мл№10 </t>
  </si>
  <si>
    <t xml:space="preserve">
Канюля В/В 18GA  зелена </t>
  </si>
  <si>
    <t>17,65</t>
  </si>
  <si>
    <t xml:space="preserve">
Канюля В/В 23G метелик </t>
  </si>
  <si>
    <t>3,46</t>
  </si>
  <si>
    <t xml:space="preserve">
Канюля аспіраційна для багаторазового взяття медикаментів Mini-Spike (синя) </t>
  </si>
  <si>
    <t>66,60</t>
  </si>
  <si>
    <t xml:space="preserve">
Канюля внутрішньовенна з Ін"єкційним портом,преміум,24G(0,7 х 19 мм) </t>
  </si>
  <si>
    <t>8,10</t>
  </si>
  <si>
    <t xml:space="preserve">
Канюля внутрішньовенна"MEDICARE" одноразового застосування,з крильцями та ін"єкційним клапаном,розір 26G </t>
  </si>
  <si>
    <t>6,42</t>
  </si>
  <si>
    <t xml:space="preserve">
Канюля для аспірації та введення лікарських засобів з мультидозових флаконів, червона </t>
  </si>
  <si>
    <t>60,16</t>
  </si>
  <si>
    <t xml:space="preserve">
Канюля доросла назальна  за вуха,з прямими зубцями,довжина 1,8 м </t>
  </si>
  <si>
    <t xml:space="preserve">
Канюля назальна Veoflo високопотокова для дорослих з адаптером до 60 л/хв розмір М, з адаптером,шийним тримачем,тримачем для трубки ізатискачем типу "крокодил" без латексу та DEHP фталатів </t>
  </si>
  <si>
    <t>930,77</t>
  </si>
  <si>
    <t xml:space="preserve">
Канюля неонатальна назальна  за вуха з винг.зубцями 2,1м </t>
  </si>
  <si>
    <t xml:space="preserve">
Каптопрес N20 </t>
  </si>
  <si>
    <t>54,84</t>
  </si>
  <si>
    <t xml:space="preserve">
Карбетоцин р-н д/ін 100 мкг/мл фл 1мл №5 </t>
  </si>
  <si>
    <t>3851,39</t>
  </si>
  <si>
    <t xml:space="preserve">
Катер  Аспіраційний  №10 </t>
  </si>
  <si>
    <t>7,07</t>
  </si>
  <si>
    <t xml:space="preserve">
Катетер Нелатона жіночий, розмір14 (ПДВ 7%) </t>
  </si>
  <si>
    <t>6,45</t>
  </si>
  <si>
    <t xml:space="preserve">
Катетер Фолея 2-х ход латексний  30-14 Medicare </t>
  </si>
  <si>
    <t>18,56</t>
  </si>
  <si>
    <t xml:space="preserve">
Катетер Фолея 2-х ход латексний  30-16 Medicare </t>
  </si>
  <si>
    <t>18,91</t>
  </si>
  <si>
    <t xml:space="preserve">
Катетер Фолея 2-х ход латексний  30-18 Medicare </t>
  </si>
  <si>
    <t xml:space="preserve">
Катетер Фолея 2-х ход латексний (Fr12) 30-12 Medicare </t>
  </si>
  <si>
    <t>17,05</t>
  </si>
  <si>
    <t xml:space="preserve">
Катетер Фолея 2ход 16G </t>
  </si>
  <si>
    <t>18,85</t>
  </si>
  <si>
    <t xml:space="preserve">
Катетер Фолея 2ход 18G </t>
  </si>
  <si>
    <t xml:space="preserve">
Катетер Фолея,  2-х ,СН 18 </t>
  </si>
  <si>
    <t>23,37</t>
  </si>
  <si>
    <t xml:space="preserve">
Катетер аспіраційний  з контрольним клапаном, двома отворами по бокам, розм.10 </t>
  </si>
  <si>
    <t xml:space="preserve">
Катетер аспіраційний №10 (ПДВ 0%) </t>
  </si>
  <si>
    <t>7,14</t>
  </si>
  <si>
    <t xml:space="preserve">
Катетер аспіраційний №12 </t>
  </si>
  <si>
    <t xml:space="preserve">
Катетер аспіраційний №12 (ПДВ 0%) </t>
  </si>
  <si>
    <t xml:space="preserve">
Катетер аспіраційний №14 </t>
  </si>
  <si>
    <t>3,37</t>
  </si>
  <si>
    <t xml:space="preserve">
Катетер аспіраційний №8 (ПДВ 0%) </t>
  </si>
  <si>
    <t>10,68</t>
  </si>
  <si>
    <t xml:space="preserve">
Катетер аспіраційний з в/к Fr12 </t>
  </si>
  <si>
    <t xml:space="preserve">
Катетер аспіраційний з в/к Fr6, Fr8 </t>
  </si>
  <si>
    <t xml:space="preserve">
Катетер аспіраційний з вакуумним контролем TRO-SUCOCATH plus 10 FG </t>
  </si>
  <si>
    <t>11,94</t>
  </si>
  <si>
    <t xml:space="preserve">
Катетер аспіраційний з вакуумним контролем TRO-SUCOCATH plus 8 FG </t>
  </si>
  <si>
    <t xml:space="preserve">
Катетер в/в УНОФЛОН з ін'єкційним портом та крильцями 18G (ПДВ 0%) </t>
  </si>
  <si>
    <t>7,60</t>
  </si>
  <si>
    <t xml:space="preserve">
Катетер в/в УНОФЛОН з ін'єкційним портом та крильцями 20G (ПДВ 0%) </t>
  </si>
  <si>
    <t xml:space="preserve">
Катетер в/в з ін'єкційним портом 20G (ПДВ 0%) </t>
  </si>
  <si>
    <t>16,90</t>
  </si>
  <si>
    <t xml:space="preserve">
Катетер в/в з ін'єкційним портом 22G (ПДВ 0%) </t>
  </si>
  <si>
    <t xml:space="preserve">
Катетер венозний периферичний G26 </t>
  </si>
  <si>
    <t>9,27</t>
  </si>
  <si>
    <t xml:space="preserve">
Катетер д/ін типу "метелик" 21G (ПДВ 0%) </t>
  </si>
  <si>
    <t>3,50</t>
  </si>
  <si>
    <t xml:space="preserve">
Катетер д/ін типу "метелик" 23G (ПДВ 0%) </t>
  </si>
  <si>
    <t xml:space="preserve">
Катетер д/ін типу "метелик" 25G (ПДВ 0%) </t>
  </si>
  <si>
    <t xml:space="preserve">
Катетер для аспірації операційного поля КОРО 27F </t>
  </si>
  <si>
    <t>89,28</t>
  </si>
  <si>
    <t xml:space="preserve">
Катетер для аспірації операційного поля КОРООВ200 </t>
  </si>
  <si>
    <t xml:space="preserve">
Катетер для тривалого венозного доступа для недоношенніх дітей (до 1000г) PREMICATH 1 Fr/28G </t>
  </si>
  <si>
    <t xml:space="preserve">
Катетер назогастральний "MEDICARE" розмір (Fr6) </t>
  </si>
  <si>
    <t>7,08</t>
  </si>
  <si>
    <t xml:space="preserve">
Катетер назогастральний "MEDICARE" розмір (Fr8) </t>
  </si>
  <si>
    <t xml:space="preserve">
Катетер периферичний в/в 26G </t>
  </si>
  <si>
    <t>12,35</t>
  </si>
  <si>
    <t xml:space="preserve">
Катетер пупковий 6Fr </t>
  </si>
  <si>
    <t xml:space="preserve">
Катетер пупковий 8Fr </t>
  </si>
  <si>
    <t xml:space="preserve">
Катетер пупочний  №8 </t>
  </si>
  <si>
    <t>15,76</t>
  </si>
  <si>
    <t xml:space="preserve">
Катетер судинний Epicutaneo-PUR 2FR </t>
  </si>
  <si>
    <t xml:space="preserve">
Катетер умбілікальний №6 </t>
  </si>
  <si>
    <t>33,48</t>
  </si>
  <si>
    <t xml:space="preserve">
Катетер урологічний жіночій СН №14 </t>
  </si>
  <si>
    <t>4,09</t>
  </si>
  <si>
    <t xml:space="preserve">
Катетер чолов.Нелатон </t>
  </si>
  <si>
    <t>8,15</t>
  </si>
  <si>
    <t xml:space="preserve">
Кетгут шовний матеріал  без голки №4 довж. 1,5м.стерильний. </t>
  </si>
  <si>
    <t>33,41</t>
  </si>
  <si>
    <t xml:space="preserve">
Кетолонг р-н д/ін'єкцій 30мг/мл по 1мл в амп.№10 </t>
  </si>
  <si>
    <t xml:space="preserve">
Кетолонг р-н д/ін'єкцій 30мг/мл по 1мл в амп.№10 (ПДВ 7%) </t>
  </si>
  <si>
    <t xml:space="preserve">
Кеторол 30мгмл по 1мл в амп. №10 </t>
  </si>
  <si>
    <t xml:space="preserve">
Кеторолак таб.по 10мг  №10 </t>
  </si>
  <si>
    <t>24,50</t>
  </si>
  <si>
    <t xml:space="preserve">
Кислотний  концентрат для гемодіалізу Granudial AF 81 </t>
  </si>
  <si>
    <t xml:space="preserve">
Клейонка підкладна гумотканева  вид А відріз 2х0,85м (ПДВ 0%) </t>
  </si>
  <si>
    <t xml:space="preserve">
Когнум  500мг №50 </t>
  </si>
  <si>
    <t>424,33</t>
  </si>
  <si>
    <t xml:space="preserve">
Комплект акесуарів для ЧТКА </t>
  </si>
  <si>
    <t xml:space="preserve">
Комплект для катетеризації великих судин 1-ходовий 7,0Fх20см </t>
  </si>
  <si>
    <t>набір</t>
  </si>
  <si>
    <t>356,45</t>
  </si>
  <si>
    <t xml:space="preserve">
Комплект для катетеризації великих судин одноканальний (7F-20 )(ПК) </t>
  </si>
  <si>
    <t xml:space="preserve">
Комплект для катетеризації великих судин одноканальний 7F/20 </t>
  </si>
  <si>
    <t xml:space="preserve">
Комплект катетер 1-канал 7F/20 </t>
  </si>
  <si>
    <t xml:space="preserve">
Комплект одягу хірургічний .(стерильний) </t>
  </si>
  <si>
    <t>комп-т</t>
  </si>
  <si>
    <t xml:space="preserve">
Контролфлекс р-н д/ін 2мг/мл в ампулах №5 </t>
  </si>
  <si>
    <t>307,90</t>
  </si>
  <si>
    <t xml:space="preserve">
Контур дихальний одноразового використання"MEDIKARE"для анестезії </t>
  </si>
  <si>
    <t>241,16</t>
  </si>
  <si>
    <t xml:space="preserve">
Корвітін 0,5 №5 </t>
  </si>
  <si>
    <t>833,82</t>
  </si>
  <si>
    <t xml:space="preserve">
Корглікон р-н д/ін 0.6мг/мл по1мл в амп N10 </t>
  </si>
  <si>
    <t>44,91</t>
  </si>
  <si>
    <t xml:space="preserve">
Костюм медичний з коротким рукавом,стерильний </t>
  </si>
  <si>
    <t xml:space="preserve">
Костюми ізоляційні медичні </t>
  </si>
  <si>
    <t>250,74</t>
  </si>
  <si>
    <t xml:space="preserve">
Кран 3-ходовий синій Discofix C </t>
  </si>
  <si>
    <t>30,30</t>
  </si>
  <si>
    <t xml:space="preserve">
Кран Discofix C, 3-ходовий синій </t>
  </si>
  <si>
    <t>29,97</t>
  </si>
  <si>
    <t xml:space="preserve">
Кровопровідні  магістралі  AV-Set  ONLINEplus 5008-R </t>
  </si>
  <si>
    <t xml:space="preserve">
Кровопровідні  магістралі  AV-Set FMC (FA204C/FV204C)-R </t>
  </si>
  <si>
    <t xml:space="preserve">
Кровопровідні  магістралі  AV-Set-FMC(FA204C/FV204C </t>
  </si>
  <si>
    <t>180,65</t>
  </si>
  <si>
    <t xml:space="preserve">
Ксаврон р-н д/ін, 1,5 мг/мл, по 20 мл в апмулі №10 </t>
  </si>
  <si>
    <t>пачка</t>
  </si>
  <si>
    <t>2959,53</t>
  </si>
  <si>
    <t xml:space="preserve">
Лідокаїн  розчин для ін"єкцій 100мг/мл по 2 мл в ампулі №10 </t>
  </si>
  <si>
    <t>37,29</t>
  </si>
  <si>
    <t>32,68</t>
  </si>
  <si>
    <t xml:space="preserve">
Лідокаїн 2% 2.0 N10 </t>
  </si>
  <si>
    <t>14,52</t>
  </si>
  <si>
    <t xml:space="preserve">
Лідокаїн гідр. 2% по 2 мл №10 </t>
  </si>
  <si>
    <t>11,55</t>
  </si>
  <si>
    <t xml:space="preserve">
Лідокаїн р-н д/ін 20мг/мл по 2 мл №10 </t>
  </si>
  <si>
    <t>17,30</t>
  </si>
  <si>
    <t xml:space="preserve">
Лідокаїн-здоров'я спрей д/місцев. застос. 10% фл 38г з насадк.-розп. </t>
  </si>
  <si>
    <t>333,84</t>
  </si>
  <si>
    <t xml:space="preserve">
Лінія відбору респіраторних газів </t>
  </si>
  <si>
    <t xml:space="preserve">
Ліра р-н д/ін 1000 мг/4мл по 4 мл в амп. №10 (ПДВ 7%) </t>
  </si>
  <si>
    <t xml:space="preserve">
Лаксерс, порошок для р-ну д/ін по 1000мг/1000мг по 1 флак (ПДВ 0%) </t>
  </si>
  <si>
    <t>179,85</t>
  </si>
  <si>
    <t xml:space="preserve">
Ланцети для  прик-тесту однократ.застосування ЛПТ-2 №100 - 5 голок </t>
  </si>
  <si>
    <t xml:space="preserve">
Лезо </t>
  </si>
  <si>
    <t>2,48</t>
  </si>
  <si>
    <t xml:space="preserve">
Лезо для скальпеля №11 №100 </t>
  </si>
  <si>
    <t>534,60</t>
  </si>
  <si>
    <t xml:space="preserve">
Лейкопластир транспор 2,5*9,1 </t>
  </si>
  <si>
    <t>34,90</t>
  </si>
  <si>
    <t xml:space="preserve">
Лефлоцин, р-н для інфуз.5мг/мл по 100мл. </t>
  </si>
  <si>
    <t>бут</t>
  </si>
  <si>
    <t xml:space="preserve">
Лефлоцин, р-н для інфуз.5мг/мл по 100мл. (ПДВ 0%) </t>
  </si>
  <si>
    <t>128,77</t>
  </si>
  <si>
    <t xml:space="preserve">
Лодиксем, р-н д/ін, 50мг/мл по 5мл в ампулі №5 </t>
  </si>
  <si>
    <t xml:space="preserve">
Лоріста таб. по 100 мг №30 </t>
  </si>
  <si>
    <t>175,28</t>
  </si>
  <si>
    <t xml:space="preserve">
Мідазолам р-н д/ін 5мг/мл по 15мг в амп по 3мл №5 </t>
  </si>
  <si>
    <t xml:space="preserve">
Мікст- Алерген  побутовий №5 </t>
  </si>
  <si>
    <t xml:space="preserve">
Магнію сульфат  р-н для ін"єкцій 250мг/мл по 5мл в ампул №10 </t>
  </si>
  <si>
    <t>35,38</t>
  </si>
  <si>
    <t xml:space="preserve">
Магнію сульфат  р-н для ін'єкцій 200 мг/мл по 5мл в ампулі №10 </t>
  </si>
  <si>
    <t>33,16</t>
  </si>
  <si>
    <t xml:space="preserve">
Маніт р-н для інфуз.150мг/мл по200мл </t>
  </si>
  <si>
    <t>69,10</t>
  </si>
  <si>
    <t>73,36</t>
  </si>
  <si>
    <t xml:space="preserve">
Маска анестез.розм.1 </t>
  </si>
  <si>
    <t>141,24</t>
  </si>
  <si>
    <t xml:space="preserve">
Маска киснева "MEDICARE" (для дорослих) </t>
  </si>
  <si>
    <t>35,08</t>
  </si>
  <si>
    <t xml:space="preserve">
Маска киснева,киснева трубка 2,1 м. дитяча </t>
  </si>
  <si>
    <t>76,42</t>
  </si>
  <si>
    <t xml:space="preserve">
Маска ларингіальна силіконова "MEDICARE" розмір 3,0 </t>
  </si>
  <si>
    <t>516,29</t>
  </si>
  <si>
    <t xml:space="preserve">
Маска ларингіальна силіконова "MEDICARE" розмір 4,0 </t>
  </si>
  <si>
    <t>518,10</t>
  </si>
  <si>
    <t xml:space="preserve">
Маска ларингіальна силіконова "MEDICARE" розмір 5,0 </t>
  </si>
  <si>
    <t>518,09</t>
  </si>
  <si>
    <t xml:space="preserve">
Маска ларингіальна силіконова одноразова розмір 5 </t>
  </si>
  <si>
    <t>618,69</t>
  </si>
  <si>
    <t xml:space="preserve">
Маска силіконова  з кільцем для кріплення розмір 4 </t>
  </si>
  <si>
    <t>734,58</t>
  </si>
  <si>
    <t xml:space="preserve">
Маска силіконова з кільцем для кріплення розмір 3 </t>
  </si>
  <si>
    <t xml:space="preserve">
Мезатон р-н д/ін 10мг/мл по 1мл в амп №10 </t>
  </si>
  <si>
    <t>84,70</t>
  </si>
  <si>
    <t xml:space="preserve">
Мерограм порошок для р-ну для ін"єкцій,1000мг 1фл </t>
  </si>
  <si>
    <t>128,48</t>
  </si>
  <si>
    <t xml:space="preserve">
Меропенем-Віста порошок для приготування розч. для ін"єкцій по 1000 мг </t>
  </si>
  <si>
    <t xml:space="preserve">
Метамакс р-н д/ін 100мг/мл по5мл в амп №10 (ПДВ 7%) </t>
  </si>
  <si>
    <t xml:space="preserve">
Метоклопрамід 5 мг/мл по 2 мл в амп.N10 </t>
  </si>
  <si>
    <t>39,60</t>
  </si>
  <si>
    <t xml:space="preserve">
Метоклопрамід р-н д/ін 5 мг/мл по 2 мл N10 </t>
  </si>
  <si>
    <t>50,77</t>
  </si>
  <si>
    <t xml:space="preserve">
Метоклопрамід р-н д/ін 5 мг/мл по 2 мл N10 (ПДВ 0%) </t>
  </si>
  <si>
    <t>47,60</t>
  </si>
  <si>
    <t xml:space="preserve">
Метоклопрамід табл. по 10 мг №50 </t>
  </si>
  <si>
    <t>38,01</t>
  </si>
  <si>
    <t xml:space="preserve">
Мирцера 50 мкг/0,3мл №1 шпр.тюбик </t>
  </si>
  <si>
    <t>шпр</t>
  </si>
  <si>
    <t>1878,21</t>
  </si>
  <si>
    <t xml:space="preserve">
Мирцера р-н д/ін по 50мкг/0,3мл ; 1 попередньо наповнений шприц разом з голкою д/ін </t>
  </si>
  <si>
    <t>2001,24</t>
  </si>
  <si>
    <t xml:space="preserve">
Мирцера р-н д/ін по 75мкг/0,3мл ; 1 попередньо наповнений шприц разом з голкою д/ін </t>
  </si>
  <si>
    <t>3001,85</t>
  </si>
  <si>
    <t xml:space="preserve">
Мофлакса 400мг </t>
  </si>
  <si>
    <t>176,57</t>
  </si>
  <si>
    <t xml:space="preserve">
Мунштук для ендотрахеальних трубок,роз. 7,0-7,5 </t>
  </si>
  <si>
    <t xml:space="preserve">
Мунштук для ендотрахеальних трубок,роз. 8,0-8,5 </t>
  </si>
  <si>
    <t xml:space="preserve">
Нікотинова к-та р-н д/ін 10мг/мл по 1мл в амп N10 (ПДВ 7%) </t>
  </si>
  <si>
    <t>61,80</t>
  </si>
  <si>
    <t xml:space="preserve">
Нітросорбід табл по 10мг №40 </t>
  </si>
  <si>
    <t>28,16</t>
  </si>
  <si>
    <t xml:space="preserve">
Набір гінеколог.оглядовий </t>
  </si>
  <si>
    <t>23,29</t>
  </si>
  <si>
    <t xml:space="preserve">
Набір гінекологічний  №1 однор.стер. </t>
  </si>
  <si>
    <t>наб.</t>
  </si>
  <si>
    <t>23,06</t>
  </si>
  <si>
    <t xml:space="preserve">
Набір для катетеризації центральних вен Certofix Duo 720 </t>
  </si>
  <si>
    <t>805,86</t>
  </si>
  <si>
    <t xml:space="preserve">
Набір для катетеризації центральних вен Certofix Duo HF V 1220 </t>
  </si>
  <si>
    <t>1953,60</t>
  </si>
  <si>
    <t xml:space="preserve">
Нарукавник полінтиленовий білий 40*20 №50 </t>
  </si>
  <si>
    <t xml:space="preserve">
Нарукавник поліпропіленовий білий 40х20 (спец.одяг) </t>
  </si>
  <si>
    <t>0,02</t>
  </si>
  <si>
    <t xml:space="preserve">
Натрію гідрокарбонат 4% 100,0 </t>
  </si>
  <si>
    <t>23,56</t>
  </si>
  <si>
    <t xml:space="preserve">
Натрію тіосульфат 30% 5,0 И10 </t>
  </si>
  <si>
    <t>61,60</t>
  </si>
  <si>
    <t xml:space="preserve">
Натрію тіосульфат р-н д/ін 300мг/мл по 5мл №10 </t>
  </si>
  <si>
    <t>80,28</t>
  </si>
  <si>
    <t xml:space="preserve">
Натрію хлорид 0.9% 100.0 </t>
  </si>
  <si>
    <t>15,30</t>
  </si>
  <si>
    <t xml:space="preserve">
Натрію хлорид 0.9% 200.0 </t>
  </si>
  <si>
    <t>флак.</t>
  </si>
  <si>
    <t>12,73</t>
  </si>
  <si>
    <t xml:space="preserve">
Натрію хлорид 0.9% 400.0 </t>
  </si>
  <si>
    <t>16,72</t>
  </si>
  <si>
    <t xml:space="preserve">
Натрію хлорид 10% 100мл </t>
  </si>
  <si>
    <t>36,10</t>
  </si>
  <si>
    <t xml:space="preserve">
Натрію хлорид 10% 200мл </t>
  </si>
  <si>
    <t xml:space="preserve">
Натрію хлорид р-н д/інф 9мг/мл по 100мл (ПДВ 0%) </t>
  </si>
  <si>
    <t>15,65</t>
  </si>
  <si>
    <t xml:space="preserve">
Натрію хлорид р-н д/інф 9мг/мл по 200мл (ПДВ 0%) </t>
  </si>
  <si>
    <t>16,71</t>
  </si>
  <si>
    <t xml:space="preserve">
Натрію хлорид р-н д/інф 9мг/мл по 250мл (ПДВ 0%) </t>
  </si>
  <si>
    <t xml:space="preserve">
Натрію хлорид р-н д/інф 9мг/мл по 400мл (ПДВ 0%) </t>
  </si>
  <si>
    <t>22,65</t>
  </si>
  <si>
    <t xml:space="preserve">
Натрію хлорид р-н д/інф 9мг/мл по 500мл </t>
  </si>
  <si>
    <t>19,75</t>
  </si>
  <si>
    <t xml:space="preserve">
Небуломакс суспензія д/розпилення 0,5мг/мл по 2мл в однораз. контейнері по 5 конт. у пакеті, по 4 пакети у пачки </t>
  </si>
  <si>
    <t>486,10</t>
  </si>
  <si>
    <t xml:space="preserve">
Нейралгін капсули по 300мг №30 </t>
  </si>
  <si>
    <t>138,86</t>
  </si>
  <si>
    <t xml:space="preserve">
Неоспастил р-н д/ін по 2мл в амп №10 (ПДВ 7%) </t>
  </si>
  <si>
    <t xml:space="preserve">
Новокаїн р-н д/ін 5мг/мл по 200мл </t>
  </si>
  <si>
    <t>29,16</t>
  </si>
  <si>
    <t xml:space="preserve">
Норадреналін у Тартрат Агетан 2мг/мл (без сульфітів) кон.д/р-ну д/інф.2мг/мл по 4мл у ампулі №10 </t>
  </si>
  <si>
    <t>1412,40</t>
  </si>
  <si>
    <t xml:space="preserve">
Одноразовий набір для інфузій , модель IV-6-3,з металевою голкою для проколу фл. </t>
  </si>
  <si>
    <t>9,24</t>
  </si>
  <si>
    <t xml:space="preserve">
Одноразовий набір для трансфузій крові,модель ВТ-4 з пластиковою голкою для проколу фл. </t>
  </si>
  <si>
    <t xml:space="preserve">
Одяг захисний від інфекційних агентів для обмеженого використання (кобінезон захисний) </t>
  </si>
  <si>
    <t>157,57</t>
  </si>
  <si>
    <t xml:space="preserve">
Одяг захисний від інфекційних агентів для обмеженого використання (халат одноразовий ізоляційний,ламінований спанбонд, на зав"язках, з манжетами) </t>
  </si>
  <si>
    <t xml:space="preserve">
Ондансетрон 8 мг 4 мл №5 </t>
  </si>
  <si>
    <t>60,20</t>
  </si>
  <si>
    <t xml:space="preserve">
Ондансетрон р-н для ін. 2 мг/мл по 2мл в амп №5 </t>
  </si>
  <si>
    <t>30,72</t>
  </si>
  <si>
    <t xml:space="preserve">
Оцтова к-та 1%-400мл р-н </t>
  </si>
  <si>
    <t>38,60</t>
  </si>
  <si>
    <t xml:space="preserve">
Півмаска фільтрувальна БУК-3К FFP3NR(респіратор) </t>
  </si>
  <si>
    <t xml:space="preserve">
Пірацетам р-н д/ін 200мг/мл по 5мл №10 (ПДВ 7%) </t>
  </si>
  <si>
    <t xml:space="preserve">
Пірацетам р-н д/ін 200мг/мл по 5мл в амп, по 5амп у конт чарунк уп, по 2 конт чарун уп в пачці </t>
  </si>
  <si>
    <t>52,03</t>
  </si>
  <si>
    <t xml:space="preserve">
Піридоксин р-н д/ін 50мг/мл по 1 мл №10 (ПДВ 7%) </t>
  </si>
  <si>
    <t>44,40</t>
  </si>
  <si>
    <t xml:space="preserve">
Піридоксина 50мг/мл по 1 мл в амп. №10 </t>
  </si>
  <si>
    <t>43,74</t>
  </si>
  <si>
    <t xml:space="preserve">
Папаверин р-н д/ін 20мг/мл по 2мл №10 (ПДВ 7%) </t>
  </si>
  <si>
    <t>66,50</t>
  </si>
  <si>
    <t xml:space="preserve">
Паперовий хірургічний пластир 2,5 см х9,1м </t>
  </si>
  <si>
    <t>23,71</t>
  </si>
  <si>
    <t xml:space="preserve">
Парацетамол капс.0,5 мг №10 </t>
  </si>
  <si>
    <t>13,82</t>
  </si>
  <si>
    <t xml:space="preserve">
Пелюшка поглинаюча 60 см х 60см стерильна (ПДВ 0%) </t>
  </si>
  <si>
    <t xml:space="preserve">
Пелюшки гігієнічні поглинаючі 60 см х 90см 30 шт/уп </t>
  </si>
  <si>
    <t>13,50</t>
  </si>
  <si>
    <t xml:space="preserve">
Пентоксіфілін р-н для ін"єкцій,20 мг/мл по5 мл в ампулі №10 </t>
  </si>
  <si>
    <t xml:space="preserve">
Пентоксифілін р-н д/ін 20 мг/мл по 5мл №10 (ПДВ 7%) </t>
  </si>
  <si>
    <t>амп</t>
  </si>
  <si>
    <t xml:space="preserve">
Пентоксифиллин 20мгмл 5мл N10 </t>
  </si>
  <si>
    <t>74,19</t>
  </si>
  <si>
    <t xml:space="preserve">
Пергідроль 32,5% 5кг </t>
  </si>
  <si>
    <t xml:space="preserve">
Перекись  водню  3%  200,0 </t>
  </si>
  <si>
    <t>26,14</t>
  </si>
  <si>
    <t xml:space="preserve">
Перекись водню 6% 200,0 </t>
  </si>
  <si>
    <t>27,04</t>
  </si>
  <si>
    <t xml:space="preserve">
Плазмовен р-н д/інф 500мл флакон </t>
  </si>
  <si>
    <t>40,67</t>
  </si>
  <si>
    <t xml:space="preserve">
Пластиковий контейнер для крові людини та її компонентів з розчином антикоагулянту ЦФД(СPD) та консерванту САГМ потрійний одноразового використання стерильний 450мл. з аксесуарами </t>
  </si>
  <si>
    <t xml:space="preserve">
Пластир бактерицидний тип Лайтпор 8,0 х 6,0см д/фікс в/в катетера (ПДВ 7%) </t>
  </si>
  <si>
    <t>3,30</t>
  </si>
  <si>
    <t xml:space="preserve">
Пластир медичний прозорий (поліетиленовий) 2х500 (ПДВ 7%) </t>
  </si>
  <si>
    <t>15,70</t>
  </si>
  <si>
    <t xml:space="preserve">
Пластир фіксуючий з нетканого матеріалу 2,5см х 9,2 м </t>
  </si>
  <si>
    <t xml:space="preserve">
Платифілін р-н д/ін 2 мг/мл 1 мл №10 </t>
  </si>
  <si>
    <t xml:space="preserve">
Платифілін р-н для ін"єкцій,2мг/мл 1 мл  в амп. №10 </t>
  </si>
  <si>
    <t>81,28</t>
  </si>
  <si>
    <t xml:space="preserve">
Пов’язка хірургічна тип Прозорий ( на поліурітановій основі) 10,0 х 10,0 см (ПДВ 7%) </t>
  </si>
  <si>
    <t>7,90</t>
  </si>
  <si>
    <t xml:space="preserve">
Пов’язка хірургічна тип Прозорий ( на поліурітановій основі) 10,0 х 15,0 см (ПДВ 7%) </t>
  </si>
  <si>
    <t>12,30</t>
  </si>
  <si>
    <t xml:space="preserve">
Повітропровід №5 </t>
  </si>
  <si>
    <t>22,43</t>
  </si>
  <si>
    <t xml:space="preserve">
Подовжував з`єднуючої трубки з подвійним поворотним кутовим  з`єднувачем 22F-22M/15F </t>
  </si>
  <si>
    <t xml:space="preserve">
Покриття 120х80 см вологонепроникне стерильне </t>
  </si>
  <si>
    <t>21,20</t>
  </si>
  <si>
    <t xml:space="preserve">
Покриття для кесаревого розтину СМС,300х160см з віконцем 25*25 см,стерильне </t>
  </si>
  <si>
    <t>190,65</t>
  </si>
  <si>
    <t xml:space="preserve">
Покриття операційне </t>
  </si>
  <si>
    <t>12,65</t>
  </si>
  <si>
    <t xml:space="preserve">
Покриття операційне 120х80см стерильне (ПДВ 0%) </t>
  </si>
  <si>
    <t>24,30</t>
  </si>
  <si>
    <t xml:space="preserve">
Покриття операційне 210х160см стерильне </t>
  </si>
  <si>
    <t xml:space="preserve">
Покриття операційне 80 х 70 стер. </t>
  </si>
  <si>
    <t>10,42</t>
  </si>
  <si>
    <t xml:space="preserve">
Поліамід </t>
  </si>
  <si>
    <t>116,76</t>
  </si>
  <si>
    <t xml:space="preserve">
Прегабалін 150мг №21 (ПДВ 7%) </t>
  </si>
  <si>
    <t xml:space="preserve">
Прегабалін 75мг №21 (ПДВ 7%) </t>
  </si>
  <si>
    <t xml:space="preserve">
Преднізолон р-н д/ін 30мг/мл по 1мл №5 (ПДВ 0%) </t>
  </si>
  <si>
    <t>72,60</t>
  </si>
  <si>
    <t xml:space="preserve">
Пристрій  д/вливання кровозамінників та інфузійних розчинів ПР IGAR (ПДВ 0%) </t>
  </si>
  <si>
    <t xml:space="preserve">
Пристрій  д/переливання крові, кровозамінників та інфузійних розчинів ПК IGAR, ВТ-4 (ПДВ 0%) </t>
  </si>
  <si>
    <t>13,60</t>
  </si>
  <si>
    <t xml:space="preserve">
Пробірка  для забору капілярної крові СВ 200,фторид,жовта кришка </t>
  </si>
  <si>
    <t>14,02</t>
  </si>
  <si>
    <t xml:space="preserve">
Пробірка вакуумна ,6мл, з активатором згортання, з червоною кришкою, стерильна </t>
  </si>
  <si>
    <t xml:space="preserve">
Пробірка вакуумна для відбору зразків крові IVD.з К2ЕДТА і розділовим гелем) 500 шт. </t>
  </si>
  <si>
    <t>4,61</t>
  </si>
  <si>
    <t xml:space="preserve">
Пробірка вакуумна для збору крові VACUSERA 4 мл,з КЗ ЕДТА 13х75 мм,стерильна з бузковою кришкою №100 </t>
  </si>
  <si>
    <t>0,17</t>
  </si>
  <si>
    <t xml:space="preserve">
Провідник ендотрахеальної трубки з вентиляційним каналом,вигнутий кінчик розм.5,0 </t>
  </si>
  <si>
    <t>2069,43</t>
  </si>
  <si>
    <t xml:space="preserve">
Провідник з Jкінчиком 0,035 х 260см SD,TC </t>
  </si>
  <si>
    <t xml:space="preserve">
Прозерин  р-н д/ін 0,5мг/мл по 1мл №10 (ПДВ 7%) </t>
  </si>
  <si>
    <t>21,85</t>
  </si>
  <si>
    <t xml:space="preserve">
Прозерин  р-н для ін"єкцій 0,5мг/мл по 1мл в амп.№10 </t>
  </si>
  <si>
    <t>21,89</t>
  </si>
  <si>
    <t xml:space="preserve">
Прозора плівкова пов'язка на рамці, 6см х7см, 1623W Tegaderm Film (ПДВ 7%) </t>
  </si>
  <si>
    <t>16,43</t>
  </si>
  <si>
    <t xml:space="preserve">
Пропофол -Ново емульсія д/ін.10мг/мл по 20 мл №5 (ПДВ 0%) </t>
  </si>
  <si>
    <t>42,50</t>
  </si>
  <si>
    <t xml:space="preserve">
Рінгер-лактатний р-н для інфузій по 200мл </t>
  </si>
  <si>
    <t>33,78</t>
  </si>
  <si>
    <t xml:space="preserve">
Реополіглюкін 200,0 </t>
  </si>
  <si>
    <t>52,04</t>
  </si>
  <si>
    <t xml:space="preserve">
Реополіглюкін р-н д/інфуз по 200мл (ПДВ 7%) </t>
  </si>
  <si>
    <t>70,02</t>
  </si>
  <si>
    <t xml:space="preserve">
Реосорбілакт р-н для інфузій по 200 мл (ПДВ 7%) </t>
  </si>
  <si>
    <t>119,27</t>
  </si>
  <si>
    <t xml:space="preserve">
Реосорбілакт р-н для інфузій по 400 мл (ПДВ 7%) </t>
  </si>
  <si>
    <t>156,21</t>
  </si>
  <si>
    <t xml:space="preserve">
Риванол 0,02% 400,0 </t>
  </si>
  <si>
    <t>38,20</t>
  </si>
  <si>
    <t xml:space="preserve">
Риспетрил табл. по 2 мг №60 </t>
  </si>
  <si>
    <t>126,72</t>
  </si>
  <si>
    <t xml:space="preserve">
Ропілонг,р-н для ін"єкцій 7,5 мг/мл по 10 мл у амп.№5 </t>
  </si>
  <si>
    <t>уп</t>
  </si>
  <si>
    <t xml:space="preserve">
Рукавички мед. латексні хірургічні припудрені стерильні р.7 (ПДВ 0%) </t>
  </si>
  <si>
    <t>9,40</t>
  </si>
  <si>
    <t xml:space="preserve">
Рукавички мед. латексні хірургічні припудрені стерильні р.8 (ПДВ 0%) </t>
  </si>
  <si>
    <t xml:space="preserve">
Рукавички медичні нітрилові оглядові нестерильні неприпудрені L(8-9) </t>
  </si>
  <si>
    <t>пар</t>
  </si>
  <si>
    <t>2,30</t>
  </si>
  <si>
    <t xml:space="preserve">
Рукавички медичні нітрилові оглядові нестерильні неприпудрені M(7-8) </t>
  </si>
  <si>
    <t xml:space="preserve">
Рукавички медичні нітрилові оглядові нестерильні неприпудрені S (6-7) </t>
  </si>
  <si>
    <t xml:space="preserve">
Рукавички оглядові латексні стерильні розмір S, M, L (ПДВ 0%) </t>
  </si>
  <si>
    <t>8,40</t>
  </si>
  <si>
    <t xml:space="preserve">
Санідар р-н 0,2мгмл 100 мл </t>
  </si>
  <si>
    <t>83,10</t>
  </si>
  <si>
    <t xml:space="preserve">
Санідар р-н 0,2мгмл 200 мл </t>
  </si>
  <si>
    <t>100,10</t>
  </si>
  <si>
    <t xml:space="preserve">
Санідар р-н 0,2мгмл 400 мл </t>
  </si>
  <si>
    <t>148,50</t>
  </si>
  <si>
    <t xml:space="preserve">
Саргін р-н д/інф 42мг/мл по 100мл у фл №1 </t>
  </si>
  <si>
    <t xml:space="preserve">
Септефріл 0,2мг №10 </t>
  </si>
  <si>
    <t>19,10</t>
  </si>
  <si>
    <t xml:space="preserve">
Серветка спиртова асептична №100 (ПДВ 7%) </t>
  </si>
  <si>
    <t>35,93</t>
  </si>
  <si>
    <t xml:space="preserve">
Сечоприймач ,2л </t>
  </si>
  <si>
    <t>8,36</t>
  </si>
  <si>
    <t xml:space="preserve">
Сечоприймач одноразового застосування з хрестоподібним зливом ,з кріпленням,2000 мл. </t>
  </si>
  <si>
    <t>18,48</t>
  </si>
  <si>
    <t xml:space="preserve">
Сечотримач одноразового застосування з хрестоподібним зливом,з кріпленням,2000 мл </t>
  </si>
  <si>
    <t>18,90</t>
  </si>
  <si>
    <t xml:space="preserve">
Сибазон р-н д/ін.0,5%по2мл в амп.№10 </t>
  </si>
  <si>
    <t xml:space="preserve">
Система дихальна  гладкостовбурна 15 мм з обігрівом,вологозбірник,1,6м </t>
  </si>
  <si>
    <t>1167,28</t>
  </si>
  <si>
    <t xml:space="preserve">
Система для забору  крові з капіляром 200 мкл ЕDТА-К3 червона (ПДВ 7%) </t>
  </si>
  <si>
    <t>13,75</t>
  </si>
  <si>
    <t xml:space="preserve">
Система ручна реанімаційна  доросла,мішок 1,5 л </t>
  </si>
  <si>
    <t>1446,24</t>
  </si>
  <si>
    <t xml:space="preserve">
Система ручна реанімаційна ,доросла,мішок на1,5л </t>
  </si>
  <si>
    <t xml:space="preserve">
Скарифікатор сталевий стерильний 200 (ПДВ 7%) </t>
  </si>
  <si>
    <t xml:space="preserve">
Сода-буфер р-н д/інфуз.42мг/мл по 100мл (ПДВ 0%) </t>
  </si>
  <si>
    <t>69,27</t>
  </si>
  <si>
    <t xml:space="preserve">
Сорбілакт р-н для інфузій по 200 мл </t>
  </si>
  <si>
    <t>182,85</t>
  </si>
  <si>
    <t xml:space="preserve">
Сорочка  для породіллі одноразова стерильна </t>
  </si>
  <si>
    <t>29,90</t>
  </si>
  <si>
    <t xml:space="preserve">
Спирт етиловий 70% по 100мл у фл р-н для з/з №1 </t>
  </si>
  <si>
    <t>23,70</t>
  </si>
  <si>
    <t xml:space="preserve">
Спирт етиловий 96% по 100мл у фл р-н для з/з №1 </t>
  </si>
  <si>
    <t xml:space="preserve">
Спирт етиловий 96% розчин для зовнішнього застосування 1 каністра по 10 л. </t>
  </si>
  <si>
    <t>3110,50</t>
  </si>
  <si>
    <t xml:space="preserve">
Строфантин-Г р-н д/ін 0,25 мг/мл по 1мл в амп №10 (ПДВ 7%) </t>
  </si>
  <si>
    <t>34,50</t>
  </si>
  <si>
    <t xml:space="preserve">
Суфер розчин для внутрішньовенних ін"єкції 20мг/мл по 5 мл в амп.№5 </t>
  </si>
  <si>
    <t xml:space="preserve">
Т-Тріомакс р-н д/ін 25мг/мл по 2 мл №1 (ПДВ 7%) </t>
  </si>
  <si>
    <t xml:space="preserve">
Тіаміну хлорид р-н д/ін 50мг/мл по 1мл №10 (ПДВ 7%) </t>
  </si>
  <si>
    <t xml:space="preserve">
Тіворель р-н д/інф по 100мл </t>
  </si>
  <si>
    <t>226,21</t>
  </si>
  <si>
    <t xml:space="preserve">
Тіопентал ліофілізат для р-ну д/ін по 1г у фл №1 </t>
  </si>
  <si>
    <t xml:space="preserve">
Тіопентал- 1,0 </t>
  </si>
  <si>
    <t>79,61</t>
  </si>
  <si>
    <t xml:space="preserve">
Тіоцетам 5,0 №10 </t>
  </si>
  <si>
    <t xml:space="preserve">
Тест смужки EasyTouch для вимірювання рівня глюкози в крові </t>
  </si>
  <si>
    <t xml:space="preserve">
Тетраспан 6% р-н для інфузій по 500 мл №10 </t>
  </si>
  <si>
    <t>2047,98</t>
  </si>
  <si>
    <t xml:space="preserve">
Тобраміцин-фармекс крап. оч. 3 мг/мл фл 5мл №1 </t>
  </si>
  <si>
    <t>120,42</t>
  </si>
  <si>
    <t xml:space="preserve">
Томогексол р-н д/ін 350мг йоду/мл по 100 мл у флаконі №1 </t>
  </si>
  <si>
    <t xml:space="preserve">
Томогексол р-н д/ін 350мг йоду/мл по 50 мл у флаконі №1 </t>
  </si>
  <si>
    <t>588,80</t>
  </si>
  <si>
    <t xml:space="preserve">
Тріомбраст  р-н 76% 20мл  №5 </t>
  </si>
  <si>
    <t>681,05</t>
  </si>
  <si>
    <t xml:space="preserve">
Тріомбраст р-н д/ін 76% по 20мл в амп №5 (ПДВ 7%) </t>
  </si>
  <si>
    <t xml:space="preserve">
Трахіостомічна трубка з  портом для надманжеточной аспірації з рег.фланцем , роз.8,0 </t>
  </si>
  <si>
    <t xml:space="preserve">
Трахіостомічна трубка з манжетою низького тиску, 8,0 </t>
  </si>
  <si>
    <t xml:space="preserve">
Трахіостомічна трубка з манжетою низького тиску, 8,5 </t>
  </si>
  <si>
    <t xml:space="preserve">
Трахіостомічна трубка з манжетою та портом для надманжетної аспірації з рег.фланцем , </t>
  </si>
  <si>
    <t xml:space="preserve">
Тримач (перехідник) для вакуумних систем забору крові без захисного ковпачка </t>
  </si>
  <si>
    <t>1,59</t>
  </si>
  <si>
    <t xml:space="preserve">
Тримач (холдер) пробірки для забору крові №100 (ПДВ 7%) </t>
  </si>
  <si>
    <t>176,64</t>
  </si>
  <si>
    <t xml:space="preserve">
Трубка дренажна </t>
  </si>
  <si>
    <t>кг</t>
  </si>
  <si>
    <t>236,22</t>
  </si>
  <si>
    <t xml:space="preserve">
Трубка ендотрахеальна  №7 </t>
  </si>
  <si>
    <t>30,51</t>
  </si>
  <si>
    <t xml:space="preserve">
Трубка ендотрахеальна № 8,5 </t>
  </si>
  <si>
    <t>29,85</t>
  </si>
  <si>
    <t xml:space="preserve">
Трубка ендотрахеальна №8 </t>
  </si>
  <si>
    <t>81,50</t>
  </si>
  <si>
    <t xml:space="preserve">
Трубка ендотрахеальна з манжетою, розмір 7,0 </t>
  </si>
  <si>
    <t>34,10</t>
  </si>
  <si>
    <t xml:space="preserve">
Трубка ендотрахеальна з манжетою, розмір 7,5 </t>
  </si>
  <si>
    <t xml:space="preserve">
Трубка ендотрахеальна з манжетою, розмір 8,0 </t>
  </si>
  <si>
    <t xml:space="preserve">
Трубка трахеостомічна  "MEDICARE"(з манжетою) розмір 8,5 </t>
  </si>
  <si>
    <t>183,62</t>
  </si>
  <si>
    <t xml:space="preserve">
Трубка трахеостомічна з манжетою та портом для надманжет.аспірації з регульованим фланцем роз. </t>
  </si>
  <si>
    <t xml:space="preserve">
Трубка трахеостомічна з манжетою та портом для надманжет.аспірації з регульованим фланцем роз.7,5 </t>
  </si>
  <si>
    <t xml:space="preserve">
Ультравіст 370 р-н д/ін та інф 370мг/мл фл 50мл №1 </t>
  </si>
  <si>
    <t>361,60</t>
  </si>
  <si>
    <t xml:space="preserve">
Фільтр  вірусо-бактеріальний "MEDICARE" </t>
  </si>
  <si>
    <t>90,01</t>
  </si>
  <si>
    <t xml:space="preserve">
Фільтр  дихальний тепловологообмінний Clear-Therm micro.неонатальний </t>
  </si>
  <si>
    <t>89,56</t>
  </si>
  <si>
    <t xml:space="preserve">
Фільтр Diasafe plus для діалізної рідини </t>
  </si>
  <si>
    <t xml:space="preserve">
Фарба д/вим.очного тиску з коларг.2,0 </t>
  </si>
  <si>
    <t>267,55</t>
  </si>
  <si>
    <t xml:space="preserve">
Фармадіпін краплі оральні 2% по 25 мл  у фл №1 (ПДВ 7%) </t>
  </si>
  <si>
    <t>79,67</t>
  </si>
  <si>
    <t xml:space="preserve">
Фармасулін Н р-р 100 10мл </t>
  </si>
  <si>
    <t>262,25</t>
  </si>
  <si>
    <t xml:space="preserve">
Фартух медичний  вологонепроникний ,довжиною 110см,стерильний </t>
  </si>
  <si>
    <t>29,70</t>
  </si>
  <si>
    <t xml:space="preserve">
Фенібут 0,25г №20 </t>
  </si>
  <si>
    <t>пак.</t>
  </si>
  <si>
    <t>202,27</t>
  </si>
  <si>
    <t xml:space="preserve">
Фенобарбітал таблетки 5мг №50 (ПДВ 7%) </t>
  </si>
  <si>
    <t>112,14</t>
  </si>
  <si>
    <t xml:space="preserve">
Фентаніл р-н д/інєкцій 0,05 мг/мл 2 мл в амп. №5 (ПДВ 0%) </t>
  </si>
  <si>
    <t xml:space="preserve">
Фленокс  р-н  д/ін.10000 анти-Ха Мо/мл по 0,4 мл у шприцах №10 </t>
  </si>
  <si>
    <t>712,03</t>
  </si>
  <si>
    <t xml:space="preserve">
Фленокс по 0,2мл №10 </t>
  </si>
  <si>
    <t>397,87</t>
  </si>
  <si>
    <t xml:space="preserve">
Флуконазол р-н д/інф 2мг/мл по 100мл №1 </t>
  </si>
  <si>
    <t>83,50</t>
  </si>
  <si>
    <t xml:space="preserve">
Формалін 10% 400,0 </t>
  </si>
  <si>
    <t>39,48</t>
  </si>
  <si>
    <t xml:space="preserve">
Формалін 5кг </t>
  </si>
  <si>
    <t xml:space="preserve">
Фурацилін  0,02%:  400,0 </t>
  </si>
  <si>
    <t>45,10</t>
  </si>
  <si>
    <t xml:space="preserve">
Фуросемід 10 мг/мл по 2 мл в ампул. N10 </t>
  </si>
  <si>
    <t>17,55</t>
  </si>
  <si>
    <t xml:space="preserve">
Фуросемід таб.по 40 мг №50 </t>
  </si>
  <si>
    <t>6,77</t>
  </si>
  <si>
    <t xml:space="preserve">
Халат захисний з пропаяними швами 120 см  рукав-манжет. нестерильний </t>
  </si>
  <si>
    <t>58,70</t>
  </si>
  <si>
    <t xml:space="preserve">
Халат медичний (хірургічний) на зав'язках довж 132см стерильний </t>
  </si>
  <si>
    <t>110,51</t>
  </si>
  <si>
    <t xml:space="preserve">
Хлоргексидин р-н для зовнішнього застосув.0,05%по100мл </t>
  </si>
  <si>
    <t>16,73</t>
  </si>
  <si>
    <t xml:space="preserve">
Хумодар  Б 100 Р 10мл </t>
  </si>
  <si>
    <t>257,51</t>
  </si>
  <si>
    <t xml:space="preserve">
Хумодар Б 100 Р 10мл </t>
  </si>
  <si>
    <t>265,80</t>
  </si>
  <si>
    <t xml:space="preserve">
Хумодар Р 100 Р 10мл </t>
  </si>
  <si>
    <t xml:space="preserve">
Ціанокобаламін (В12) р-н д/ін 0,2мг/мл амп 1мл  №10 </t>
  </si>
  <si>
    <t xml:space="preserve">
Ціанокобаламін р-н д/ін 0,5мг/мл по1мл  №10 </t>
  </si>
  <si>
    <t>31,70</t>
  </si>
  <si>
    <t xml:space="preserve">
Церебролизин розчин для ін"єкцій 215,2 мг/мл по 5мл(1076мг) в амп. N5 </t>
  </si>
  <si>
    <t>580,58</t>
  </si>
  <si>
    <t xml:space="preserve">
Цефазолін  по1,0 г у флак. №10 </t>
  </si>
  <si>
    <t>84,08</t>
  </si>
  <si>
    <t xml:space="preserve">
Цефепім порошок для р-ну д/ін по 1000мг у фл №1 (ПДВ 0%) </t>
  </si>
  <si>
    <t>105,65</t>
  </si>
  <si>
    <t xml:space="preserve">
Цефтазидим порошок для р-ну д/ін по 1000мг у фл №1 (ПДВ 0%) </t>
  </si>
  <si>
    <t>87,84</t>
  </si>
  <si>
    <t xml:space="preserve">
Цефтріаксон порошок для р-ну д/ін по 1,0г у фл №1 </t>
  </si>
  <si>
    <t xml:space="preserve">
Шапочка -берет медична (в уп 100шт) нестерильна </t>
  </si>
  <si>
    <t xml:space="preserve">
Шовк IGAR  №3 стер 1,5м без голки </t>
  </si>
  <si>
    <t>11,53</t>
  </si>
  <si>
    <t xml:space="preserve">
Шовк IGAR  №5 стер 1,5м без голки </t>
  </si>
  <si>
    <t>10,87</t>
  </si>
  <si>
    <t xml:space="preserve">
Шовк IGAR  №6 стер 1,5м без голки </t>
  </si>
  <si>
    <t>11,34</t>
  </si>
  <si>
    <t xml:space="preserve">
Шовк стер. </t>
  </si>
  <si>
    <t>11,82</t>
  </si>
  <si>
    <t xml:space="preserve">
Шприц  3-х компонентний 50мл з аспірац голкою для інфузт насосів </t>
  </si>
  <si>
    <t>9,08</t>
  </si>
  <si>
    <t xml:space="preserve">
Шприц 2ml ін'єкційний 2-х компонентний з 2 голками (Луєр) 0,6мм х25мм одноразовий стерильний (ПДВ 0%) </t>
  </si>
  <si>
    <t>1,91</t>
  </si>
  <si>
    <t xml:space="preserve">
Шприц ін"єкційний  трехкомпонентний одноразовий стерильний  10 мл. </t>
  </si>
  <si>
    <t>2,40</t>
  </si>
  <si>
    <t xml:space="preserve">
Шприц ін"єкційний  трехкомпонентний одноразовий стерильний  20 мл. </t>
  </si>
  <si>
    <t>3,75</t>
  </si>
  <si>
    <t xml:space="preserve">
Шприц ін"єкційний 1 мл  3-х компонентний одноразовий стерильний  з голкою </t>
  </si>
  <si>
    <t>1,35</t>
  </si>
  <si>
    <t xml:space="preserve">
Шприц ін"єкційний 3-х компонентний інсуліновий однор.стерильний 1мл </t>
  </si>
  <si>
    <t>1,63</t>
  </si>
  <si>
    <t xml:space="preserve">
Шприц ін"єкційний 3-х компонентний однор.50 мл </t>
  </si>
  <si>
    <t>11,38</t>
  </si>
  <si>
    <t xml:space="preserve">
Шприц ін"єкційний луєр спіп 2,0мл(2-х компонентний  з голкою 0,6 х 30 мм) </t>
  </si>
  <si>
    <t>2,17</t>
  </si>
  <si>
    <t xml:space="preserve">
Шприц ін`єкційний 1ml, 3-х компонентний, з голкою 0,33мм х13мм (29Gх1/2"), Інсулін U-100 (ПДВ 0%) </t>
  </si>
  <si>
    <t>2,54</t>
  </si>
  <si>
    <t xml:space="preserve">
Шприц-колба ELS 200мл швидкого завантаження з трубкою для наповнення (ПДВ 7%) </t>
  </si>
  <si>
    <t>907,80</t>
  </si>
  <si>
    <t xml:space="preserve">
Юнорм р-н для ін"єкцій 2,0 мг/мл по 2мл в амп. №5 </t>
  </si>
  <si>
    <t>113,80</t>
  </si>
  <si>
    <t>Черкаська обласна лікарня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</si>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</sst>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2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5.1093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1109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1108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293</v>
      </c>
      <c r="C5" s="99" t="s">
        <v>141</v>
      </c>
      <c r="D5" s="88" t="s">
        <v>142</v>
      </c>
      <c r="E5" s="88" t="s">
        <v>294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295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296</v>
      </c>
    </row>
    <row r="10" spans="1:16" s="26" customFormat="1" ht="39.6" x14ac:dyDescent="0.25">
      <c r="A10" s="70">
        <v>1</v>
      </c>
      <c r="B10" s="72" t="s">
        <v>297</v>
      </c>
      <c r="C10" s="73" t="s">
        <v>298</v>
      </c>
      <c r="D10" s="74">
        <v>1902</v>
      </c>
      <c r="E10" s="75">
        <v>39</v>
      </c>
      <c r="F10" s="74">
        <v>74178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3" si="0">E10</f>
        <v>39</v>
      </c>
      <c r="O10" s="25">
        <f t="shared" si="0"/>
        <v>74178</v>
      </c>
    </row>
    <row r="11" spans="1:16" s="26" customFormat="1" ht="52.8" x14ac:dyDescent="0.25">
      <c r="A11" s="70">
        <v>2</v>
      </c>
      <c r="B11" s="72" t="s">
        <v>299</v>
      </c>
      <c r="C11" s="73" t="s">
        <v>300</v>
      </c>
      <c r="D11" s="74">
        <v>410</v>
      </c>
      <c r="E11" s="75">
        <v>10</v>
      </c>
      <c r="F11" s="74">
        <v>4100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10</v>
      </c>
      <c r="O11" s="25">
        <f t="shared" si="0"/>
        <v>4100</v>
      </c>
    </row>
    <row r="12" spans="1:16" s="26" customFormat="1" ht="66" x14ac:dyDescent="0.25">
      <c r="A12" s="70">
        <v>3</v>
      </c>
      <c r="B12" s="72" t="s">
        <v>301</v>
      </c>
      <c r="C12" s="73" t="s">
        <v>298</v>
      </c>
      <c r="D12" s="74">
        <v>1776</v>
      </c>
      <c r="E12" s="75">
        <v>5</v>
      </c>
      <c r="F12" s="74">
        <v>8880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5</v>
      </c>
      <c r="O12" s="25">
        <f t="shared" si="0"/>
        <v>8880</v>
      </c>
    </row>
    <row r="13" spans="1:16" s="26" customFormat="1" ht="66" x14ac:dyDescent="0.25">
      <c r="A13" s="70">
        <v>4</v>
      </c>
      <c r="B13" s="72" t="s">
        <v>302</v>
      </c>
      <c r="C13" s="73" t="s">
        <v>300</v>
      </c>
      <c r="D13" s="74">
        <v>240</v>
      </c>
      <c r="E13" s="75">
        <v>10</v>
      </c>
      <c r="F13" s="74">
        <v>2400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10</v>
      </c>
      <c r="O13" s="25">
        <f t="shared" si="0"/>
        <v>2400</v>
      </c>
    </row>
    <row r="14" spans="1:16" s="17" customFormat="1" ht="13.5" customHeight="1" thickBot="1" x14ac:dyDescent="0.3"/>
    <row r="15" spans="1:16" s="17" customFormat="1" ht="26.25" customHeight="1" x14ac:dyDescent="0.25">
      <c r="A15" s="94" t="s">
        <v>139</v>
      </c>
      <c r="B15" s="88" t="s">
        <v>293</v>
      </c>
      <c r="C15" s="99" t="s">
        <v>141</v>
      </c>
      <c r="D15" s="88" t="s">
        <v>142</v>
      </c>
      <c r="E15" s="88" t="s">
        <v>294</v>
      </c>
      <c r="F15" s="88"/>
      <c r="G15" s="89" t="s">
        <v>146</v>
      </c>
    </row>
    <row r="16" spans="1:16" s="17" customFormat="1" ht="12.75" customHeight="1" x14ac:dyDescent="0.25">
      <c r="A16" s="95"/>
      <c r="B16" s="97"/>
      <c r="C16" s="100"/>
      <c r="D16" s="97"/>
      <c r="E16" s="92" t="s">
        <v>147</v>
      </c>
      <c r="F16" s="92" t="s">
        <v>148</v>
      </c>
      <c r="G16" s="90"/>
    </row>
    <row r="17" spans="1:15" s="17" customFormat="1" ht="13.5" customHeight="1" thickBot="1" x14ac:dyDescent="0.3">
      <c r="A17" s="96"/>
      <c r="B17" s="98"/>
      <c r="C17" s="101"/>
      <c r="D17" s="98"/>
      <c r="E17" s="93"/>
      <c r="F17" s="93"/>
      <c r="G17" s="91"/>
    </row>
    <row r="18" spans="1:15" s="26" customFormat="1" ht="66" x14ac:dyDescent="0.25">
      <c r="A18" s="70">
        <v>5</v>
      </c>
      <c r="B18" s="72" t="s">
        <v>303</v>
      </c>
      <c r="C18" s="73" t="s">
        <v>298</v>
      </c>
      <c r="D18" s="74">
        <v>1027</v>
      </c>
      <c r="E18" s="75">
        <v>6</v>
      </c>
      <c r="F18" s="74">
        <v>6162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ref="N18:N26" si="1">E18</f>
        <v>6</v>
      </c>
      <c r="O18" s="25">
        <f t="shared" ref="O18:O26" si="2">F18</f>
        <v>6162</v>
      </c>
    </row>
    <row r="19" spans="1:15" s="26" customFormat="1" ht="26.4" x14ac:dyDescent="0.25">
      <c r="A19" s="70">
        <v>6</v>
      </c>
      <c r="B19" s="72" t="s">
        <v>304</v>
      </c>
      <c r="C19" s="73" t="s">
        <v>305</v>
      </c>
      <c r="D19" s="74" t="s">
        <v>306</v>
      </c>
      <c r="E19" s="75">
        <v>42</v>
      </c>
      <c r="F19" s="74">
        <v>1749.72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1"/>
        <v>42</v>
      </c>
      <c r="O19" s="25">
        <f t="shared" si="2"/>
        <v>1749.72</v>
      </c>
    </row>
    <row r="20" spans="1:15" s="26" customFormat="1" ht="39.6" x14ac:dyDescent="0.25">
      <c r="A20" s="70">
        <v>7</v>
      </c>
      <c r="B20" s="72" t="s">
        <v>307</v>
      </c>
      <c r="C20" s="73" t="s">
        <v>305</v>
      </c>
      <c r="D20" s="74" t="s">
        <v>308</v>
      </c>
      <c r="E20" s="75">
        <v>26</v>
      </c>
      <c r="F20" s="74">
        <v>9460.880000000001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1"/>
        <v>26</v>
      </c>
      <c r="O20" s="25">
        <f t="shared" si="2"/>
        <v>9460.880000000001</v>
      </c>
    </row>
    <row r="21" spans="1:15" s="26" customFormat="1" ht="52.8" x14ac:dyDescent="0.25">
      <c r="A21" s="70">
        <v>8</v>
      </c>
      <c r="B21" s="72" t="s">
        <v>309</v>
      </c>
      <c r="C21" s="73" t="s">
        <v>310</v>
      </c>
      <c r="D21" s="74">
        <v>268</v>
      </c>
      <c r="E21" s="75">
        <v>789</v>
      </c>
      <c r="F21" s="74">
        <v>211452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789</v>
      </c>
      <c r="O21" s="25">
        <f t="shared" si="2"/>
        <v>211452</v>
      </c>
    </row>
    <row r="22" spans="1:15" s="26" customFormat="1" ht="26.4" x14ac:dyDescent="0.25">
      <c r="A22" s="70">
        <v>9</v>
      </c>
      <c r="B22" s="72" t="s">
        <v>311</v>
      </c>
      <c r="C22" s="73" t="s">
        <v>305</v>
      </c>
      <c r="D22" s="74" t="s">
        <v>312</v>
      </c>
      <c r="E22" s="75">
        <v>4</v>
      </c>
      <c r="F22" s="74">
        <v>5011.96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4</v>
      </c>
      <c r="O22" s="25">
        <f t="shared" si="2"/>
        <v>5011.96</v>
      </c>
    </row>
    <row r="23" spans="1:15" s="26" customFormat="1" ht="26.4" x14ac:dyDescent="0.25">
      <c r="A23" s="70">
        <v>10</v>
      </c>
      <c r="B23" s="72" t="s">
        <v>313</v>
      </c>
      <c r="C23" s="73" t="s">
        <v>314</v>
      </c>
      <c r="D23" s="74" t="s">
        <v>315</v>
      </c>
      <c r="E23" s="75">
        <v>15</v>
      </c>
      <c r="F23" s="74">
        <v>6588.75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15</v>
      </c>
      <c r="O23" s="25">
        <f t="shared" si="2"/>
        <v>6588.75</v>
      </c>
    </row>
    <row r="24" spans="1:15" s="26" customFormat="1" ht="39.6" x14ac:dyDescent="0.25">
      <c r="A24" s="70">
        <v>11</v>
      </c>
      <c r="B24" s="72" t="s">
        <v>316</v>
      </c>
      <c r="C24" s="73" t="s">
        <v>317</v>
      </c>
      <c r="D24" s="74" t="s">
        <v>318</v>
      </c>
      <c r="E24" s="75">
        <v>1020</v>
      </c>
      <c r="F24" s="74">
        <v>72389.400000000009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1020</v>
      </c>
      <c r="O24" s="25">
        <f t="shared" si="2"/>
        <v>72389.400000000009</v>
      </c>
    </row>
    <row r="25" spans="1:15" s="26" customFormat="1" ht="26.4" x14ac:dyDescent="0.25">
      <c r="A25" s="70">
        <v>12</v>
      </c>
      <c r="B25" s="72" t="s">
        <v>319</v>
      </c>
      <c r="C25" s="73" t="s">
        <v>305</v>
      </c>
      <c r="D25" s="74" t="s">
        <v>320</v>
      </c>
      <c r="E25" s="75">
        <v>22</v>
      </c>
      <c r="F25" s="74">
        <v>9317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22</v>
      </c>
      <c r="O25" s="25">
        <f t="shared" si="2"/>
        <v>9317</v>
      </c>
    </row>
    <row r="26" spans="1:15" s="26" customFormat="1" ht="39.6" x14ac:dyDescent="0.25">
      <c r="A26" s="70">
        <v>13</v>
      </c>
      <c r="B26" s="72" t="s">
        <v>321</v>
      </c>
      <c r="C26" s="73" t="s">
        <v>322</v>
      </c>
      <c r="D26" s="74" t="s">
        <v>323</v>
      </c>
      <c r="E26" s="75">
        <v>40</v>
      </c>
      <c r="F26" s="74">
        <v>2396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40</v>
      </c>
      <c r="O26" s="25">
        <f t="shared" si="2"/>
        <v>2396</v>
      </c>
    </row>
    <row r="27" spans="1:15" s="17" customFormat="1" ht="13.5" customHeight="1" thickBot="1" x14ac:dyDescent="0.3"/>
    <row r="28" spans="1:15" s="17" customFormat="1" ht="26.25" customHeight="1" x14ac:dyDescent="0.25">
      <c r="A28" s="94" t="s">
        <v>139</v>
      </c>
      <c r="B28" s="88" t="s">
        <v>293</v>
      </c>
      <c r="C28" s="99" t="s">
        <v>141</v>
      </c>
      <c r="D28" s="88" t="s">
        <v>142</v>
      </c>
      <c r="E28" s="88" t="s">
        <v>294</v>
      </c>
      <c r="F28" s="88"/>
      <c r="G28" s="89" t="s">
        <v>146</v>
      </c>
    </row>
    <row r="29" spans="1:15" s="17" customFormat="1" ht="12.75" customHeight="1" x14ac:dyDescent="0.25">
      <c r="A29" s="95"/>
      <c r="B29" s="97"/>
      <c r="C29" s="100"/>
      <c r="D29" s="97"/>
      <c r="E29" s="92" t="s">
        <v>147</v>
      </c>
      <c r="F29" s="92" t="s">
        <v>148</v>
      </c>
      <c r="G29" s="90"/>
    </row>
    <row r="30" spans="1:15" s="17" customFormat="1" ht="13.5" customHeight="1" thickBot="1" x14ac:dyDescent="0.3">
      <c r="A30" s="96"/>
      <c r="B30" s="98"/>
      <c r="C30" s="101"/>
      <c r="D30" s="98"/>
      <c r="E30" s="93"/>
      <c r="F30" s="93"/>
      <c r="G30" s="91"/>
    </row>
    <row r="31" spans="1:15" s="26" customFormat="1" ht="66" x14ac:dyDescent="0.25">
      <c r="A31" s="70">
        <v>14</v>
      </c>
      <c r="B31" s="72" t="s">
        <v>324</v>
      </c>
      <c r="C31" s="73" t="s">
        <v>325</v>
      </c>
      <c r="D31" s="74" t="s">
        <v>326</v>
      </c>
      <c r="E31" s="75">
        <v>64</v>
      </c>
      <c r="F31" s="74">
        <v>975581.44000000006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ref="N31:N41" si="3">E31</f>
        <v>64</v>
      </c>
      <c r="O31" s="25">
        <f t="shared" ref="O31:O41" si="4">F31</f>
        <v>975581.44000000006</v>
      </c>
    </row>
    <row r="32" spans="1:15" s="26" customFormat="1" ht="39.6" x14ac:dyDescent="0.25">
      <c r="A32" s="70">
        <v>15</v>
      </c>
      <c r="B32" s="72" t="s">
        <v>327</v>
      </c>
      <c r="C32" s="73" t="s">
        <v>310</v>
      </c>
      <c r="D32" s="74">
        <v>880</v>
      </c>
      <c r="E32" s="75">
        <v>2</v>
      </c>
      <c r="F32" s="74">
        <v>1760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3"/>
        <v>2</v>
      </c>
      <c r="O32" s="25">
        <f t="shared" si="4"/>
        <v>1760</v>
      </c>
    </row>
    <row r="33" spans="1:15" s="26" customFormat="1" ht="39.6" x14ac:dyDescent="0.25">
      <c r="A33" s="70">
        <v>16</v>
      </c>
      <c r="B33" s="72" t="s">
        <v>328</v>
      </c>
      <c r="C33" s="73" t="s">
        <v>310</v>
      </c>
      <c r="D33" s="74">
        <v>880</v>
      </c>
      <c r="E33" s="75">
        <v>2</v>
      </c>
      <c r="F33" s="74">
        <v>1760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3"/>
        <v>2</v>
      </c>
      <c r="O33" s="25">
        <f t="shared" si="4"/>
        <v>1760</v>
      </c>
    </row>
    <row r="34" spans="1:15" s="26" customFormat="1" ht="26.4" x14ac:dyDescent="0.25">
      <c r="A34" s="70">
        <v>17</v>
      </c>
      <c r="B34" s="72" t="s">
        <v>329</v>
      </c>
      <c r="C34" s="73" t="s">
        <v>330</v>
      </c>
      <c r="D34" s="74">
        <v>660</v>
      </c>
      <c r="E34" s="75">
        <v>2</v>
      </c>
      <c r="F34" s="74">
        <v>1320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3"/>
        <v>2</v>
      </c>
      <c r="O34" s="25">
        <f t="shared" si="4"/>
        <v>1320</v>
      </c>
    </row>
    <row r="35" spans="1:15" s="26" customFormat="1" ht="26.4" x14ac:dyDescent="0.25">
      <c r="A35" s="70">
        <v>18</v>
      </c>
      <c r="B35" s="72" t="s">
        <v>331</v>
      </c>
      <c r="C35" s="73" t="s">
        <v>330</v>
      </c>
      <c r="D35" s="74">
        <v>660</v>
      </c>
      <c r="E35" s="75">
        <v>2</v>
      </c>
      <c r="F35" s="74">
        <v>1320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3"/>
        <v>2</v>
      </c>
      <c r="O35" s="25">
        <f t="shared" si="4"/>
        <v>1320</v>
      </c>
    </row>
    <row r="36" spans="1:15" s="26" customFormat="1" ht="26.4" x14ac:dyDescent="0.25">
      <c r="A36" s="70">
        <v>19</v>
      </c>
      <c r="B36" s="72" t="s">
        <v>332</v>
      </c>
      <c r="C36" s="73" t="s">
        <v>330</v>
      </c>
      <c r="D36" s="74">
        <v>660</v>
      </c>
      <c r="E36" s="75">
        <v>1</v>
      </c>
      <c r="F36" s="74">
        <v>660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1</v>
      </c>
      <c r="O36" s="25">
        <f t="shared" si="4"/>
        <v>660</v>
      </c>
    </row>
    <row r="37" spans="1:15" s="26" customFormat="1" ht="26.4" x14ac:dyDescent="0.25">
      <c r="A37" s="70">
        <v>20</v>
      </c>
      <c r="B37" s="72" t="s">
        <v>333</v>
      </c>
      <c r="C37" s="73" t="s">
        <v>330</v>
      </c>
      <c r="D37" s="74">
        <v>660</v>
      </c>
      <c r="E37" s="75">
        <v>2</v>
      </c>
      <c r="F37" s="74">
        <v>1320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</v>
      </c>
      <c r="O37" s="25">
        <f t="shared" si="4"/>
        <v>1320</v>
      </c>
    </row>
    <row r="38" spans="1:15" s="26" customFormat="1" ht="26.4" x14ac:dyDescent="0.25">
      <c r="A38" s="70">
        <v>21</v>
      </c>
      <c r="B38" s="72" t="s">
        <v>334</v>
      </c>
      <c r="C38" s="73" t="s">
        <v>330</v>
      </c>
      <c r="D38" s="74">
        <v>660</v>
      </c>
      <c r="E38" s="75">
        <v>2</v>
      </c>
      <c r="F38" s="74">
        <v>1320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2</v>
      </c>
      <c r="O38" s="25">
        <f t="shared" si="4"/>
        <v>1320</v>
      </c>
    </row>
    <row r="39" spans="1:15" s="26" customFormat="1" ht="26.4" x14ac:dyDescent="0.25">
      <c r="A39" s="70">
        <v>22</v>
      </c>
      <c r="B39" s="72" t="s">
        <v>335</v>
      </c>
      <c r="C39" s="73" t="s">
        <v>330</v>
      </c>
      <c r="D39" s="74">
        <v>660</v>
      </c>
      <c r="E39" s="75">
        <v>2</v>
      </c>
      <c r="F39" s="74">
        <v>1320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2</v>
      </c>
      <c r="O39" s="25">
        <f t="shared" si="4"/>
        <v>1320</v>
      </c>
    </row>
    <row r="40" spans="1:15" s="26" customFormat="1" ht="26.4" x14ac:dyDescent="0.25">
      <c r="A40" s="70">
        <v>23</v>
      </c>
      <c r="B40" s="72" t="s">
        <v>336</v>
      </c>
      <c r="C40" s="73" t="s">
        <v>330</v>
      </c>
      <c r="D40" s="74">
        <v>660</v>
      </c>
      <c r="E40" s="75">
        <v>2</v>
      </c>
      <c r="F40" s="74">
        <v>1320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2</v>
      </c>
      <c r="O40" s="25">
        <f t="shared" si="4"/>
        <v>1320</v>
      </c>
    </row>
    <row r="41" spans="1:15" s="26" customFormat="1" ht="26.4" x14ac:dyDescent="0.25">
      <c r="A41" s="70">
        <v>24</v>
      </c>
      <c r="B41" s="72" t="s">
        <v>337</v>
      </c>
      <c r="C41" s="73" t="s">
        <v>330</v>
      </c>
      <c r="D41" s="74">
        <v>660</v>
      </c>
      <c r="E41" s="75">
        <v>1</v>
      </c>
      <c r="F41" s="74">
        <v>660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1</v>
      </c>
      <c r="O41" s="25">
        <f t="shared" si="4"/>
        <v>660</v>
      </c>
    </row>
    <row r="42" spans="1:15" s="17" customFormat="1" ht="13.5" customHeight="1" thickBot="1" x14ac:dyDescent="0.3"/>
    <row r="43" spans="1:15" s="17" customFormat="1" ht="26.25" customHeight="1" x14ac:dyDescent="0.25">
      <c r="A43" s="94" t="s">
        <v>139</v>
      </c>
      <c r="B43" s="88" t="s">
        <v>293</v>
      </c>
      <c r="C43" s="99" t="s">
        <v>141</v>
      </c>
      <c r="D43" s="88" t="s">
        <v>142</v>
      </c>
      <c r="E43" s="88" t="s">
        <v>294</v>
      </c>
      <c r="F43" s="88"/>
      <c r="G43" s="89" t="s">
        <v>146</v>
      </c>
    </row>
    <row r="44" spans="1:15" s="17" customFormat="1" ht="12.75" customHeight="1" x14ac:dyDescent="0.25">
      <c r="A44" s="95"/>
      <c r="B44" s="97"/>
      <c r="C44" s="100"/>
      <c r="D44" s="97"/>
      <c r="E44" s="92" t="s">
        <v>147</v>
      </c>
      <c r="F44" s="92" t="s">
        <v>148</v>
      </c>
      <c r="G44" s="90"/>
    </row>
    <row r="45" spans="1:15" s="17" customFormat="1" ht="13.5" customHeight="1" thickBot="1" x14ac:dyDescent="0.3">
      <c r="A45" s="96"/>
      <c r="B45" s="98"/>
      <c r="C45" s="101"/>
      <c r="D45" s="98"/>
      <c r="E45" s="93"/>
      <c r="F45" s="93"/>
      <c r="G45" s="91"/>
    </row>
    <row r="46" spans="1:15" s="26" customFormat="1" ht="26.4" x14ac:dyDescent="0.25">
      <c r="A46" s="70">
        <v>25</v>
      </c>
      <c r="B46" s="72" t="s">
        <v>338</v>
      </c>
      <c r="C46" s="73" t="s">
        <v>330</v>
      </c>
      <c r="D46" s="74">
        <v>660</v>
      </c>
      <c r="E46" s="75">
        <v>1</v>
      </c>
      <c r="F46" s="74">
        <v>660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N57" si="5">E46</f>
        <v>1</v>
      </c>
      <c r="O46" s="25">
        <f t="shared" ref="O46:O57" si="6">F46</f>
        <v>660</v>
      </c>
    </row>
    <row r="47" spans="1:15" s="26" customFormat="1" ht="39.6" x14ac:dyDescent="0.25">
      <c r="A47" s="70">
        <v>26</v>
      </c>
      <c r="B47" s="72" t="s">
        <v>339</v>
      </c>
      <c r="C47" s="73" t="s">
        <v>330</v>
      </c>
      <c r="D47" s="74">
        <v>660</v>
      </c>
      <c r="E47" s="75">
        <v>3</v>
      </c>
      <c r="F47" s="74">
        <v>1980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5"/>
        <v>3</v>
      </c>
      <c r="O47" s="25">
        <f t="shared" si="6"/>
        <v>1980</v>
      </c>
    </row>
    <row r="48" spans="1:15" s="26" customFormat="1" ht="39.6" x14ac:dyDescent="0.25">
      <c r="A48" s="70">
        <v>27</v>
      </c>
      <c r="B48" s="72" t="s">
        <v>340</v>
      </c>
      <c r="C48" s="73" t="s">
        <v>330</v>
      </c>
      <c r="D48" s="74">
        <v>660</v>
      </c>
      <c r="E48" s="75">
        <v>3</v>
      </c>
      <c r="F48" s="74">
        <v>1980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5"/>
        <v>3</v>
      </c>
      <c r="O48" s="25">
        <f t="shared" si="6"/>
        <v>1980</v>
      </c>
    </row>
    <row r="49" spans="1:15" s="26" customFormat="1" ht="26.4" x14ac:dyDescent="0.25">
      <c r="A49" s="70">
        <v>28</v>
      </c>
      <c r="B49" s="72" t="s">
        <v>341</v>
      </c>
      <c r="C49" s="73" t="s">
        <v>330</v>
      </c>
      <c r="D49" s="74">
        <v>660</v>
      </c>
      <c r="E49" s="75">
        <v>2</v>
      </c>
      <c r="F49" s="74">
        <v>1320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5"/>
        <v>2</v>
      </c>
      <c r="O49" s="25">
        <f t="shared" si="6"/>
        <v>1320</v>
      </c>
    </row>
    <row r="50" spans="1:15" s="26" customFormat="1" ht="26.4" x14ac:dyDescent="0.25">
      <c r="A50" s="70">
        <v>29</v>
      </c>
      <c r="B50" s="72" t="s">
        <v>342</v>
      </c>
      <c r="C50" s="73" t="s">
        <v>330</v>
      </c>
      <c r="D50" s="74">
        <v>660</v>
      </c>
      <c r="E50" s="75">
        <v>1</v>
      </c>
      <c r="F50" s="74">
        <v>660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5"/>
        <v>1</v>
      </c>
      <c r="O50" s="25">
        <f t="shared" si="6"/>
        <v>660</v>
      </c>
    </row>
    <row r="51" spans="1:15" s="26" customFormat="1" ht="26.4" x14ac:dyDescent="0.25">
      <c r="A51" s="70">
        <v>30</v>
      </c>
      <c r="B51" s="72" t="s">
        <v>343</v>
      </c>
      <c r="C51" s="73" t="s">
        <v>330</v>
      </c>
      <c r="D51" s="74">
        <v>660</v>
      </c>
      <c r="E51" s="75">
        <v>4</v>
      </c>
      <c r="F51" s="74">
        <v>2640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5"/>
        <v>4</v>
      </c>
      <c r="O51" s="25">
        <f t="shared" si="6"/>
        <v>2640</v>
      </c>
    </row>
    <row r="52" spans="1:15" s="26" customFormat="1" ht="26.4" x14ac:dyDescent="0.25">
      <c r="A52" s="70">
        <v>31</v>
      </c>
      <c r="B52" s="72" t="s">
        <v>344</v>
      </c>
      <c r="C52" s="73" t="s">
        <v>330</v>
      </c>
      <c r="D52" s="74">
        <v>660</v>
      </c>
      <c r="E52" s="75">
        <v>1</v>
      </c>
      <c r="F52" s="74">
        <v>660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1</v>
      </c>
      <c r="O52" s="25">
        <f t="shared" si="6"/>
        <v>660</v>
      </c>
    </row>
    <row r="53" spans="1:15" s="26" customFormat="1" ht="39.6" x14ac:dyDescent="0.25">
      <c r="A53" s="70">
        <v>32</v>
      </c>
      <c r="B53" s="72" t="s">
        <v>345</v>
      </c>
      <c r="C53" s="73" t="s">
        <v>310</v>
      </c>
      <c r="D53" s="74">
        <v>1650</v>
      </c>
      <c r="E53" s="75">
        <v>6</v>
      </c>
      <c r="F53" s="74">
        <v>9900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6</v>
      </c>
      <c r="O53" s="25">
        <f t="shared" si="6"/>
        <v>9900</v>
      </c>
    </row>
    <row r="54" spans="1:15" s="26" customFormat="1" ht="39.6" x14ac:dyDescent="0.25">
      <c r="A54" s="70">
        <v>33</v>
      </c>
      <c r="B54" s="72" t="s">
        <v>346</v>
      </c>
      <c r="C54" s="73" t="s">
        <v>317</v>
      </c>
      <c r="D54" s="74" t="s">
        <v>347</v>
      </c>
      <c r="E54" s="75">
        <v>56</v>
      </c>
      <c r="F54" s="74">
        <v>12433.68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56</v>
      </c>
      <c r="O54" s="25">
        <f t="shared" si="6"/>
        <v>12433.68</v>
      </c>
    </row>
    <row r="55" spans="1:15" s="26" customFormat="1" ht="26.4" x14ac:dyDescent="0.25">
      <c r="A55" s="70">
        <v>34</v>
      </c>
      <c r="B55" s="72" t="s">
        <v>348</v>
      </c>
      <c r="C55" s="73" t="s">
        <v>305</v>
      </c>
      <c r="D55" s="74" t="s">
        <v>349</v>
      </c>
      <c r="E55" s="75">
        <v>10</v>
      </c>
      <c r="F55" s="74">
        <v>596.70000000000005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10</v>
      </c>
      <c r="O55" s="25">
        <f t="shared" si="6"/>
        <v>596.70000000000005</v>
      </c>
    </row>
    <row r="56" spans="1:15" s="26" customFormat="1" ht="26.4" x14ac:dyDescent="0.25">
      <c r="A56" s="70">
        <v>35</v>
      </c>
      <c r="B56" s="72" t="s">
        <v>350</v>
      </c>
      <c r="C56" s="73" t="s">
        <v>305</v>
      </c>
      <c r="D56" s="74" t="s">
        <v>351</v>
      </c>
      <c r="E56" s="75">
        <v>12</v>
      </c>
      <c r="F56" s="74">
        <v>815.82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12</v>
      </c>
      <c r="O56" s="25">
        <f t="shared" si="6"/>
        <v>815.82</v>
      </c>
    </row>
    <row r="57" spans="1:15" s="26" customFormat="1" ht="39.6" x14ac:dyDescent="0.25">
      <c r="A57" s="70">
        <v>36</v>
      </c>
      <c r="B57" s="72" t="s">
        <v>352</v>
      </c>
      <c r="C57" s="73" t="s">
        <v>305</v>
      </c>
      <c r="D57" s="74" t="s">
        <v>353</v>
      </c>
      <c r="E57" s="75">
        <v>540</v>
      </c>
      <c r="F57" s="74">
        <v>3927.2000000000003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540</v>
      </c>
      <c r="O57" s="25">
        <f t="shared" si="6"/>
        <v>3927.2000000000003</v>
      </c>
    </row>
    <row r="58" spans="1:15" s="17" customFormat="1" ht="13.5" customHeight="1" thickBot="1" x14ac:dyDescent="0.3"/>
    <row r="59" spans="1:15" s="17" customFormat="1" ht="26.25" customHeight="1" x14ac:dyDescent="0.25">
      <c r="A59" s="94" t="s">
        <v>139</v>
      </c>
      <c r="B59" s="88" t="s">
        <v>293</v>
      </c>
      <c r="C59" s="99" t="s">
        <v>141</v>
      </c>
      <c r="D59" s="88" t="s">
        <v>142</v>
      </c>
      <c r="E59" s="88" t="s">
        <v>294</v>
      </c>
      <c r="F59" s="88"/>
      <c r="G59" s="89" t="s">
        <v>146</v>
      </c>
    </row>
    <row r="60" spans="1:15" s="17" customFormat="1" ht="12.75" customHeight="1" x14ac:dyDescent="0.25">
      <c r="A60" s="95"/>
      <c r="B60" s="97"/>
      <c r="C60" s="100"/>
      <c r="D60" s="97"/>
      <c r="E60" s="92" t="s">
        <v>147</v>
      </c>
      <c r="F60" s="92" t="s">
        <v>148</v>
      </c>
      <c r="G60" s="90"/>
    </row>
    <row r="61" spans="1:15" s="17" customFormat="1" ht="13.5" customHeight="1" thickBot="1" x14ac:dyDescent="0.3">
      <c r="A61" s="96"/>
      <c r="B61" s="98"/>
      <c r="C61" s="101"/>
      <c r="D61" s="98"/>
      <c r="E61" s="93"/>
      <c r="F61" s="93"/>
      <c r="G61" s="91"/>
    </row>
    <row r="62" spans="1:15" s="26" customFormat="1" ht="26.4" x14ac:dyDescent="0.25">
      <c r="A62" s="70">
        <v>37</v>
      </c>
      <c r="B62" s="72" t="s">
        <v>354</v>
      </c>
      <c r="C62" s="73" t="s">
        <v>325</v>
      </c>
      <c r="D62" s="74" t="s">
        <v>355</v>
      </c>
      <c r="E62" s="75">
        <v>14</v>
      </c>
      <c r="F62" s="74">
        <v>578.20000000000005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ref="N62:N70" si="7">E62</f>
        <v>14</v>
      </c>
      <c r="O62" s="25">
        <f t="shared" ref="O62:O70" si="8">F62</f>
        <v>578.20000000000005</v>
      </c>
    </row>
    <row r="63" spans="1:15" s="26" customFormat="1" ht="39.6" x14ac:dyDescent="0.25">
      <c r="A63" s="70">
        <v>38</v>
      </c>
      <c r="B63" s="72" t="s">
        <v>356</v>
      </c>
      <c r="C63" s="73" t="s">
        <v>305</v>
      </c>
      <c r="D63" s="74" t="s">
        <v>357</v>
      </c>
      <c r="E63" s="75">
        <v>1208.5</v>
      </c>
      <c r="F63" s="74">
        <v>46768.950000000004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7"/>
        <v>1208.5</v>
      </c>
      <c r="O63" s="25">
        <f t="shared" si="8"/>
        <v>46768.950000000004</v>
      </c>
    </row>
    <row r="64" spans="1:15" s="26" customFormat="1" ht="39.6" x14ac:dyDescent="0.25">
      <c r="A64" s="70">
        <v>39</v>
      </c>
      <c r="B64" s="72" t="s">
        <v>358</v>
      </c>
      <c r="C64" s="73" t="s">
        <v>330</v>
      </c>
      <c r="D64" s="74" t="s">
        <v>359</v>
      </c>
      <c r="E64" s="75">
        <v>1973</v>
      </c>
      <c r="F64" s="74">
        <v>191085.05000000002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7"/>
        <v>1973</v>
      </c>
      <c r="O64" s="25">
        <f t="shared" si="8"/>
        <v>191085.05000000002</v>
      </c>
    </row>
    <row r="65" spans="1:15" s="26" customFormat="1" ht="52.8" x14ac:dyDescent="0.25">
      <c r="A65" s="70">
        <v>40</v>
      </c>
      <c r="B65" s="72" t="s">
        <v>360</v>
      </c>
      <c r="C65" s="73" t="s">
        <v>314</v>
      </c>
      <c r="D65" s="74" t="s">
        <v>361</v>
      </c>
      <c r="E65" s="75">
        <v>1700</v>
      </c>
      <c r="F65" s="74">
        <v>16915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7"/>
        <v>1700</v>
      </c>
      <c r="O65" s="25">
        <f t="shared" si="8"/>
        <v>16915</v>
      </c>
    </row>
    <row r="66" spans="1:15" s="26" customFormat="1" ht="52.8" x14ac:dyDescent="0.25">
      <c r="A66" s="70">
        <v>41</v>
      </c>
      <c r="B66" s="72" t="s">
        <v>362</v>
      </c>
      <c r="C66" s="73" t="s">
        <v>305</v>
      </c>
      <c r="D66" s="74" t="s">
        <v>363</v>
      </c>
      <c r="E66" s="75">
        <v>220</v>
      </c>
      <c r="F66" s="74">
        <v>408256.2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7"/>
        <v>220</v>
      </c>
      <c r="O66" s="25">
        <f t="shared" si="8"/>
        <v>408256.2</v>
      </c>
    </row>
    <row r="67" spans="1:15" s="26" customFormat="1" ht="39.6" x14ac:dyDescent="0.25">
      <c r="A67" s="70">
        <v>42</v>
      </c>
      <c r="B67" s="72" t="s">
        <v>364</v>
      </c>
      <c r="C67" s="73" t="s">
        <v>305</v>
      </c>
      <c r="D67" s="74" t="s">
        <v>365</v>
      </c>
      <c r="E67" s="75">
        <v>17</v>
      </c>
      <c r="F67" s="74">
        <v>863.26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7"/>
        <v>17</v>
      </c>
      <c r="O67" s="25">
        <f t="shared" si="8"/>
        <v>863.26</v>
      </c>
    </row>
    <row r="68" spans="1:15" s="26" customFormat="1" ht="39.6" x14ac:dyDescent="0.25">
      <c r="A68" s="70">
        <v>43</v>
      </c>
      <c r="B68" s="72" t="s">
        <v>364</v>
      </c>
      <c r="C68" s="73" t="s">
        <v>305</v>
      </c>
      <c r="D68" s="74" t="s">
        <v>366</v>
      </c>
      <c r="E68" s="75">
        <v>250</v>
      </c>
      <c r="F68" s="74">
        <v>20252.5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7"/>
        <v>250</v>
      </c>
      <c r="O68" s="25">
        <f t="shared" si="8"/>
        <v>20252.5</v>
      </c>
    </row>
    <row r="69" spans="1:15" s="26" customFormat="1" ht="26.4" x14ac:dyDescent="0.25">
      <c r="A69" s="70">
        <v>44</v>
      </c>
      <c r="B69" s="72" t="s">
        <v>367</v>
      </c>
      <c r="C69" s="73" t="s">
        <v>305</v>
      </c>
      <c r="D69" s="74" t="s">
        <v>368</v>
      </c>
      <c r="E69" s="75">
        <v>31</v>
      </c>
      <c r="F69" s="74">
        <v>232.5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7"/>
        <v>31</v>
      </c>
      <c r="O69" s="25">
        <f t="shared" si="8"/>
        <v>232.5</v>
      </c>
    </row>
    <row r="70" spans="1:15" s="26" customFormat="1" ht="39.6" x14ac:dyDescent="0.25">
      <c r="A70" s="70">
        <v>45</v>
      </c>
      <c r="B70" s="72" t="s">
        <v>369</v>
      </c>
      <c r="C70" s="73" t="s">
        <v>314</v>
      </c>
      <c r="D70" s="74">
        <v>203</v>
      </c>
      <c r="E70" s="75">
        <v>1367</v>
      </c>
      <c r="F70" s="74">
        <v>277501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1367</v>
      </c>
      <c r="O70" s="25">
        <f t="shared" si="8"/>
        <v>277501</v>
      </c>
    </row>
    <row r="71" spans="1:15" s="17" customFormat="1" ht="13.5" customHeight="1" thickBot="1" x14ac:dyDescent="0.3"/>
    <row r="72" spans="1:15" s="17" customFormat="1" ht="26.25" customHeight="1" x14ac:dyDescent="0.25">
      <c r="A72" s="94" t="s">
        <v>139</v>
      </c>
      <c r="B72" s="88" t="s">
        <v>293</v>
      </c>
      <c r="C72" s="99" t="s">
        <v>141</v>
      </c>
      <c r="D72" s="88" t="s">
        <v>142</v>
      </c>
      <c r="E72" s="88" t="s">
        <v>294</v>
      </c>
      <c r="F72" s="88"/>
      <c r="G72" s="89" t="s">
        <v>146</v>
      </c>
    </row>
    <row r="73" spans="1:15" s="17" customFormat="1" ht="12.75" customHeight="1" x14ac:dyDescent="0.25">
      <c r="A73" s="95"/>
      <c r="B73" s="97"/>
      <c r="C73" s="100"/>
      <c r="D73" s="97"/>
      <c r="E73" s="92" t="s">
        <v>147</v>
      </c>
      <c r="F73" s="92" t="s">
        <v>148</v>
      </c>
      <c r="G73" s="90"/>
    </row>
    <row r="74" spans="1:15" s="17" customFormat="1" ht="13.5" customHeight="1" thickBot="1" x14ac:dyDescent="0.3">
      <c r="A74" s="96"/>
      <c r="B74" s="98"/>
      <c r="C74" s="101"/>
      <c r="D74" s="98"/>
      <c r="E74" s="93"/>
      <c r="F74" s="93"/>
      <c r="G74" s="91"/>
    </row>
    <row r="75" spans="1:15" s="26" customFormat="1" ht="39.6" x14ac:dyDescent="0.25">
      <c r="A75" s="70">
        <v>46</v>
      </c>
      <c r="B75" s="72" t="s">
        <v>370</v>
      </c>
      <c r="C75" s="73" t="s">
        <v>314</v>
      </c>
      <c r="D75" s="74">
        <v>307</v>
      </c>
      <c r="E75" s="75"/>
      <c r="F75" s="74"/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ref="N75:N84" si="9">E75</f>
        <v>0</v>
      </c>
      <c r="O75" s="25">
        <f t="shared" ref="O75:O84" si="10">F75</f>
        <v>0</v>
      </c>
    </row>
    <row r="76" spans="1:15" s="26" customFormat="1" ht="52.8" x14ac:dyDescent="0.25">
      <c r="A76" s="70">
        <v>47</v>
      </c>
      <c r="B76" s="72" t="s">
        <v>371</v>
      </c>
      <c r="C76" s="73" t="s">
        <v>330</v>
      </c>
      <c r="D76" s="74">
        <v>17942</v>
      </c>
      <c r="E76" s="75">
        <v>13</v>
      </c>
      <c r="F76" s="74">
        <v>233246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9"/>
        <v>13</v>
      </c>
      <c r="O76" s="25">
        <f t="shared" si="10"/>
        <v>233246</v>
      </c>
    </row>
    <row r="77" spans="1:15" s="26" customFormat="1" ht="26.4" x14ac:dyDescent="0.25">
      <c r="A77" s="70">
        <v>48</v>
      </c>
      <c r="B77" s="72" t="s">
        <v>372</v>
      </c>
      <c r="C77" s="73" t="s">
        <v>373</v>
      </c>
      <c r="D77" s="74">
        <v>1</v>
      </c>
      <c r="E77" s="75">
        <v>300</v>
      </c>
      <c r="F77" s="74">
        <v>300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9"/>
        <v>300</v>
      </c>
      <c r="O77" s="25">
        <f t="shared" si="10"/>
        <v>300</v>
      </c>
    </row>
    <row r="78" spans="1:15" s="26" customFormat="1" ht="26.4" x14ac:dyDescent="0.25">
      <c r="A78" s="70">
        <v>49</v>
      </c>
      <c r="B78" s="72" t="s">
        <v>374</v>
      </c>
      <c r="C78" s="73" t="s">
        <v>373</v>
      </c>
      <c r="D78" s="74" t="s">
        <v>375</v>
      </c>
      <c r="E78" s="75">
        <v>200</v>
      </c>
      <c r="F78" s="74">
        <v>760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9"/>
        <v>200</v>
      </c>
      <c r="O78" s="25">
        <f t="shared" si="10"/>
        <v>760</v>
      </c>
    </row>
    <row r="79" spans="1:15" s="26" customFormat="1" ht="39.6" x14ac:dyDescent="0.25">
      <c r="A79" s="70">
        <v>50</v>
      </c>
      <c r="B79" s="72" t="s">
        <v>376</v>
      </c>
      <c r="C79" s="73" t="s">
        <v>305</v>
      </c>
      <c r="D79" s="74" t="s">
        <v>377</v>
      </c>
      <c r="E79" s="75">
        <v>19</v>
      </c>
      <c r="F79" s="74">
        <v>3915.52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9"/>
        <v>19</v>
      </c>
      <c r="O79" s="25">
        <f t="shared" si="10"/>
        <v>3915.52</v>
      </c>
    </row>
    <row r="80" spans="1:15" s="26" customFormat="1" ht="26.4" x14ac:dyDescent="0.25">
      <c r="A80" s="70">
        <v>51</v>
      </c>
      <c r="B80" s="72" t="s">
        <v>378</v>
      </c>
      <c r="C80" s="73" t="s">
        <v>314</v>
      </c>
      <c r="D80" s="74" t="s">
        <v>379</v>
      </c>
      <c r="E80" s="75">
        <v>609</v>
      </c>
      <c r="F80" s="74">
        <v>4384.8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9"/>
        <v>609</v>
      </c>
      <c r="O80" s="25">
        <f t="shared" si="10"/>
        <v>4384.8</v>
      </c>
    </row>
    <row r="81" spans="1:15" s="26" customFormat="1" ht="26.4" x14ac:dyDescent="0.25">
      <c r="A81" s="70">
        <v>52</v>
      </c>
      <c r="B81" s="72" t="s">
        <v>380</v>
      </c>
      <c r="C81" s="73" t="s">
        <v>314</v>
      </c>
      <c r="D81" s="74">
        <v>27</v>
      </c>
      <c r="E81" s="75">
        <v>10</v>
      </c>
      <c r="F81" s="74">
        <v>270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9"/>
        <v>10</v>
      </c>
      <c r="O81" s="25">
        <f t="shared" si="10"/>
        <v>270</v>
      </c>
    </row>
    <row r="82" spans="1:15" s="26" customFormat="1" ht="26.4" x14ac:dyDescent="0.25">
      <c r="A82" s="70">
        <v>53</v>
      </c>
      <c r="B82" s="72" t="s">
        <v>381</v>
      </c>
      <c r="C82" s="73" t="s">
        <v>314</v>
      </c>
      <c r="D82" s="74" t="s">
        <v>382</v>
      </c>
      <c r="E82" s="75">
        <v>240</v>
      </c>
      <c r="F82" s="74">
        <v>7627.2000000000007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9"/>
        <v>240</v>
      </c>
      <c r="O82" s="25">
        <f t="shared" si="10"/>
        <v>7627.2000000000007</v>
      </c>
    </row>
    <row r="83" spans="1:15" s="26" customFormat="1" ht="39.6" x14ac:dyDescent="0.25">
      <c r="A83" s="70">
        <v>54</v>
      </c>
      <c r="B83" s="72" t="s">
        <v>383</v>
      </c>
      <c r="C83" s="73" t="s">
        <v>314</v>
      </c>
      <c r="D83" s="74" t="s">
        <v>384</v>
      </c>
      <c r="E83" s="75">
        <v>230</v>
      </c>
      <c r="F83" s="74">
        <v>3289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9"/>
        <v>230</v>
      </c>
      <c r="O83" s="25">
        <f t="shared" si="10"/>
        <v>3289</v>
      </c>
    </row>
    <row r="84" spans="1:15" s="26" customFormat="1" ht="39.6" x14ac:dyDescent="0.25">
      <c r="A84" s="70">
        <v>55</v>
      </c>
      <c r="B84" s="72" t="s">
        <v>385</v>
      </c>
      <c r="C84" s="73" t="s">
        <v>314</v>
      </c>
      <c r="D84" s="74" t="s">
        <v>386</v>
      </c>
      <c r="E84" s="75">
        <v>3610</v>
      </c>
      <c r="F84" s="74">
        <v>30865.5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9"/>
        <v>3610</v>
      </c>
      <c r="O84" s="25">
        <f t="shared" si="10"/>
        <v>30865.5</v>
      </c>
    </row>
    <row r="85" spans="1:15" s="17" customFormat="1" ht="13.5" customHeight="1" thickBot="1" x14ac:dyDescent="0.3"/>
    <row r="86" spans="1:15" s="17" customFormat="1" ht="26.25" customHeight="1" x14ac:dyDescent="0.25">
      <c r="A86" s="94" t="s">
        <v>139</v>
      </c>
      <c r="B86" s="88" t="s">
        <v>293</v>
      </c>
      <c r="C86" s="99" t="s">
        <v>141</v>
      </c>
      <c r="D86" s="88" t="s">
        <v>142</v>
      </c>
      <c r="E86" s="88" t="s">
        <v>294</v>
      </c>
      <c r="F86" s="88"/>
      <c r="G86" s="89" t="s">
        <v>146</v>
      </c>
    </row>
    <row r="87" spans="1:15" s="17" customFormat="1" ht="12.75" customHeight="1" x14ac:dyDescent="0.25">
      <c r="A87" s="95"/>
      <c r="B87" s="97"/>
      <c r="C87" s="100"/>
      <c r="D87" s="97"/>
      <c r="E87" s="92" t="s">
        <v>147</v>
      </c>
      <c r="F87" s="92" t="s">
        <v>148</v>
      </c>
      <c r="G87" s="90"/>
    </row>
    <row r="88" spans="1:15" s="17" customFormat="1" ht="13.5" customHeight="1" thickBot="1" x14ac:dyDescent="0.3">
      <c r="A88" s="96"/>
      <c r="B88" s="98"/>
      <c r="C88" s="101"/>
      <c r="D88" s="98"/>
      <c r="E88" s="93"/>
      <c r="F88" s="93"/>
      <c r="G88" s="91"/>
    </row>
    <row r="89" spans="1:15" s="26" customFormat="1" ht="26.4" x14ac:dyDescent="0.25">
      <c r="A89" s="70">
        <v>56</v>
      </c>
      <c r="B89" s="72" t="s">
        <v>387</v>
      </c>
      <c r="C89" s="73" t="s">
        <v>314</v>
      </c>
      <c r="D89" s="74" t="s">
        <v>388</v>
      </c>
      <c r="E89" s="75"/>
      <c r="F89" s="74"/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ref="N89:N97" si="11">E89</f>
        <v>0</v>
      </c>
      <c r="O89" s="25">
        <f t="shared" ref="O89:O97" si="12">F89</f>
        <v>0</v>
      </c>
    </row>
    <row r="90" spans="1:15" s="26" customFormat="1" ht="26.4" x14ac:dyDescent="0.25">
      <c r="A90" s="70">
        <v>57</v>
      </c>
      <c r="B90" s="72" t="s">
        <v>389</v>
      </c>
      <c r="C90" s="73" t="s">
        <v>314</v>
      </c>
      <c r="D90" s="74" t="s">
        <v>390</v>
      </c>
      <c r="E90" s="75">
        <v>2000</v>
      </c>
      <c r="F90" s="74">
        <v>17000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11"/>
        <v>2000</v>
      </c>
      <c r="O90" s="25">
        <f t="shared" si="12"/>
        <v>17000</v>
      </c>
    </row>
    <row r="91" spans="1:15" s="26" customFormat="1" ht="26.4" x14ac:dyDescent="0.25">
      <c r="A91" s="70">
        <v>58</v>
      </c>
      <c r="B91" s="72" t="s">
        <v>391</v>
      </c>
      <c r="C91" s="73" t="s">
        <v>314</v>
      </c>
      <c r="D91" s="74" t="s">
        <v>392</v>
      </c>
      <c r="E91" s="75">
        <v>260</v>
      </c>
      <c r="F91" s="74">
        <v>2002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11"/>
        <v>260</v>
      </c>
      <c r="O91" s="25">
        <f t="shared" si="12"/>
        <v>2002</v>
      </c>
    </row>
    <row r="92" spans="1:15" s="26" customFormat="1" ht="26.4" x14ac:dyDescent="0.25">
      <c r="A92" s="70">
        <v>59</v>
      </c>
      <c r="B92" s="72" t="s">
        <v>393</v>
      </c>
      <c r="C92" s="73" t="s">
        <v>314</v>
      </c>
      <c r="D92" s="74">
        <v>22</v>
      </c>
      <c r="E92" s="75">
        <v>10</v>
      </c>
      <c r="F92" s="74">
        <v>220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11"/>
        <v>10</v>
      </c>
      <c r="O92" s="25">
        <f t="shared" si="12"/>
        <v>220</v>
      </c>
    </row>
    <row r="93" spans="1:15" s="26" customFormat="1" ht="39.6" x14ac:dyDescent="0.25">
      <c r="A93" s="70">
        <v>60</v>
      </c>
      <c r="B93" s="72" t="s">
        <v>394</v>
      </c>
      <c r="C93" s="73" t="s">
        <v>325</v>
      </c>
      <c r="D93" s="74" t="s">
        <v>395</v>
      </c>
      <c r="E93" s="75">
        <v>45</v>
      </c>
      <c r="F93" s="74">
        <v>8755.2000000000007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11"/>
        <v>45</v>
      </c>
      <c r="O93" s="25">
        <f t="shared" si="12"/>
        <v>8755.2000000000007</v>
      </c>
    </row>
    <row r="94" spans="1:15" s="26" customFormat="1" ht="39.6" x14ac:dyDescent="0.25">
      <c r="A94" s="70">
        <v>61</v>
      </c>
      <c r="B94" s="72" t="s">
        <v>396</v>
      </c>
      <c r="C94" s="73" t="s">
        <v>314</v>
      </c>
      <c r="D94" s="74">
        <v>58</v>
      </c>
      <c r="E94" s="75">
        <v>2088</v>
      </c>
      <c r="F94" s="74">
        <v>121104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11"/>
        <v>2088</v>
      </c>
      <c r="O94" s="25">
        <f t="shared" si="12"/>
        <v>121104</v>
      </c>
    </row>
    <row r="95" spans="1:15" s="26" customFormat="1" ht="39.6" x14ac:dyDescent="0.25">
      <c r="A95" s="70">
        <v>62</v>
      </c>
      <c r="B95" s="72" t="s">
        <v>397</v>
      </c>
      <c r="C95" s="73" t="s">
        <v>322</v>
      </c>
      <c r="D95" s="74" t="s">
        <v>398</v>
      </c>
      <c r="E95" s="75">
        <v>126.5</v>
      </c>
      <c r="F95" s="74">
        <v>6287.05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11"/>
        <v>126.5</v>
      </c>
      <c r="O95" s="25">
        <f t="shared" si="12"/>
        <v>6287.05</v>
      </c>
    </row>
    <row r="96" spans="1:15" s="26" customFormat="1" ht="39.6" x14ac:dyDescent="0.25">
      <c r="A96" s="70">
        <v>63</v>
      </c>
      <c r="B96" s="72" t="s">
        <v>399</v>
      </c>
      <c r="C96" s="73" t="s">
        <v>305</v>
      </c>
      <c r="D96" s="74">
        <v>187</v>
      </c>
      <c r="E96" s="75"/>
      <c r="F96" s="74"/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11"/>
        <v>0</v>
      </c>
      <c r="O96" s="25">
        <f t="shared" si="12"/>
        <v>0</v>
      </c>
    </row>
    <row r="97" spans="1:15" s="26" customFormat="1" ht="52.8" x14ac:dyDescent="0.25">
      <c r="A97" s="70">
        <v>64</v>
      </c>
      <c r="B97" s="72" t="s">
        <v>400</v>
      </c>
      <c r="C97" s="73" t="s">
        <v>314</v>
      </c>
      <c r="D97" s="74" t="s">
        <v>401</v>
      </c>
      <c r="E97" s="75">
        <v>5600</v>
      </c>
      <c r="F97" s="74">
        <v>23408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11"/>
        <v>5600</v>
      </c>
      <c r="O97" s="25">
        <f t="shared" si="12"/>
        <v>23408</v>
      </c>
    </row>
    <row r="98" spans="1:15" s="17" customFormat="1" ht="13.5" customHeight="1" thickBot="1" x14ac:dyDescent="0.3"/>
    <row r="99" spans="1:15" s="17" customFormat="1" ht="26.25" customHeight="1" x14ac:dyDescent="0.25">
      <c r="A99" s="94" t="s">
        <v>139</v>
      </c>
      <c r="B99" s="88" t="s">
        <v>293</v>
      </c>
      <c r="C99" s="99" t="s">
        <v>141</v>
      </c>
      <c r="D99" s="88" t="s">
        <v>142</v>
      </c>
      <c r="E99" s="88" t="s">
        <v>294</v>
      </c>
      <c r="F99" s="88"/>
      <c r="G99" s="89" t="s">
        <v>146</v>
      </c>
    </row>
    <row r="100" spans="1:15" s="17" customFormat="1" ht="12.75" customHeight="1" x14ac:dyDescent="0.25">
      <c r="A100" s="95"/>
      <c r="B100" s="97"/>
      <c r="C100" s="100"/>
      <c r="D100" s="97"/>
      <c r="E100" s="92" t="s">
        <v>147</v>
      </c>
      <c r="F100" s="92" t="s">
        <v>148</v>
      </c>
      <c r="G100" s="90"/>
    </row>
    <row r="101" spans="1:15" s="17" customFormat="1" ht="13.5" customHeight="1" thickBot="1" x14ac:dyDescent="0.3">
      <c r="A101" s="96"/>
      <c r="B101" s="98"/>
      <c r="C101" s="101"/>
      <c r="D101" s="98"/>
      <c r="E101" s="93"/>
      <c r="F101" s="93"/>
      <c r="G101" s="91"/>
    </row>
    <row r="102" spans="1:15" s="26" customFormat="1" ht="52.8" x14ac:dyDescent="0.25">
      <c r="A102" s="70">
        <v>65</v>
      </c>
      <c r="B102" s="72" t="s">
        <v>402</v>
      </c>
      <c r="C102" s="73" t="s">
        <v>314</v>
      </c>
      <c r="D102" s="74" t="s">
        <v>403</v>
      </c>
      <c r="E102" s="75">
        <v>1400</v>
      </c>
      <c r="F102" s="74">
        <v>4690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ref="N102:N110" si="13">E102</f>
        <v>1400</v>
      </c>
      <c r="O102" s="25">
        <f t="shared" ref="O102:O110" si="14">F102</f>
        <v>4690</v>
      </c>
    </row>
    <row r="103" spans="1:15" s="26" customFormat="1" ht="52.8" x14ac:dyDescent="0.25">
      <c r="A103" s="70">
        <v>66</v>
      </c>
      <c r="B103" s="72" t="s">
        <v>404</v>
      </c>
      <c r="C103" s="73" t="s">
        <v>314</v>
      </c>
      <c r="D103" s="74" t="s">
        <v>405</v>
      </c>
      <c r="E103" s="75">
        <v>4400</v>
      </c>
      <c r="F103" s="74">
        <v>16060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13"/>
        <v>4400</v>
      </c>
      <c r="O103" s="25">
        <f t="shared" si="14"/>
        <v>16060</v>
      </c>
    </row>
    <row r="104" spans="1:15" s="26" customFormat="1" ht="52.8" x14ac:dyDescent="0.25">
      <c r="A104" s="70">
        <v>67</v>
      </c>
      <c r="B104" s="72" t="s">
        <v>406</v>
      </c>
      <c r="C104" s="73" t="s">
        <v>407</v>
      </c>
      <c r="D104" s="74" t="s">
        <v>408</v>
      </c>
      <c r="E104" s="75">
        <v>6900</v>
      </c>
      <c r="F104" s="74">
        <v>25323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3"/>
        <v>6900</v>
      </c>
      <c r="O104" s="25">
        <f t="shared" si="14"/>
        <v>25323</v>
      </c>
    </row>
    <row r="105" spans="1:15" s="26" customFormat="1" ht="52.8" x14ac:dyDescent="0.25">
      <c r="A105" s="70">
        <v>68</v>
      </c>
      <c r="B105" s="72" t="s">
        <v>409</v>
      </c>
      <c r="C105" s="73" t="s">
        <v>407</v>
      </c>
      <c r="D105" s="74" t="s">
        <v>410</v>
      </c>
      <c r="E105" s="75">
        <v>11200</v>
      </c>
      <c r="F105" s="74">
        <v>47712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3"/>
        <v>11200</v>
      </c>
      <c r="O105" s="25">
        <f t="shared" si="14"/>
        <v>47712</v>
      </c>
    </row>
    <row r="106" spans="1:15" s="26" customFormat="1" ht="26.4" x14ac:dyDescent="0.25">
      <c r="A106" s="70">
        <v>69</v>
      </c>
      <c r="B106" s="72" t="s">
        <v>411</v>
      </c>
      <c r="C106" s="73" t="s">
        <v>314</v>
      </c>
      <c r="D106" s="74" t="s">
        <v>412</v>
      </c>
      <c r="E106" s="75">
        <v>64</v>
      </c>
      <c r="F106" s="74">
        <v>686.54000000000008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3"/>
        <v>64</v>
      </c>
      <c r="O106" s="25">
        <f t="shared" si="14"/>
        <v>686.54000000000008</v>
      </c>
    </row>
    <row r="107" spans="1:15" s="26" customFormat="1" ht="39.6" x14ac:dyDescent="0.25">
      <c r="A107" s="70">
        <v>70</v>
      </c>
      <c r="B107" s="72" t="s">
        <v>413</v>
      </c>
      <c r="C107" s="73" t="s">
        <v>407</v>
      </c>
      <c r="D107" s="74" t="s">
        <v>414</v>
      </c>
      <c r="E107" s="75">
        <v>1575</v>
      </c>
      <c r="F107" s="74">
        <v>25026.75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3"/>
        <v>1575</v>
      </c>
      <c r="O107" s="25">
        <f t="shared" si="14"/>
        <v>25026.75</v>
      </c>
    </row>
    <row r="108" spans="1:15" s="26" customFormat="1" ht="26.4" x14ac:dyDescent="0.25">
      <c r="A108" s="70">
        <v>71</v>
      </c>
      <c r="B108" s="72" t="s">
        <v>415</v>
      </c>
      <c r="C108" s="73" t="s">
        <v>322</v>
      </c>
      <c r="D108" s="74" t="s">
        <v>416</v>
      </c>
      <c r="E108" s="75">
        <v>40.5</v>
      </c>
      <c r="F108" s="74">
        <v>2886.84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3"/>
        <v>40.5</v>
      </c>
      <c r="O108" s="25">
        <f t="shared" si="14"/>
        <v>2886.84</v>
      </c>
    </row>
    <row r="109" spans="1:15" s="26" customFormat="1" ht="39.6" x14ac:dyDescent="0.25">
      <c r="A109" s="70">
        <v>72</v>
      </c>
      <c r="B109" s="72" t="s">
        <v>417</v>
      </c>
      <c r="C109" s="73" t="s">
        <v>322</v>
      </c>
      <c r="D109" s="74" t="s">
        <v>418</v>
      </c>
      <c r="E109" s="75">
        <v>25</v>
      </c>
      <c r="F109" s="74">
        <v>1501.5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3"/>
        <v>25</v>
      </c>
      <c r="O109" s="25">
        <f t="shared" si="14"/>
        <v>1501.5</v>
      </c>
    </row>
    <row r="110" spans="1:15" s="26" customFormat="1" ht="39.6" x14ac:dyDescent="0.25">
      <c r="A110" s="70">
        <v>73</v>
      </c>
      <c r="B110" s="72" t="s">
        <v>419</v>
      </c>
      <c r="C110" s="73" t="s">
        <v>305</v>
      </c>
      <c r="D110" s="74">
        <v>198</v>
      </c>
      <c r="E110" s="75">
        <v>57</v>
      </c>
      <c r="F110" s="74">
        <v>11286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3"/>
        <v>57</v>
      </c>
      <c r="O110" s="25">
        <f t="shared" si="14"/>
        <v>11286</v>
      </c>
    </row>
    <row r="111" spans="1:15" s="17" customFormat="1" ht="13.5" customHeight="1" thickBot="1" x14ac:dyDescent="0.3"/>
    <row r="112" spans="1:15" s="17" customFormat="1" ht="26.25" customHeight="1" x14ac:dyDescent="0.25">
      <c r="A112" s="94" t="s">
        <v>139</v>
      </c>
      <c r="B112" s="88" t="s">
        <v>293</v>
      </c>
      <c r="C112" s="99" t="s">
        <v>141</v>
      </c>
      <c r="D112" s="88" t="s">
        <v>142</v>
      </c>
      <c r="E112" s="88" t="s">
        <v>294</v>
      </c>
      <c r="F112" s="88"/>
      <c r="G112" s="89" t="s">
        <v>146</v>
      </c>
    </row>
    <row r="113" spans="1:15" s="17" customFormat="1" ht="12.75" customHeight="1" x14ac:dyDescent="0.25">
      <c r="A113" s="95"/>
      <c r="B113" s="97"/>
      <c r="C113" s="100"/>
      <c r="D113" s="97"/>
      <c r="E113" s="92" t="s">
        <v>147</v>
      </c>
      <c r="F113" s="92" t="s">
        <v>148</v>
      </c>
      <c r="G113" s="90"/>
    </row>
    <row r="114" spans="1:15" s="17" customFormat="1" ht="13.5" customHeight="1" thickBot="1" x14ac:dyDescent="0.3">
      <c r="A114" s="96"/>
      <c r="B114" s="98"/>
      <c r="C114" s="101"/>
      <c r="D114" s="98"/>
      <c r="E114" s="93"/>
      <c r="F114" s="93"/>
      <c r="G114" s="91"/>
    </row>
    <row r="115" spans="1:15" s="26" customFormat="1" ht="39.6" x14ac:dyDescent="0.25">
      <c r="A115" s="70">
        <v>74</v>
      </c>
      <c r="B115" s="72" t="s">
        <v>420</v>
      </c>
      <c r="C115" s="73" t="s">
        <v>305</v>
      </c>
      <c r="D115" s="74" t="s">
        <v>421</v>
      </c>
      <c r="E115" s="75">
        <v>30</v>
      </c>
      <c r="F115" s="74">
        <v>545.61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ref="N115:N123" si="15">E115</f>
        <v>30</v>
      </c>
      <c r="O115" s="25">
        <f t="shared" ref="O115:O123" si="16">F115</f>
        <v>545.61</v>
      </c>
    </row>
    <row r="116" spans="1:15" s="26" customFormat="1" ht="26.4" x14ac:dyDescent="0.25">
      <c r="A116" s="70">
        <v>75</v>
      </c>
      <c r="B116" s="72" t="s">
        <v>422</v>
      </c>
      <c r="C116" s="73" t="s">
        <v>310</v>
      </c>
      <c r="D116" s="74" t="s">
        <v>423</v>
      </c>
      <c r="E116" s="75">
        <v>150</v>
      </c>
      <c r="F116" s="74">
        <v>5490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5"/>
        <v>150</v>
      </c>
      <c r="O116" s="25">
        <f t="shared" si="16"/>
        <v>5490</v>
      </c>
    </row>
    <row r="117" spans="1:15" s="26" customFormat="1" ht="26.4" x14ac:dyDescent="0.25">
      <c r="A117" s="70">
        <v>76</v>
      </c>
      <c r="B117" s="72" t="s">
        <v>424</v>
      </c>
      <c r="C117" s="73" t="s">
        <v>322</v>
      </c>
      <c r="D117" s="74" t="s">
        <v>425</v>
      </c>
      <c r="E117" s="75">
        <v>10</v>
      </c>
      <c r="F117" s="74">
        <v>288.60000000000002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5"/>
        <v>10</v>
      </c>
      <c r="O117" s="25">
        <f t="shared" si="16"/>
        <v>288.60000000000002</v>
      </c>
    </row>
    <row r="118" spans="1:15" s="26" customFormat="1" ht="66" x14ac:dyDescent="0.25">
      <c r="A118" s="70">
        <v>77</v>
      </c>
      <c r="B118" s="72" t="s">
        <v>426</v>
      </c>
      <c r="C118" s="73" t="s">
        <v>325</v>
      </c>
      <c r="D118" s="74" t="s">
        <v>427</v>
      </c>
      <c r="E118" s="75">
        <v>25</v>
      </c>
      <c r="F118" s="74">
        <v>14847.5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5"/>
        <v>25</v>
      </c>
      <c r="O118" s="25">
        <f t="shared" si="16"/>
        <v>14847.5</v>
      </c>
    </row>
    <row r="119" spans="1:15" s="26" customFormat="1" ht="39.6" x14ac:dyDescent="0.25">
      <c r="A119" s="70">
        <v>78</v>
      </c>
      <c r="B119" s="72" t="s">
        <v>428</v>
      </c>
      <c r="C119" s="73" t="s">
        <v>322</v>
      </c>
      <c r="D119" s="74">
        <v>770</v>
      </c>
      <c r="E119" s="75">
        <v>5</v>
      </c>
      <c r="F119" s="74">
        <v>3850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5"/>
        <v>5</v>
      </c>
      <c r="O119" s="25">
        <f t="shared" si="16"/>
        <v>3850</v>
      </c>
    </row>
    <row r="120" spans="1:15" s="26" customFormat="1" ht="52.8" x14ac:dyDescent="0.25">
      <c r="A120" s="70">
        <v>79</v>
      </c>
      <c r="B120" s="72" t="s">
        <v>429</v>
      </c>
      <c r="C120" s="73" t="s">
        <v>325</v>
      </c>
      <c r="D120" s="74" t="s">
        <v>430</v>
      </c>
      <c r="E120" s="75">
        <v>1890</v>
      </c>
      <c r="F120" s="74">
        <v>294518.7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5"/>
        <v>1890</v>
      </c>
      <c r="O120" s="25">
        <f t="shared" si="16"/>
        <v>294518.7</v>
      </c>
    </row>
    <row r="121" spans="1:15" s="26" customFormat="1" ht="26.4" x14ac:dyDescent="0.25">
      <c r="A121" s="70">
        <v>80</v>
      </c>
      <c r="B121" s="72" t="s">
        <v>431</v>
      </c>
      <c r="C121" s="73" t="s">
        <v>322</v>
      </c>
      <c r="D121" s="74" t="s">
        <v>432</v>
      </c>
      <c r="E121" s="75">
        <v>7</v>
      </c>
      <c r="F121" s="74">
        <v>4012.61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5"/>
        <v>7</v>
      </c>
      <c r="O121" s="25">
        <f t="shared" si="16"/>
        <v>4012.61</v>
      </c>
    </row>
    <row r="122" spans="1:15" s="26" customFormat="1" ht="39.6" x14ac:dyDescent="0.25">
      <c r="A122" s="70">
        <v>81</v>
      </c>
      <c r="B122" s="72" t="s">
        <v>433</v>
      </c>
      <c r="C122" s="73" t="s">
        <v>305</v>
      </c>
      <c r="D122" s="74" t="s">
        <v>434</v>
      </c>
      <c r="E122" s="75">
        <v>10</v>
      </c>
      <c r="F122" s="74">
        <v>618.80000000000007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5"/>
        <v>10</v>
      </c>
      <c r="O122" s="25">
        <f t="shared" si="16"/>
        <v>618.80000000000007</v>
      </c>
    </row>
    <row r="123" spans="1:15" s="26" customFormat="1" ht="39.6" x14ac:dyDescent="0.25">
      <c r="A123" s="70">
        <v>82</v>
      </c>
      <c r="B123" s="72" t="s">
        <v>435</v>
      </c>
      <c r="C123" s="73" t="s">
        <v>330</v>
      </c>
      <c r="D123" s="74" t="s">
        <v>436</v>
      </c>
      <c r="E123" s="75">
        <v>20</v>
      </c>
      <c r="F123" s="74">
        <v>371.8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5"/>
        <v>20</v>
      </c>
      <c r="O123" s="25">
        <f t="shared" si="16"/>
        <v>371.8</v>
      </c>
    </row>
    <row r="124" spans="1:15" s="17" customFormat="1" ht="13.5" customHeight="1" thickBot="1" x14ac:dyDescent="0.3"/>
    <row r="125" spans="1:15" s="17" customFormat="1" ht="26.25" customHeight="1" x14ac:dyDescent="0.25">
      <c r="A125" s="94" t="s">
        <v>139</v>
      </c>
      <c r="B125" s="88" t="s">
        <v>293</v>
      </c>
      <c r="C125" s="99" t="s">
        <v>141</v>
      </c>
      <c r="D125" s="88" t="s">
        <v>142</v>
      </c>
      <c r="E125" s="88" t="s">
        <v>294</v>
      </c>
      <c r="F125" s="88"/>
      <c r="G125" s="89" t="s">
        <v>146</v>
      </c>
    </row>
    <row r="126" spans="1:15" s="17" customFormat="1" ht="12.75" customHeight="1" x14ac:dyDescent="0.25">
      <c r="A126" s="95"/>
      <c r="B126" s="97"/>
      <c r="C126" s="100"/>
      <c r="D126" s="97"/>
      <c r="E126" s="92" t="s">
        <v>147</v>
      </c>
      <c r="F126" s="92" t="s">
        <v>148</v>
      </c>
      <c r="G126" s="90"/>
    </row>
    <row r="127" spans="1:15" s="17" customFormat="1" ht="13.5" customHeight="1" thickBot="1" x14ac:dyDescent="0.3">
      <c r="A127" s="96"/>
      <c r="B127" s="98"/>
      <c r="C127" s="101"/>
      <c r="D127" s="98"/>
      <c r="E127" s="93"/>
      <c r="F127" s="93"/>
      <c r="G127" s="91"/>
    </row>
    <row r="128" spans="1:15" s="26" customFormat="1" ht="39.6" x14ac:dyDescent="0.25">
      <c r="A128" s="70">
        <v>83</v>
      </c>
      <c r="B128" s="72" t="s">
        <v>437</v>
      </c>
      <c r="C128" s="73" t="s">
        <v>330</v>
      </c>
      <c r="D128" s="74" t="s">
        <v>438</v>
      </c>
      <c r="E128" s="75">
        <v>632</v>
      </c>
      <c r="F128" s="74">
        <v>2151.81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ref="N128:N136" si="17">E128</f>
        <v>632</v>
      </c>
      <c r="O128" s="25">
        <f t="shared" ref="O128:O136" si="18">F128</f>
        <v>2151.81</v>
      </c>
    </row>
    <row r="129" spans="1:15" s="26" customFormat="1" ht="39.6" x14ac:dyDescent="0.25">
      <c r="A129" s="70">
        <v>84</v>
      </c>
      <c r="B129" s="72" t="s">
        <v>439</v>
      </c>
      <c r="C129" s="73" t="s">
        <v>305</v>
      </c>
      <c r="D129" s="74" t="s">
        <v>440</v>
      </c>
      <c r="E129" s="75">
        <v>1</v>
      </c>
      <c r="F129" s="74">
        <v>104.5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7"/>
        <v>1</v>
      </c>
      <c r="O129" s="25">
        <f t="shared" si="18"/>
        <v>104.5</v>
      </c>
    </row>
    <row r="130" spans="1:15" s="26" customFormat="1" ht="39.6" x14ac:dyDescent="0.25">
      <c r="A130" s="70">
        <v>85</v>
      </c>
      <c r="B130" s="72" t="s">
        <v>441</v>
      </c>
      <c r="C130" s="73" t="s">
        <v>317</v>
      </c>
      <c r="D130" s="74" t="s">
        <v>442</v>
      </c>
      <c r="E130" s="75">
        <v>77</v>
      </c>
      <c r="F130" s="74">
        <v>1747.9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7"/>
        <v>77</v>
      </c>
      <c r="O130" s="25">
        <f t="shared" si="18"/>
        <v>1747.9</v>
      </c>
    </row>
    <row r="131" spans="1:15" s="26" customFormat="1" ht="39.6" x14ac:dyDescent="0.25">
      <c r="A131" s="70">
        <v>86</v>
      </c>
      <c r="B131" s="72" t="s">
        <v>443</v>
      </c>
      <c r="C131" s="73" t="s">
        <v>325</v>
      </c>
      <c r="D131" s="74">
        <v>81</v>
      </c>
      <c r="E131" s="75">
        <v>58</v>
      </c>
      <c r="F131" s="74">
        <v>4698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7"/>
        <v>58</v>
      </c>
      <c r="O131" s="25">
        <f t="shared" si="18"/>
        <v>4698</v>
      </c>
    </row>
    <row r="132" spans="1:15" s="26" customFormat="1" ht="52.8" x14ac:dyDescent="0.25">
      <c r="A132" s="70">
        <v>87</v>
      </c>
      <c r="B132" s="72" t="s">
        <v>444</v>
      </c>
      <c r="C132" s="73" t="s">
        <v>445</v>
      </c>
      <c r="D132" s="74" t="s">
        <v>446</v>
      </c>
      <c r="E132" s="75">
        <v>151</v>
      </c>
      <c r="F132" s="74">
        <v>43648.060000000005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7"/>
        <v>151</v>
      </c>
      <c r="O132" s="25">
        <f t="shared" si="18"/>
        <v>43648.060000000005</v>
      </c>
    </row>
    <row r="133" spans="1:15" s="26" customFormat="1" ht="39.6" x14ac:dyDescent="0.25">
      <c r="A133" s="70">
        <v>88</v>
      </c>
      <c r="B133" s="72" t="s">
        <v>447</v>
      </c>
      <c r="C133" s="73" t="s">
        <v>314</v>
      </c>
      <c r="D133" s="74" t="s">
        <v>403</v>
      </c>
      <c r="E133" s="75">
        <v>200</v>
      </c>
      <c r="F133" s="74">
        <v>670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7"/>
        <v>200</v>
      </c>
      <c r="O133" s="25">
        <f t="shared" si="18"/>
        <v>670</v>
      </c>
    </row>
    <row r="134" spans="1:15" s="26" customFormat="1" ht="39.6" x14ac:dyDescent="0.25">
      <c r="A134" s="70">
        <v>89</v>
      </c>
      <c r="B134" s="72" t="s">
        <v>448</v>
      </c>
      <c r="C134" s="73" t="s">
        <v>314</v>
      </c>
      <c r="D134" s="74" t="s">
        <v>449</v>
      </c>
      <c r="E134" s="75">
        <v>50</v>
      </c>
      <c r="F134" s="74">
        <v>1517.76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7"/>
        <v>50</v>
      </c>
      <c r="O134" s="25">
        <f t="shared" si="18"/>
        <v>1517.76</v>
      </c>
    </row>
    <row r="135" spans="1:15" s="26" customFormat="1" ht="26.4" x14ac:dyDescent="0.25">
      <c r="A135" s="70">
        <v>90</v>
      </c>
      <c r="B135" s="72" t="s">
        <v>450</v>
      </c>
      <c r="C135" s="73" t="s">
        <v>314</v>
      </c>
      <c r="D135" s="74" t="s">
        <v>451</v>
      </c>
      <c r="E135" s="75">
        <v>10</v>
      </c>
      <c r="F135" s="74">
        <v>597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7"/>
        <v>10</v>
      </c>
      <c r="O135" s="25">
        <f t="shared" si="18"/>
        <v>597</v>
      </c>
    </row>
    <row r="136" spans="1:15" s="26" customFormat="1" ht="52.8" x14ac:dyDescent="0.25">
      <c r="A136" s="70">
        <v>91</v>
      </c>
      <c r="B136" s="72" t="s">
        <v>452</v>
      </c>
      <c r="C136" s="73" t="s">
        <v>314</v>
      </c>
      <c r="D136" s="74" t="s">
        <v>453</v>
      </c>
      <c r="E136" s="75">
        <v>30</v>
      </c>
      <c r="F136" s="74">
        <v>9703.0300000000007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7"/>
        <v>30</v>
      </c>
      <c r="O136" s="25">
        <f t="shared" si="18"/>
        <v>9703.0300000000007</v>
      </c>
    </row>
    <row r="137" spans="1:15" s="17" customFormat="1" ht="13.5" customHeight="1" thickBot="1" x14ac:dyDescent="0.3"/>
    <row r="138" spans="1:15" s="17" customFormat="1" ht="26.25" customHeight="1" x14ac:dyDescent="0.25">
      <c r="A138" s="94" t="s">
        <v>139</v>
      </c>
      <c r="B138" s="88" t="s">
        <v>293</v>
      </c>
      <c r="C138" s="99" t="s">
        <v>141</v>
      </c>
      <c r="D138" s="88" t="s">
        <v>142</v>
      </c>
      <c r="E138" s="88" t="s">
        <v>294</v>
      </c>
      <c r="F138" s="88"/>
      <c r="G138" s="89" t="s">
        <v>146</v>
      </c>
    </row>
    <row r="139" spans="1:15" s="17" customFormat="1" ht="12.75" customHeight="1" x14ac:dyDescent="0.25">
      <c r="A139" s="95"/>
      <c r="B139" s="97"/>
      <c r="C139" s="100"/>
      <c r="D139" s="97"/>
      <c r="E139" s="92" t="s">
        <v>147</v>
      </c>
      <c r="F139" s="92" t="s">
        <v>148</v>
      </c>
      <c r="G139" s="90"/>
    </row>
    <row r="140" spans="1:15" s="17" customFormat="1" ht="13.5" customHeight="1" thickBot="1" x14ac:dyDescent="0.3">
      <c r="A140" s="96"/>
      <c r="B140" s="98"/>
      <c r="C140" s="101"/>
      <c r="D140" s="98"/>
      <c r="E140" s="93"/>
      <c r="F140" s="93"/>
      <c r="G140" s="91"/>
    </row>
    <row r="141" spans="1:15" s="26" customFormat="1" ht="52.8" x14ac:dyDescent="0.25">
      <c r="A141" s="70">
        <v>92</v>
      </c>
      <c r="B141" s="72" t="s">
        <v>452</v>
      </c>
      <c r="C141" s="73" t="s">
        <v>314</v>
      </c>
      <c r="D141" s="74" t="s">
        <v>454</v>
      </c>
      <c r="E141" s="75">
        <v>398</v>
      </c>
      <c r="F141" s="74">
        <v>111917.6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ref="N141:O148" si="19">E141</f>
        <v>398</v>
      </c>
      <c r="O141" s="25">
        <f t="shared" si="19"/>
        <v>111917.6</v>
      </c>
    </row>
    <row r="142" spans="1:15" s="26" customFormat="1" ht="39.6" x14ac:dyDescent="0.25">
      <c r="A142" s="70">
        <v>93</v>
      </c>
      <c r="B142" s="72" t="s">
        <v>455</v>
      </c>
      <c r="C142" s="73" t="s">
        <v>445</v>
      </c>
      <c r="D142" s="74" t="s">
        <v>456</v>
      </c>
      <c r="E142" s="75">
        <v>17</v>
      </c>
      <c r="F142" s="74">
        <v>715.36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9"/>
        <v>17</v>
      </c>
      <c r="O142" s="25">
        <f t="shared" si="19"/>
        <v>715.36</v>
      </c>
    </row>
    <row r="143" spans="1:15" s="26" customFormat="1" ht="39.6" x14ac:dyDescent="0.25">
      <c r="A143" s="70">
        <v>94</v>
      </c>
      <c r="B143" s="72" t="s">
        <v>457</v>
      </c>
      <c r="C143" s="73" t="s">
        <v>314</v>
      </c>
      <c r="D143" s="74" t="s">
        <v>458</v>
      </c>
      <c r="E143" s="75">
        <v>30</v>
      </c>
      <c r="F143" s="74">
        <v>5597.4000000000005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9"/>
        <v>30</v>
      </c>
      <c r="O143" s="25">
        <f t="shared" si="19"/>
        <v>5597.4000000000005</v>
      </c>
    </row>
    <row r="144" spans="1:15" s="26" customFormat="1" ht="39.6" x14ac:dyDescent="0.25">
      <c r="A144" s="70">
        <v>95</v>
      </c>
      <c r="B144" s="72" t="s">
        <v>459</v>
      </c>
      <c r="C144" s="73" t="s">
        <v>314</v>
      </c>
      <c r="D144" s="74" t="s">
        <v>460</v>
      </c>
      <c r="E144" s="75">
        <v>10</v>
      </c>
      <c r="F144" s="74">
        <v>3952.5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9"/>
        <v>10</v>
      </c>
      <c r="O144" s="25">
        <f t="shared" si="19"/>
        <v>3952.5</v>
      </c>
    </row>
    <row r="145" spans="1:15" s="26" customFormat="1" ht="39.6" x14ac:dyDescent="0.25">
      <c r="A145" s="70">
        <v>96</v>
      </c>
      <c r="B145" s="72" t="s">
        <v>461</v>
      </c>
      <c r="C145" s="73" t="s">
        <v>314</v>
      </c>
      <c r="D145" s="74" t="s">
        <v>462</v>
      </c>
      <c r="E145" s="75"/>
      <c r="F145" s="74"/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9"/>
        <v>0</v>
      </c>
      <c r="O145" s="25">
        <f t="shared" si="19"/>
        <v>0</v>
      </c>
    </row>
    <row r="146" spans="1:15" s="26" customFormat="1" ht="39.6" x14ac:dyDescent="0.25">
      <c r="A146" s="70">
        <v>97</v>
      </c>
      <c r="B146" s="72" t="s">
        <v>463</v>
      </c>
      <c r="C146" s="73" t="s">
        <v>314</v>
      </c>
      <c r="D146" s="74" t="s">
        <v>462</v>
      </c>
      <c r="E146" s="75"/>
      <c r="F146" s="74"/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9"/>
        <v>0</v>
      </c>
      <c r="O146" s="25">
        <f t="shared" si="19"/>
        <v>0</v>
      </c>
    </row>
    <row r="147" spans="1:15" s="26" customFormat="1" ht="39.6" x14ac:dyDescent="0.25">
      <c r="A147" s="70">
        <v>98</v>
      </c>
      <c r="B147" s="72" t="s">
        <v>464</v>
      </c>
      <c r="C147" s="73" t="s">
        <v>314</v>
      </c>
      <c r="D147" s="74" t="s">
        <v>462</v>
      </c>
      <c r="E147" s="75"/>
      <c r="F147" s="74"/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9"/>
        <v>0</v>
      </c>
      <c r="O147" s="25">
        <f t="shared" si="19"/>
        <v>0</v>
      </c>
    </row>
    <row r="148" spans="1:15" s="26" customFormat="1" ht="39.6" x14ac:dyDescent="0.25">
      <c r="A148" s="70">
        <v>99</v>
      </c>
      <c r="B148" s="72" t="s">
        <v>465</v>
      </c>
      <c r="C148" s="73" t="s">
        <v>314</v>
      </c>
      <c r="D148" s="74" t="s">
        <v>462</v>
      </c>
      <c r="E148" s="75"/>
      <c r="F148" s="74"/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9"/>
        <v>0</v>
      </c>
      <c r="O148" s="25">
        <f t="shared" si="19"/>
        <v>0</v>
      </c>
    </row>
    <row r="149" spans="1:15" s="17" customFormat="1" ht="13.5" customHeight="1" thickBot="1" x14ac:dyDescent="0.3"/>
    <row r="150" spans="1:15" s="17" customFormat="1" ht="26.25" customHeight="1" x14ac:dyDescent="0.25">
      <c r="A150" s="94" t="s">
        <v>139</v>
      </c>
      <c r="B150" s="88" t="s">
        <v>293</v>
      </c>
      <c r="C150" s="99" t="s">
        <v>141</v>
      </c>
      <c r="D150" s="88" t="s">
        <v>142</v>
      </c>
      <c r="E150" s="88" t="s">
        <v>294</v>
      </c>
      <c r="F150" s="88"/>
      <c r="G150" s="89" t="s">
        <v>146</v>
      </c>
    </row>
    <row r="151" spans="1:15" s="17" customFormat="1" ht="12.75" customHeight="1" x14ac:dyDescent="0.25">
      <c r="A151" s="95"/>
      <c r="B151" s="97"/>
      <c r="C151" s="100"/>
      <c r="D151" s="97"/>
      <c r="E151" s="92" t="s">
        <v>147</v>
      </c>
      <c r="F151" s="92" t="s">
        <v>148</v>
      </c>
      <c r="G151" s="90"/>
    </row>
    <row r="152" spans="1:15" s="17" customFormat="1" ht="13.5" customHeight="1" thickBot="1" x14ac:dyDescent="0.3">
      <c r="A152" s="96"/>
      <c r="B152" s="98"/>
      <c r="C152" s="101"/>
      <c r="D152" s="98"/>
      <c r="E152" s="93"/>
      <c r="F152" s="93"/>
      <c r="G152" s="91"/>
    </row>
    <row r="153" spans="1:15" s="26" customFormat="1" ht="39.6" x14ac:dyDescent="0.25">
      <c r="A153" s="70">
        <v>100</v>
      </c>
      <c r="B153" s="72" t="s">
        <v>466</v>
      </c>
      <c r="C153" s="73" t="s">
        <v>314</v>
      </c>
      <c r="D153" s="74" t="s">
        <v>467</v>
      </c>
      <c r="E153" s="75">
        <v>150</v>
      </c>
      <c r="F153" s="74">
        <v>3931.71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ref="N153:N162" si="20">E153</f>
        <v>150</v>
      </c>
      <c r="O153" s="25">
        <f t="shared" ref="O153:O162" si="21">F153</f>
        <v>3931.71</v>
      </c>
    </row>
    <row r="154" spans="1:15" s="26" customFormat="1" ht="39.6" x14ac:dyDescent="0.25">
      <c r="A154" s="70">
        <v>101</v>
      </c>
      <c r="B154" s="72" t="s">
        <v>468</v>
      </c>
      <c r="C154" s="73" t="s">
        <v>317</v>
      </c>
      <c r="D154" s="74" t="s">
        <v>469</v>
      </c>
      <c r="E154" s="75">
        <v>437</v>
      </c>
      <c r="F154" s="74">
        <v>131349.09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20"/>
        <v>437</v>
      </c>
      <c r="O154" s="25">
        <f t="shared" si="21"/>
        <v>131349.09</v>
      </c>
    </row>
    <row r="155" spans="1:15" s="26" customFormat="1" ht="39.6" x14ac:dyDescent="0.25">
      <c r="A155" s="70">
        <v>102</v>
      </c>
      <c r="B155" s="72" t="s">
        <v>470</v>
      </c>
      <c r="C155" s="73" t="s">
        <v>314</v>
      </c>
      <c r="D155" s="74">
        <v>283</v>
      </c>
      <c r="E155" s="75"/>
      <c r="F155" s="74"/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20"/>
        <v>0</v>
      </c>
      <c r="O155" s="25">
        <f t="shared" si="21"/>
        <v>0</v>
      </c>
    </row>
    <row r="156" spans="1:15" s="26" customFormat="1" ht="52.8" x14ac:dyDescent="0.25">
      <c r="A156" s="70">
        <v>103</v>
      </c>
      <c r="B156" s="72" t="s">
        <v>471</v>
      </c>
      <c r="C156" s="73" t="s">
        <v>472</v>
      </c>
      <c r="D156" s="74">
        <v>228</v>
      </c>
      <c r="E156" s="75">
        <v>412</v>
      </c>
      <c r="F156" s="74">
        <v>93936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20"/>
        <v>412</v>
      </c>
      <c r="O156" s="25">
        <f t="shared" si="21"/>
        <v>93936</v>
      </c>
    </row>
    <row r="157" spans="1:15" s="26" customFormat="1" ht="39.6" x14ac:dyDescent="0.25">
      <c r="A157" s="70">
        <v>104</v>
      </c>
      <c r="B157" s="72" t="s">
        <v>473</v>
      </c>
      <c r="C157" s="73" t="s">
        <v>314</v>
      </c>
      <c r="D157" s="74">
        <v>8025</v>
      </c>
      <c r="E157" s="75"/>
      <c r="F157" s="74"/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20"/>
        <v>0</v>
      </c>
      <c r="O157" s="25">
        <f t="shared" si="21"/>
        <v>0</v>
      </c>
    </row>
    <row r="158" spans="1:15" s="26" customFormat="1" ht="26.4" x14ac:dyDescent="0.25">
      <c r="A158" s="70">
        <v>105</v>
      </c>
      <c r="B158" s="72" t="s">
        <v>474</v>
      </c>
      <c r="C158" s="73" t="s">
        <v>314</v>
      </c>
      <c r="D158" s="74">
        <v>643</v>
      </c>
      <c r="E158" s="75">
        <v>141</v>
      </c>
      <c r="F158" s="74">
        <v>90663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20"/>
        <v>141</v>
      </c>
      <c r="O158" s="25">
        <f t="shared" si="21"/>
        <v>90663</v>
      </c>
    </row>
    <row r="159" spans="1:15" s="26" customFormat="1" ht="26.4" x14ac:dyDescent="0.25">
      <c r="A159" s="70">
        <v>106</v>
      </c>
      <c r="B159" s="72" t="s">
        <v>475</v>
      </c>
      <c r="C159" s="73" t="s">
        <v>314</v>
      </c>
      <c r="D159" s="74">
        <v>848</v>
      </c>
      <c r="E159" s="75">
        <v>248</v>
      </c>
      <c r="F159" s="74">
        <v>210304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20"/>
        <v>248</v>
      </c>
      <c r="O159" s="25">
        <f t="shared" si="21"/>
        <v>210304</v>
      </c>
    </row>
    <row r="160" spans="1:15" s="26" customFormat="1" ht="26.4" x14ac:dyDescent="0.25">
      <c r="A160" s="70">
        <v>107</v>
      </c>
      <c r="B160" s="72" t="s">
        <v>476</v>
      </c>
      <c r="C160" s="73" t="s">
        <v>314</v>
      </c>
      <c r="D160" s="74">
        <v>758</v>
      </c>
      <c r="E160" s="75">
        <v>734</v>
      </c>
      <c r="F160" s="74">
        <v>556372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20"/>
        <v>734</v>
      </c>
      <c r="O160" s="25">
        <f t="shared" si="21"/>
        <v>556372</v>
      </c>
    </row>
    <row r="161" spans="1:15" s="26" customFormat="1" ht="26.4" x14ac:dyDescent="0.25">
      <c r="A161" s="70">
        <v>108</v>
      </c>
      <c r="B161" s="72" t="s">
        <v>477</v>
      </c>
      <c r="C161" s="73" t="s">
        <v>314</v>
      </c>
      <c r="D161" s="74">
        <v>696</v>
      </c>
      <c r="E161" s="75">
        <v>140</v>
      </c>
      <c r="F161" s="74">
        <v>97440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20"/>
        <v>140</v>
      </c>
      <c r="O161" s="25">
        <f t="shared" si="21"/>
        <v>97440</v>
      </c>
    </row>
    <row r="162" spans="1:15" s="26" customFormat="1" ht="26.4" x14ac:dyDescent="0.25">
      <c r="A162" s="70">
        <v>109</v>
      </c>
      <c r="B162" s="72" t="s">
        <v>478</v>
      </c>
      <c r="C162" s="73" t="s">
        <v>314</v>
      </c>
      <c r="D162" s="74">
        <v>651</v>
      </c>
      <c r="E162" s="75"/>
      <c r="F162" s="74"/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20"/>
        <v>0</v>
      </c>
      <c r="O162" s="25">
        <f t="shared" si="21"/>
        <v>0</v>
      </c>
    </row>
    <row r="163" spans="1:15" s="17" customFormat="1" ht="13.5" customHeight="1" thickBot="1" x14ac:dyDescent="0.3"/>
    <row r="164" spans="1:15" s="17" customFormat="1" ht="26.25" customHeight="1" x14ac:dyDescent="0.25">
      <c r="A164" s="94" t="s">
        <v>139</v>
      </c>
      <c r="B164" s="88" t="s">
        <v>293</v>
      </c>
      <c r="C164" s="99" t="s">
        <v>141</v>
      </c>
      <c r="D164" s="88" t="s">
        <v>142</v>
      </c>
      <c r="E164" s="88" t="s">
        <v>294</v>
      </c>
      <c r="F164" s="88"/>
      <c r="G164" s="89" t="s">
        <v>146</v>
      </c>
    </row>
    <row r="165" spans="1:15" s="17" customFormat="1" ht="12.75" customHeight="1" x14ac:dyDescent="0.25">
      <c r="A165" s="95"/>
      <c r="B165" s="97"/>
      <c r="C165" s="100"/>
      <c r="D165" s="97"/>
      <c r="E165" s="92" t="s">
        <v>147</v>
      </c>
      <c r="F165" s="92" t="s">
        <v>148</v>
      </c>
      <c r="G165" s="90"/>
    </row>
    <row r="166" spans="1:15" s="17" customFormat="1" ht="13.5" customHeight="1" thickBot="1" x14ac:dyDescent="0.3">
      <c r="A166" s="96"/>
      <c r="B166" s="98"/>
      <c r="C166" s="101"/>
      <c r="D166" s="98"/>
      <c r="E166" s="93"/>
      <c r="F166" s="93"/>
      <c r="G166" s="91"/>
    </row>
    <row r="167" spans="1:15" s="26" customFormat="1" ht="26.4" x14ac:dyDescent="0.25">
      <c r="A167" s="70">
        <v>110</v>
      </c>
      <c r="B167" s="72" t="s">
        <v>479</v>
      </c>
      <c r="C167" s="73" t="s">
        <v>314</v>
      </c>
      <c r="D167" s="74">
        <v>760</v>
      </c>
      <c r="E167" s="75"/>
      <c r="F167" s="74"/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ref="N167:N179" si="22">E167</f>
        <v>0</v>
      </c>
      <c r="O167" s="25">
        <f t="shared" ref="O167:O179" si="23">F167</f>
        <v>0</v>
      </c>
    </row>
    <row r="168" spans="1:15" s="26" customFormat="1" ht="26.4" x14ac:dyDescent="0.25">
      <c r="A168" s="70">
        <v>111</v>
      </c>
      <c r="B168" s="72" t="s">
        <v>480</v>
      </c>
      <c r="C168" s="73" t="s">
        <v>314</v>
      </c>
      <c r="D168" s="74">
        <v>814</v>
      </c>
      <c r="E168" s="75"/>
      <c r="F168" s="74"/>
      <c r="G168" s="76"/>
      <c r="H168" s="25" t="e">
        <f>#REF!</f>
        <v>#REF!</v>
      </c>
      <c r="I168" s="25" t="e">
        <f>#REF!</f>
        <v>#REF!</v>
      </c>
      <c r="J168" s="25" t="e">
        <f>#REF!</f>
        <v>#REF!</v>
      </c>
      <c r="K168" s="25" t="e">
        <f>#REF!</f>
        <v>#REF!</v>
      </c>
      <c r="L168" s="25" t="e">
        <f>#REF!</f>
        <v>#REF!</v>
      </c>
      <c r="M168" s="25" t="e">
        <f>#REF!</f>
        <v>#REF!</v>
      </c>
      <c r="N168" s="25">
        <f t="shared" si="22"/>
        <v>0</v>
      </c>
      <c r="O168" s="25">
        <f t="shared" si="23"/>
        <v>0</v>
      </c>
    </row>
    <row r="169" spans="1:15" s="26" customFormat="1" ht="26.4" x14ac:dyDescent="0.25">
      <c r="A169" s="70">
        <v>112</v>
      </c>
      <c r="B169" s="72" t="s">
        <v>481</v>
      </c>
      <c r="C169" s="73" t="s">
        <v>314</v>
      </c>
      <c r="D169" s="74" t="s">
        <v>462</v>
      </c>
      <c r="E169" s="75">
        <v>1234</v>
      </c>
      <c r="F169" s="74">
        <v>37637</v>
      </c>
      <c r="G169" s="76"/>
      <c r="H169" s="25" t="e">
        <f>#REF!</f>
        <v>#REF!</v>
      </c>
      <c r="I169" s="25" t="e">
        <f>#REF!</f>
        <v>#REF!</v>
      </c>
      <c r="J169" s="25" t="e">
        <f>#REF!</f>
        <v>#REF!</v>
      </c>
      <c r="K169" s="25" t="e">
        <f>#REF!</f>
        <v>#REF!</v>
      </c>
      <c r="L169" s="25" t="e">
        <f>#REF!</f>
        <v>#REF!</v>
      </c>
      <c r="M169" s="25" t="e">
        <f>#REF!</f>
        <v>#REF!</v>
      </c>
      <c r="N169" s="25">
        <f t="shared" si="22"/>
        <v>1234</v>
      </c>
      <c r="O169" s="25">
        <f t="shared" si="23"/>
        <v>37637</v>
      </c>
    </row>
    <row r="170" spans="1:15" s="26" customFormat="1" ht="26.4" x14ac:dyDescent="0.25">
      <c r="A170" s="70">
        <v>113</v>
      </c>
      <c r="B170" s="72" t="s">
        <v>482</v>
      </c>
      <c r="C170" s="73" t="s">
        <v>314</v>
      </c>
      <c r="D170" s="74" t="s">
        <v>462</v>
      </c>
      <c r="E170" s="75">
        <v>1234</v>
      </c>
      <c r="F170" s="74">
        <v>37637</v>
      </c>
      <c r="G170" s="76"/>
      <c r="H170" s="25" t="e">
        <f>#REF!</f>
        <v>#REF!</v>
      </c>
      <c r="I170" s="25" t="e">
        <f>#REF!</f>
        <v>#REF!</v>
      </c>
      <c r="J170" s="25" t="e">
        <f>#REF!</f>
        <v>#REF!</v>
      </c>
      <c r="K170" s="25" t="e">
        <f>#REF!</f>
        <v>#REF!</v>
      </c>
      <c r="L170" s="25" t="e">
        <f>#REF!</f>
        <v>#REF!</v>
      </c>
      <c r="M170" s="25" t="e">
        <f>#REF!</f>
        <v>#REF!</v>
      </c>
      <c r="N170" s="25">
        <f t="shared" si="22"/>
        <v>1234</v>
      </c>
      <c r="O170" s="25">
        <f t="shared" si="23"/>
        <v>37637</v>
      </c>
    </row>
    <row r="171" spans="1:15" s="26" customFormat="1" ht="26.4" x14ac:dyDescent="0.25">
      <c r="A171" s="70">
        <v>114</v>
      </c>
      <c r="B171" s="72" t="s">
        <v>483</v>
      </c>
      <c r="C171" s="73" t="s">
        <v>314</v>
      </c>
      <c r="D171" s="74" t="s">
        <v>462</v>
      </c>
      <c r="E171" s="75"/>
      <c r="F171" s="74"/>
      <c r="G171" s="76"/>
      <c r="H171" s="25" t="e">
        <f>#REF!</f>
        <v>#REF!</v>
      </c>
      <c r="I171" s="25" t="e">
        <f>#REF!</f>
        <v>#REF!</v>
      </c>
      <c r="J171" s="25" t="e">
        <f>#REF!</f>
        <v>#REF!</v>
      </c>
      <c r="K171" s="25" t="e">
        <f>#REF!</f>
        <v>#REF!</v>
      </c>
      <c r="L171" s="25" t="e">
        <f>#REF!</f>
        <v>#REF!</v>
      </c>
      <c r="M171" s="25" t="e">
        <f>#REF!</f>
        <v>#REF!</v>
      </c>
      <c r="N171" s="25">
        <f t="shared" si="22"/>
        <v>0</v>
      </c>
      <c r="O171" s="25">
        <f t="shared" si="23"/>
        <v>0</v>
      </c>
    </row>
    <row r="172" spans="1:15" s="26" customFormat="1" ht="26.4" x14ac:dyDescent="0.25">
      <c r="A172" s="70">
        <v>115</v>
      </c>
      <c r="B172" s="72" t="s">
        <v>484</v>
      </c>
      <c r="C172" s="73" t="s">
        <v>314</v>
      </c>
      <c r="D172" s="74" t="s">
        <v>462</v>
      </c>
      <c r="E172" s="75"/>
      <c r="F172" s="74"/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si="22"/>
        <v>0</v>
      </c>
      <c r="O172" s="25">
        <f t="shared" si="23"/>
        <v>0</v>
      </c>
    </row>
    <row r="173" spans="1:15" s="26" customFormat="1" ht="26.4" x14ac:dyDescent="0.25">
      <c r="A173" s="70">
        <v>116</v>
      </c>
      <c r="B173" s="72" t="s">
        <v>485</v>
      </c>
      <c r="C173" s="73" t="s">
        <v>325</v>
      </c>
      <c r="D173" s="74" t="s">
        <v>486</v>
      </c>
      <c r="E173" s="75">
        <v>4</v>
      </c>
      <c r="F173" s="74">
        <v>2468.48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22"/>
        <v>4</v>
      </c>
      <c r="O173" s="25">
        <f t="shared" si="23"/>
        <v>2468.48</v>
      </c>
    </row>
    <row r="174" spans="1:15" s="26" customFormat="1" ht="39.6" x14ac:dyDescent="0.25">
      <c r="A174" s="70">
        <v>117</v>
      </c>
      <c r="B174" s="72" t="s">
        <v>487</v>
      </c>
      <c r="C174" s="73" t="s">
        <v>305</v>
      </c>
      <c r="D174" s="74">
        <v>561</v>
      </c>
      <c r="E174" s="75">
        <v>20</v>
      </c>
      <c r="F174" s="74">
        <v>11220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22"/>
        <v>20</v>
      </c>
      <c r="O174" s="25">
        <f t="shared" si="23"/>
        <v>11220</v>
      </c>
    </row>
    <row r="175" spans="1:15" s="26" customFormat="1" ht="26.4" x14ac:dyDescent="0.25">
      <c r="A175" s="70">
        <v>118</v>
      </c>
      <c r="B175" s="72" t="s">
        <v>488</v>
      </c>
      <c r="C175" s="73" t="s">
        <v>325</v>
      </c>
      <c r="D175" s="74" t="s">
        <v>489</v>
      </c>
      <c r="E175" s="75">
        <v>0.8</v>
      </c>
      <c r="F175" s="74">
        <v>759.88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22"/>
        <v>0.8</v>
      </c>
      <c r="O175" s="25">
        <f t="shared" si="23"/>
        <v>759.88</v>
      </c>
    </row>
    <row r="176" spans="1:15" s="26" customFormat="1" ht="39.6" x14ac:dyDescent="0.25">
      <c r="A176" s="70">
        <v>119</v>
      </c>
      <c r="B176" s="72" t="s">
        <v>490</v>
      </c>
      <c r="C176" s="73" t="s">
        <v>305</v>
      </c>
      <c r="D176" s="74" t="s">
        <v>491</v>
      </c>
      <c r="E176" s="75">
        <v>2</v>
      </c>
      <c r="F176" s="74">
        <v>7612.14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22"/>
        <v>2</v>
      </c>
      <c r="O176" s="25">
        <f t="shared" si="23"/>
        <v>7612.14</v>
      </c>
    </row>
    <row r="177" spans="1:15" s="26" customFormat="1" ht="26.4" x14ac:dyDescent="0.25">
      <c r="A177" s="70">
        <v>120</v>
      </c>
      <c r="B177" s="72" t="s">
        <v>492</v>
      </c>
      <c r="C177" s="73" t="s">
        <v>322</v>
      </c>
      <c r="D177" s="74" t="s">
        <v>493</v>
      </c>
      <c r="E177" s="75">
        <v>32</v>
      </c>
      <c r="F177" s="74">
        <v>3012.8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22"/>
        <v>32</v>
      </c>
      <c r="O177" s="25">
        <f t="shared" si="23"/>
        <v>3012.8</v>
      </c>
    </row>
    <row r="178" spans="1:15" s="26" customFormat="1" ht="39.6" x14ac:dyDescent="0.25">
      <c r="A178" s="70">
        <v>121</v>
      </c>
      <c r="B178" s="72" t="s">
        <v>494</v>
      </c>
      <c r="C178" s="73" t="s">
        <v>495</v>
      </c>
      <c r="D178" s="74">
        <v>358</v>
      </c>
      <c r="E178" s="75"/>
      <c r="F178" s="74"/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22"/>
        <v>0</v>
      </c>
      <c r="O178" s="25">
        <f t="shared" si="23"/>
        <v>0</v>
      </c>
    </row>
    <row r="179" spans="1:15" s="26" customFormat="1" ht="39.6" x14ac:dyDescent="0.25">
      <c r="A179" s="70">
        <v>122</v>
      </c>
      <c r="B179" s="72" t="s">
        <v>496</v>
      </c>
      <c r="C179" s="73" t="s">
        <v>314</v>
      </c>
      <c r="D179" s="74" t="s">
        <v>497</v>
      </c>
      <c r="E179" s="75">
        <v>423</v>
      </c>
      <c r="F179" s="74">
        <v>4242.66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22"/>
        <v>423</v>
      </c>
      <c r="O179" s="25">
        <f t="shared" si="23"/>
        <v>4242.66</v>
      </c>
    </row>
    <row r="180" spans="1:15" s="17" customFormat="1" ht="13.5" customHeight="1" thickBot="1" x14ac:dyDescent="0.3"/>
    <row r="181" spans="1:15" s="17" customFormat="1" ht="26.25" customHeight="1" x14ac:dyDescent="0.25">
      <c r="A181" s="94" t="s">
        <v>139</v>
      </c>
      <c r="B181" s="88" t="s">
        <v>293</v>
      </c>
      <c r="C181" s="99" t="s">
        <v>141</v>
      </c>
      <c r="D181" s="88" t="s">
        <v>142</v>
      </c>
      <c r="E181" s="88" t="s">
        <v>294</v>
      </c>
      <c r="F181" s="88"/>
      <c r="G181" s="89" t="s">
        <v>146</v>
      </c>
    </row>
    <row r="182" spans="1:15" s="17" customFormat="1" ht="12.75" customHeight="1" x14ac:dyDescent="0.25">
      <c r="A182" s="95"/>
      <c r="B182" s="97"/>
      <c r="C182" s="100"/>
      <c r="D182" s="97"/>
      <c r="E182" s="92" t="s">
        <v>147</v>
      </c>
      <c r="F182" s="92" t="s">
        <v>148</v>
      </c>
      <c r="G182" s="90"/>
    </row>
    <row r="183" spans="1:15" s="17" customFormat="1" ht="13.5" customHeight="1" thickBot="1" x14ac:dyDescent="0.3">
      <c r="A183" s="96"/>
      <c r="B183" s="98"/>
      <c r="C183" s="101"/>
      <c r="D183" s="98"/>
      <c r="E183" s="93"/>
      <c r="F183" s="93"/>
      <c r="G183" s="91"/>
    </row>
    <row r="184" spans="1:15" s="26" customFormat="1" ht="26.4" x14ac:dyDescent="0.25">
      <c r="A184" s="70">
        <v>123</v>
      </c>
      <c r="B184" s="72" t="s">
        <v>498</v>
      </c>
      <c r="C184" s="73" t="s">
        <v>322</v>
      </c>
      <c r="D184" s="74" t="s">
        <v>499</v>
      </c>
      <c r="E184" s="75">
        <v>2</v>
      </c>
      <c r="F184" s="74">
        <v>39.700000000000003</v>
      </c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ref="N184:N194" si="24">E184</f>
        <v>2</v>
      </c>
      <c r="O184" s="25">
        <f t="shared" ref="O184:O194" si="25">F184</f>
        <v>39.700000000000003</v>
      </c>
    </row>
    <row r="185" spans="1:15" s="26" customFormat="1" ht="26.4" x14ac:dyDescent="0.25">
      <c r="A185" s="70">
        <v>124</v>
      </c>
      <c r="B185" s="72" t="s">
        <v>500</v>
      </c>
      <c r="C185" s="73" t="s">
        <v>325</v>
      </c>
      <c r="D185" s="74" t="s">
        <v>501</v>
      </c>
      <c r="E185" s="75">
        <v>2736</v>
      </c>
      <c r="F185" s="74">
        <v>252560.16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24"/>
        <v>2736</v>
      </c>
      <c r="O185" s="25">
        <f t="shared" si="25"/>
        <v>252560.16</v>
      </c>
    </row>
    <row r="186" spans="1:15" s="26" customFormat="1" ht="39.6" x14ac:dyDescent="0.25">
      <c r="A186" s="70">
        <v>125</v>
      </c>
      <c r="B186" s="72" t="s">
        <v>502</v>
      </c>
      <c r="C186" s="73" t="s">
        <v>305</v>
      </c>
      <c r="D186" s="74">
        <v>90</v>
      </c>
      <c r="E186" s="75"/>
      <c r="F186" s="74"/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24"/>
        <v>0</v>
      </c>
      <c r="O186" s="25">
        <f t="shared" si="25"/>
        <v>0</v>
      </c>
    </row>
    <row r="187" spans="1:15" s="26" customFormat="1" ht="26.4" x14ac:dyDescent="0.25">
      <c r="A187" s="70">
        <v>126</v>
      </c>
      <c r="B187" s="72" t="s">
        <v>503</v>
      </c>
      <c r="C187" s="73" t="s">
        <v>325</v>
      </c>
      <c r="D187" s="74" t="s">
        <v>504</v>
      </c>
      <c r="E187" s="75">
        <v>5</v>
      </c>
      <c r="F187" s="74">
        <v>1748.8600000000001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24"/>
        <v>5</v>
      </c>
      <c r="O187" s="25">
        <f t="shared" si="25"/>
        <v>1748.8600000000001</v>
      </c>
    </row>
    <row r="188" spans="1:15" s="26" customFormat="1" ht="52.8" x14ac:dyDescent="0.25">
      <c r="A188" s="70">
        <v>127</v>
      </c>
      <c r="B188" s="72" t="s">
        <v>505</v>
      </c>
      <c r="C188" s="73" t="s">
        <v>314</v>
      </c>
      <c r="D188" s="74">
        <v>281</v>
      </c>
      <c r="E188" s="75">
        <v>20</v>
      </c>
      <c r="F188" s="74">
        <v>5620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24"/>
        <v>20</v>
      </c>
      <c r="O188" s="25">
        <f t="shared" si="25"/>
        <v>5620</v>
      </c>
    </row>
    <row r="189" spans="1:15" s="26" customFormat="1" ht="26.4" x14ac:dyDescent="0.25">
      <c r="A189" s="70">
        <v>128</v>
      </c>
      <c r="B189" s="72" t="s">
        <v>506</v>
      </c>
      <c r="C189" s="73" t="s">
        <v>325</v>
      </c>
      <c r="D189" s="74" t="s">
        <v>507</v>
      </c>
      <c r="E189" s="75">
        <v>6</v>
      </c>
      <c r="F189" s="74">
        <v>357.21000000000004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24"/>
        <v>6</v>
      </c>
      <c r="O189" s="25">
        <f t="shared" si="25"/>
        <v>357.21000000000004</v>
      </c>
    </row>
    <row r="190" spans="1:15" s="26" customFormat="1" ht="26.4" x14ac:dyDescent="0.25">
      <c r="A190" s="70">
        <v>129</v>
      </c>
      <c r="B190" s="72" t="s">
        <v>508</v>
      </c>
      <c r="C190" s="73" t="s">
        <v>509</v>
      </c>
      <c r="D190" s="74" t="s">
        <v>510</v>
      </c>
      <c r="E190" s="75">
        <v>29</v>
      </c>
      <c r="F190" s="74">
        <v>2973.9500000000003</v>
      </c>
      <c r="G190" s="76"/>
      <c r="H190" s="25" t="e">
        <f>#REF!</f>
        <v>#REF!</v>
      </c>
      <c r="I190" s="25" t="e">
        <f>#REF!</f>
        <v>#REF!</v>
      </c>
      <c r="J190" s="25" t="e">
        <f>#REF!</f>
        <v>#REF!</v>
      </c>
      <c r="K190" s="25" t="e">
        <f>#REF!</f>
        <v>#REF!</v>
      </c>
      <c r="L190" s="25" t="e">
        <f>#REF!</f>
        <v>#REF!</v>
      </c>
      <c r="M190" s="25" t="e">
        <f>#REF!</f>
        <v>#REF!</v>
      </c>
      <c r="N190" s="25">
        <f t="shared" si="24"/>
        <v>29</v>
      </c>
      <c r="O190" s="25">
        <f t="shared" si="25"/>
        <v>2973.9500000000003</v>
      </c>
    </row>
    <row r="191" spans="1:15" s="26" customFormat="1" ht="39.6" x14ac:dyDescent="0.25">
      <c r="A191" s="70">
        <v>130</v>
      </c>
      <c r="B191" s="72" t="s">
        <v>511</v>
      </c>
      <c r="C191" s="73" t="s">
        <v>322</v>
      </c>
      <c r="D191" s="74" t="s">
        <v>512</v>
      </c>
      <c r="E191" s="75">
        <v>52</v>
      </c>
      <c r="F191" s="74">
        <v>1830.4</v>
      </c>
      <c r="G191" s="76"/>
      <c r="H191" s="25" t="e">
        <f>#REF!</f>
        <v>#REF!</v>
      </c>
      <c r="I191" s="25" t="e">
        <f>#REF!</f>
        <v>#REF!</v>
      </c>
      <c r="J191" s="25" t="e">
        <f>#REF!</f>
        <v>#REF!</v>
      </c>
      <c r="K191" s="25" t="e">
        <f>#REF!</f>
        <v>#REF!</v>
      </c>
      <c r="L191" s="25" t="e">
        <f>#REF!</f>
        <v>#REF!</v>
      </c>
      <c r="M191" s="25" t="e">
        <f>#REF!</f>
        <v>#REF!</v>
      </c>
      <c r="N191" s="25">
        <f t="shared" si="24"/>
        <v>52</v>
      </c>
      <c r="O191" s="25">
        <f t="shared" si="25"/>
        <v>1830.4</v>
      </c>
    </row>
    <row r="192" spans="1:15" s="26" customFormat="1" ht="26.4" x14ac:dyDescent="0.25">
      <c r="A192" s="70">
        <v>131</v>
      </c>
      <c r="B192" s="72" t="s">
        <v>513</v>
      </c>
      <c r="C192" s="73" t="s">
        <v>325</v>
      </c>
      <c r="D192" s="74" t="s">
        <v>514</v>
      </c>
      <c r="E192" s="75">
        <v>259</v>
      </c>
      <c r="F192" s="74">
        <v>15442.44</v>
      </c>
      <c r="G192" s="76"/>
      <c r="H192" s="25" t="e">
        <f>#REF!</f>
        <v>#REF!</v>
      </c>
      <c r="I192" s="25" t="e">
        <f>#REF!</f>
        <v>#REF!</v>
      </c>
      <c r="J192" s="25" t="e">
        <f>#REF!</f>
        <v>#REF!</v>
      </c>
      <c r="K192" s="25" t="e">
        <f>#REF!</f>
        <v>#REF!</v>
      </c>
      <c r="L192" s="25" t="e">
        <f>#REF!</f>
        <v>#REF!</v>
      </c>
      <c r="M192" s="25" t="e">
        <f>#REF!</f>
        <v>#REF!</v>
      </c>
      <c r="N192" s="25">
        <f t="shared" si="24"/>
        <v>259</v>
      </c>
      <c r="O192" s="25">
        <f t="shared" si="25"/>
        <v>15442.44</v>
      </c>
    </row>
    <row r="193" spans="1:15" s="26" customFormat="1" ht="39.6" x14ac:dyDescent="0.25">
      <c r="A193" s="70">
        <v>132</v>
      </c>
      <c r="B193" s="72" t="s">
        <v>515</v>
      </c>
      <c r="C193" s="73" t="s">
        <v>305</v>
      </c>
      <c r="D193" s="74" t="s">
        <v>516</v>
      </c>
      <c r="E193" s="75">
        <v>758</v>
      </c>
      <c r="F193" s="74">
        <v>66537.240000000005</v>
      </c>
      <c r="G193" s="76"/>
      <c r="H193" s="25" t="e">
        <f>#REF!</f>
        <v>#REF!</v>
      </c>
      <c r="I193" s="25" t="e">
        <f>#REF!</f>
        <v>#REF!</v>
      </c>
      <c r="J193" s="25" t="e">
        <f>#REF!</f>
        <v>#REF!</v>
      </c>
      <c r="K193" s="25" t="e">
        <f>#REF!</f>
        <v>#REF!</v>
      </c>
      <c r="L193" s="25" t="e">
        <f>#REF!</f>
        <v>#REF!</v>
      </c>
      <c r="M193" s="25" t="e">
        <f>#REF!</f>
        <v>#REF!</v>
      </c>
      <c r="N193" s="25">
        <f t="shared" si="24"/>
        <v>758</v>
      </c>
      <c r="O193" s="25">
        <f t="shared" si="25"/>
        <v>66537.240000000005</v>
      </c>
    </row>
    <row r="194" spans="1:15" s="26" customFormat="1" ht="26.4" x14ac:dyDescent="0.25">
      <c r="A194" s="70">
        <v>133</v>
      </c>
      <c r="B194" s="72" t="s">
        <v>517</v>
      </c>
      <c r="C194" s="73" t="s">
        <v>305</v>
      </c>
      <c r="D194" s="74" t="s">
        <v>518</v>
      </c>
      <c r="E194" s="75">
        <v>1</v>
      </c>
      <c r="F194" s="74">
        <v>81.94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si="24"/>
        <v>1</v>
      </c>
      <c r="O194" s="25">
        <f t="shared" si="25"/>
        <v>81.94</v>
      </c>
    </row>
    <row r="195" spans="1:15" s="17" customFormat="1" ht="13.5" customHeight="1" thickBot="1" x14ac:dyDescent="0.3"/>
    <row r="196" spans="1:15" s="17" customFormat="1" ht="26.25" customHeight="1" x14ac:dyDescent="0.25">
      <c r="A196" s="94" t="s">
        <v>139</v>
      </c>
      <c r="B196" s="88" t="s">
        <v>293</v>
      </c>
      <c r="C196" s="99" t="s">
        <v>141</v>
      </c>
      <c r="D196" s="88" t="s">
        <v>142</v>
      </c>
      <c r="E196" s="88" t="s">
        <v>294</v>
      </c>
      <c r="F196" s="88"/>
      <c r="G196" s="89" t="s">
        <v>146</v>
      </c>
    </row>
    <row r="197" spans="1:15" s="17" customFormat="1" ht="12.75" customHeight="1" x14ac:dyDescent="0.25">
      <c r="A197" s="95"/>
      <c r="B197" s="97"/>
      <c r="C197" s="100"/>
      <c r="D197" s="97"/>
      <c r="E197" s="92" t="s">
        <v>147</v>
      </c>
      <c r="F197" s="92" t="s">
        <v>148</v>
      </c>
      <c r="G197" s="90"/>
    </row>
    <row r="198" spans="1:15" s="17" customFormat="1" ht="13.5" customHeight="1" thickBot="1" x14ac:dyDescent="0.3">
      <c r="A198" s="96"/>
      <c r="B198" s="98"/>
      <c r="C198" s="101"/>
      <c r="D198" s="98"/>
      <c r="E198" s="93"/>
      <c r="F198" s="93"/>
      <c r="G198" s="91"/>
    </row>
    <row r="199" spans="1:15" s="26" customFormat="1" ht="39.6" x14ac:dyDescent="0.25">
      <c r="A199" s="70">
        <v>134</v>
      </c>
      <c r="B199" s="72" t="s">
        <v>519</v>
      </c>
      <c r="C199" s="73" t="s">
        <v>325</v>
      </c>
      <c r="D199" s="74" t="s">
        <v>520</v>
      </c>
      <c r="E199" s="75">
        <v>300</v>
      </c>
      <c r="F199" s="74">
        <v>128670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ref="N199:N207" si="26">E199</f>
        <v>300</v>
      </c>
      <c r="O199" s="25">
        <f t="shared" ref="O199:O207" si="27">F199</f>
        <v>128670</v>
      </c>
    </row>
    <row r="200" spans="1:15" s="26" customFormat="1" ht="39.6" x14ac:dyDescent="0.25">
      <c r="A200" s="70">
        <v>135</v>
      </c>
      <c r="B200" s="72" t="s">
        <v>521</v>
      </c>
      <c r="C200" s="73" t="s">
        <v>305</v>
      </c>
      <c r="D200" s="74">
        <v>429</v>
      </c>
      <c r="E200" s="75">
        <v>180</v>
      </c>
      <c r="F200" s="74">
        <v>77220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26"/>
        <v>180</v>
      </c>
      <c r="O200" s="25">
        <f t="shared" si="27"/>
        <v>77220</v>
      </c>
    </row>
    <row r="201" spans="1:15" s="26" customFormat="1" ht="39.6" x14ac:dyDescent="0.25">
      <c r="A201" s="70">
        <v>136</v>
      </c>
      <c r="B201" s="72" t="s">
        <v>522</v>
      </c>
      <c r="C201" s="73" t="s">
        <v>305</v>
      </c>
      <c r="D201" s="74">
        <v>242</v>
      </c>
      <c r="E201" s="75">
        <v>180</v>
      </c>
      <c r="F201" s="74">
        <v>43560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26"/>
        <v>180</v>
      </c>
      <c r="O201" s="25">
        <f t="shared" si="27"/>
        <v>43560</v>
      </c>
    </row>
    <row r="202" spans="1:15" s="26" customFormat="1" ht="39.6" x14ac:dyDescent="0.25">
      <c r="A202" s="70">
        <v>137</v>
      </c>
      <c r="B202" s="72" t="s">
        <v>523</v>
      </c>
      <c r="C202" s="73" t="s">
        <v>314</v>
      </c>
      <c r="D202" s="74" t="s">
        <v>524</v>
      </c>
      <c r="E202" s="75">
        <v>560</v>
      </c>
      <c r="F202" s="74">
        <v>13776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26"/>
        <v>560</v>
      </c>
      <c r="O202" s="25">
        <f t="shared" si="27"/>
        <v>13776</v>
      </c>
    </row>
    <row r="203" spans="1:15" s="26" customFormat="1" ht="39.6" x14ac:dyDescent="0.25">
      <c r="A203" s="70">
        <v>138</v>
      </c>
      <c r="B203" s="72" t="s">
        <v>525</v>
      </c>
      <c r="C203" s="73" t="s">
        <v>305</v>
      </c>
      <c r="D203" s="74" t="s">
        <v>526</v>
      </c>
      <c r="E203" s="75">
        <v>535</v>
      </c>
      <c r="F203" s="74">
        <v>17762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26"/>
        <v>535</v>
      </c>
      <c r="O203" s="25">
        <f t="shared" si="27"/>
        <v>17762</v>
      </c>
    </row>
    <row r="204" spans="1:15" s="26" customFormat="1" ht="39.6" x14ac:dyDescent="0.25">
      <c r="A204" s="70">
        <v>139</v>
      </c>
      <c r="B204" s="72" t="s">
        <v>527</v>
      </c>
      <c r="C204" s="73" t="s">
        <v>305</v>
      </c>
      <c r="D204" s="74" t="s">
        <v>528</v>
      </c>
      <c r="E204" s="75">
        <v>50</v>
      </c>
      <c r="F204" s="74">
        <v>1155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26"/>
        <v>50</v>
      </c>
      <c r="O204" s="25">
        <f t="shared" si="27"/>
        <v>1155</v>
      </c>
    </row>
    <row r="205" spans="1:15" s="26" customFormat="1" ht="39.6" x14ac:dyDescent="0.25">
      <c r="A205" s="70">
        <v>140</v>
      </c>
      <c r="B205" s="72" t="s">
        <v>529</v>
      </c>
      <c r="C205" s="73" t="s">
        <v>509</v>
      </c>
      <c r="D205" s="74" t="s">
        <v>530</v>
      </c>
      <c r="E205" s="75">
        <v>105</v>
      </c>
      <c r="F205" s="74">
        <v>46018.44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26"/>
        <v>105</v>
      </c>
      <c r="O205" s="25">
        <f t="shared" si="27"/>
        <v>46018.44</v>
      </c>
    </row>
    <row r="206" spans="1:15" s="26" customFormat="1" ht="39.6" x14ac:dyDescent="0.25">
      <c r="A206" s="70">
        <v>141</v>
      </c>
      <c r="B206" s="72" t="s">
        <v>531</v>
      </c>
      <c r="C206" s="73" t="s">
        <v>314</v>
      </c>
      <c r="D206" s="74" t="s">
        <v>532</v>
      </c>
      <c r="E206" s="75">
        <v>8</v>
      </c>
      <c r="F206" s="74">
        <v>3606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26"/>
        <v>8</v>
      </c>
      <c r="O206" s="25">
        <f t="shared" si="27"/>
        <v>3606</v>
      </c>
    </row>
    <row r="207" spans="1:15" s="26" customFormat="1" ht="39.6" x14ac:dyDescent="0.25">
      <c r="A207" s="70">
        <v>142</v>
      </c>
      <c r="B207" s="72" t="s">
        <v>533</v>
      </c>
      <c r="C207" s="73" t="s">
        <v>314</v>
      </c>
      <c r="D207" s="74" t="s">
        <v>532</v>
      </c>
      <c r="E207" s="75">
        <v>8</v>
      </c>
      <c r="F207" s="74">
        <v>3606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26"/>
        <v>8</v>
      </c>
      <c r="O207" s="25">
        <f t="shared" si="27"/>
        <v>3606</v>
      </c>
    </row>
    <row r="208" spans="1:15" s="17" customFormat="1" ht="13.5" customHeight="1" thickBot="1" x14ac:dyDescent="0.3"/>
    <row r="209" spans="1:15" s="17" customFormat="1" ht="26.25" customHeight="1" x14ac:dyDescent="0.25">
      <c r="A209" s="94" t="s">
        <v>139</v>
      </c>
      <c r="B209" s="88" t="s">
        <v>293</v>
      </c>
      <c r="C209" s="99" t="s">
        <v>141</v>
      </c>
      <c r="D209" s="88" t="s">
        <v>142</v>
      </c>
      <c r="E209" s="88" t="s">
        <v>294</v>
      </c>
      <c r="F209" s="88"/>
      <c r="G209" s="89" t="s">
        <v>146</v>
      </c>
    </row>
    <row r="210" spans="1:15" s="17" customFormat="1" ht="12.75" customHeight="1" x14ac:dyDescent="0.25">
      <c r="A210" s="95"/>
      <c r="B210" s="97"/>
      <c r="C210" s="100"/>
      <c r="D210" s="97"/>
      <c r="E210" s="92" t="s">
        <v>147</v>
      </c>
      <c r="F210" s="92" t="s">
        <v>148</v>
      </c>
      <c r="G210" s="90"/>
    </row>
    <row r="211" spans="1:15" s="17" customFormat="1" ht="13.5" customHeight="1" thickBot="1" x14ac:dyDescent="0.3">
      <c r="A211" s="96"/>
      <c r="B211" s="98"/>
      <c r="C211" s="101"/>
      <c r="D211" s="98"/>
      <c r="E211" s="93"/>
      <c r="F211" s="93"/>
      <c r="G211" s="91"/>
    </row>
    <row r="212" spans="1:15" s="26" customFormat="1" ht="39.6" x14ac:dyDescent="0.25">
      <c r="A212" s="70">
        <v>143</v>
      </c>
      <c r="B212" s="72" t="s">
        <v>534</v>
      </c>
      <c r="C212" s="73" t="s">
        <v>314</v>
      </c>
      <c r="D212" s="74" t="s">
        <v>532</v>
      </c>
      <c r="E212" s="75">
        <v>8</v>
      </c>
      <c r="F212" s="74">
        <v>3606</v>
      </c>
      <c r="G212" s="76"/>
      <c r="H212" s="25" t="e">
        <f>#REF!</f>
        <v>#REF!</v>
      </c>
      <c r="I212" s="25" t="e">
        <f>#REF!</f>
        <v>#REF!</v>
      </c>
      <c r="J212" s="25" t="e">
        <f>#REF!</f>
        <v>#REF!</v>
      </c>
      <c r="K212" s="25" t="e">
        <f>#REF!</f>
        <v>#REF!</v>
      </c>
      <c r="L212" s="25" t="e">
        <f>#REF!</f>
        <v>#REF!</v>
      </c>
      <c r="M212" s="25" t="e">
        <f>#REF!</f>
        <v>#REF!</v>
      </c>
      <c r="N212" s="25">
        <f t="shared" ref="N212:N220" si="28">E212</f>
        <v>8</v>
      </c>
      <c r="O212" s="25">
        <f t="shared" ref="O212:O220" si="29">F212</f>
        <v>3606</v>
      </c>
    </row>
    <row r="213" spans="1:15" s="26" customFormat="1" ht="52.8" x14ac:dyDescent="0.25">
      <c r="A213" s="70">
        <v>144</v>
      </c>
      <c r="B213" s="72" t="s">
        <v>535</v>
      </c>
      <c r="C213" s="73" t="s">
        <v>310</v>
      </c>
      <c r="D213" s="74">
        <v>600</v>
      </c>
      <c r="E213" s="75">
        <v>30</v>
      </c>
      <c r="F213" s="74">
        <v>18000</v>
      </c>
      <c r="G213" s="76"/>
      <c r="H213" s="25" t="e">
        <f>#REF!</f>
        <v>#REF!</v>
      </c>
      <c r="I213" s="25" t="e">
        <f>#REF!</f>
        <v>#REF!</v>
      </c>
      <c r="J213" s="25" t="e">
        <f>#REF!</f>
        <v>#REF!</v>
      </c>
      <c r="K213" s="25" t="e">
        <f>#REF!</f>
        <v>#REF!</v>
      </c>
      <c r="L213" s="25" t="e">
        <f>#REF!</f>
        <v>#REF!</v>
      </c>
      <c r="M213" s="25" t="e">
        <f>#REF!</f>
        <v>#REF!</v>
      </c>
      <c r="N213" s="25">
        <f t="shared" si="28"/>
        <v>30</v>
      </c>
      <c r="O213" s="25">
        <f t="shared" si="29"/>
        <v>18000</v>
      </c>
    </row>
    <row r="214" spans="1:15" s="26" customFormat="1" ht="39.6" x14ac:dyDescent="0.25">
      <c r="A214" s="70">
        <v>145</v>
      </c>
      <c r="B214" s="72" t="s">
        <v>536</v>
      </c>
      <c r="C214" s="73" t="s">
        <v>322</v>
      </c>
      <c r="D214" s="74" t="s">
        <v>537</v>
      </c>
      <c r="E214" s="75">
        <v>2333</v>
      </c>
      <c r="F214" s="74">
        <v>155821.07</v>
      </c>
      <c r="G214" s="76"/>
      <c r="H214" s="25" t="e">
        <f>#REF!</f>
        <v>#REF!</v>
      </c>
      <c r="I214" s="25" t="e">
        <f>#REF!</f>
        <v>#REF!</v>
      </c>
      <c r="J214" s="25" t="e">
        <f>#REF!</f>
        <v>#REF!</v>
      </c>
      <c r="K214" s="25" t="e">
        <f>#REF!</f>
        <v>#REF!</v>
      </c>
      <c r="L214" s="25" t="e">
        <f>#REF!</f>
        <v>#REF!</v>
      </c>
      <c r="M214" s="25" t="e">
        <f>#REF!</f>
        <v>#REF!</v>
      </c>
      <c r="N214" s="25">
        <f t="shared" si="28"/>
        <v>2333</v>
      </c>
      <c r="O214" s="25">
        <f t="shared" si="29"/>
        <v>155821.07</v>
      </c>
    </row>
    <row r="215" spans="1:15" s="26" customFormat="1" ht="26.4" x14ac:dyDescent="0.25">
      <c r="A215" s="70">
        <v>146</v>
      </c>
      <c r="B215" s="72" t="s">
        <v>538</v>
      </c>
      <c r="C215" s="73" t="s">
        <v>322</v>
      </c>
      <c r="D215" s="74">
        <v>375</v>
      </c>
      <c r="E215" s="75">
        <v>1.2</v>
      </c>
      <c r="F215" s="74">
        <v>450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si="28"/>
        <v>1.2</v>
      </c>
      <c r="O215" s="25">
        <f t="shared" si="29"/>
        <v>450</v>
      </c>
    </row>
    <row r="216" spans="1:15" s="26" customFormat="1" ht="52.8" x14ac:dyDescent="0.25">
      <c r="A216" s="70">
        <v>147</v>
      </c>
      <c r="B216" s="72" t="s">
        <v>539</v>
      </c>
      <c r="C216" s="73" t="s">
        <v>314</v>
      </c>
      <c r="D216" s="74" t="s">
        <v>540</v>
      </c>
      <c r="E216" s="75">
        <v>40</v>
      </c>
      <c r="F216" s="74">
        <v>3792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28"/>
        <v>40</v>
      </c>
      <c r="O216" s="25">
        <f t="shared" si="29"/>
        <v>3792</v>
      </c>
    </row>
    <row r="217" spans="1:15" s="26" customFormat="1" ht="26.4" x14ac:dyDescent="0.25">
      <c r="A217" s="70">
        <v>148</v>
      </c>
      <c r="B217" s="72" t="s">
        <v>541</v>
      </c>
      <c r="C217" s="73" t="s">
        <v>542</v>
      </c>
      <c r="D217" s="74" t="s">
        <v>543</v>
      </c>
      <c r="E217" s="75">
        <v>110</v>
      </c>
      <c r="F217" s="74">
        <v>18332.600000000002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28"/>
        <v>110</v>
      </c>
      <c r="O217" s="25">
        <f t="shared" si="29"/>
        <v>18332.600000000002</v>
      </c>
    </row>
    <row r="218" spans="1:15" s="26" customFormat="1" ht="39.6" x14ac:dyDescent="0.25">
      <c r="A218" s="70">
        <v>149</v>
      </c>
      <c r="B218" s="72" t="s">
        <v>544</v>
      </c>
      <c r="C218" s="73" t="s">
        <v>314</v>
      </c>
      <c r="D218" s="74" t="s">
        <v>545</v>
      </c>
      <c r="E218" s="75">
        <v>3</v>
      </c>
      <c r="F218" s="74">
        <v>1818.38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28"/>
        <v>3</v>
      </c>
      <c r="O218" s="25">
        <f t="shared" si="29"/>
        <v>1818.38</v>
      </c>
    </row>
    <row r="219" spans="1:15" s="26" customFormat="1" ht="39.6" x14ac:dyDescent="0.25">
      <c r="A219" s="70">
        <v>150</v>
      </c>
      <c r="B219" s="72" t="s">
        <v>546</v>
      </c>
      <c r="C219" s="73" t="s">
        <v>314</v>
      </c>
      <c r="D219" s="74" t="s">
        <v>547</v>
      </c>
      <c r="E219" s="75">
        <v>22</v>
      </c>
      <c r="F219" s="74">
        <v>5867.72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28"/>
        <v>22</v>
      </c>
      <c r="O219" s="25">
        <f t="shared" si="29"/>
        <v>5867.72</v>
      </c>
    </row>
    <row r="220" spans="1:15" s="26" customFormat="1" ht="39.6" x14ac:dyDescent="0.25">
      <c r="A220" s="70">
        <v>151</v>
      </c>
      <c r="B220" s="72" t="s">
        <v>548</v>
      </c>
      <c r="C220" s="73" t="s">
        <v>314</v>
      </c>
      <c r="D220" s="74">
        <v>299</v>
      </c>
      <c r="E220" s="75">
        <v>19</v>
      </c>
      <c r="F220" s="74">
        <v>5681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28"/>
        <v>19</v>
      </c>
      <c r="O220" s="25">
        <f t="shared" si="29"/>
        <v>5681</v>
      </c>
    </row>
    <row r="221" spans="1:15" s="17" customFormat="1" ht="13.5" customHeight="1" thickBot="1" x14ac:dyDescent="0.3"/>
    <row r="222" spans="1:15" s="17" customFormat="1" ht="26.25" customHeight="1" x14ac:dyDescent="0.25">
      <c r="A222" s="94" t="s">
        <v>139</v>
      </c>
      <c r="B222" s="88" t="s">
        <v>293</v>
      </c>
      <c r="C222" s="99" t="s">
        <v>141</v>
      </c>
      <c r="D222" s="88" t="s">
        <v>142</v>
      </c>
      <c r="E222" s="88" t="s">
        <v>294</v>
      </c>
      <c r="F222" s="88"/>
      <c r="G222" s="89" t="s">
        <v>146</v>
      </c>
    </row>
    <row r="223" spans="1:15" s="17" customFormat="1" ht="12.75" customHeight="1" x14ac:dyDescent="0.25">
      <c r="A223" s="95"/>
      <c r="B223" s="97"/>
      <c r="C223" s="100"/>
      <c r="D223" s="97"/>
      <c r="E223" s="92" t="s">
        <v>147</v>
      </c>
      <c r="F223" s="92" t="s">
        <v>148</v>
      </c>
      <c r="G223" s="90"/>
    </row>
    <row r="224" spans="1:15" s="17" customFormat="1" ht="13.5" customHeight="1" thickBot="1" x14ac:dyDescent="0.3">
      <c r="A224" s="96"/>
      <c r="B224" s="98"/>
      <c r="C224" s="101"/>
      <c r="D224" s="98"/>
      <c r="E224" s="93"/>
      <c r="F224" s="93"/>
      <c r="G224" s="91"/>
    </row>
    <row r="225" spans="1:15" s="26" customFormat="1" ht="26.4" x14ac:dyDescent="0.25">
      <c r="A225" s="70">
        <v>152</v>
      </c>
      <c r="B225" s="72" t="s">
        <v>549</v>
      </c>
      <c r="C225" s="73" t="s">
        <v>305</v>
      </c>
      <c r="D225" s="74" t="s">
        <v>550</v>
      </c>
      <c r="E225" s="75">
        <v>5</v>
      </c>
      <c r="F225" s="74">
        <v>3941.65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ref="N225:N233" si="30">E225</f>
        <v>5</v>
      </c>
      <c r="O225" s="25">
        <f t="shared" ref="O225:O233" si="31">F225</f>
        <v>3941.65</v>
      </c>
    </row>
    <row r="226" spans="1:15" s="26" customFormat="1" ht="66" x14ac:dyDescent="0.25">
      <c r="A226" s="70">
        <v>153</v>
      </c>
      <c r="B226" s="72" t="s">
        <v>551</v>
      </c>
      <c r="C226" s="73" t="s">
        <v>314</v>
      </c>
      <c r="D226" s="74">
        <v>212</v>
      </c>
      <c r="E226" s="75">
        <v>10</v>
      </c>
      <c r="F226" s="74">
        <v>2120</v>
      </c>
      <c r="G226" s="76"/>
      <c r="H226" s="25" t="e">
        <f>#REF!</f>
        <v>#REF!</v>
      </c>
      <c r="I226" s="25" t="e">
        <f>#REF!</f>
        <v>#REF!</v>
      </c>
      <c r="J226" s="25" t="e">
        <f>#REF!</f>
        <v>#REF!</v>
      </c>
      <c r="K226" s="25" t="e">
        <f>#REF!</f>
        <v>#REF!</v>
      </c>
      <c r="L226" s="25" t="e">
        <f>#REF!</f>
        <v>#REF!</v>
      </c>
      <c r="M226" s="25" t="e">
        <f>#REF!</f>
        <v>#REF!</v>
      </c>
      <c r="N226" s="25">
        <f t="shared" si="30"/>
        <v>10</v>
      </c>
      <c r="O226" s="25">
        <f t="shared" si="31"/>
        <v>2120</v>
      </c>
    </row>
    <row r="227" spans="1:15" s="26" customFormat="1" ht="39.6" x14ac:dyDescent="0.25">
      <c r="A227" s="70">
        <v>154</v>
      </c>
      <c r="B227" s="72" t="s">
        <v>552</v>
      </c>
      <c r="C227" s="73" t="s">
        <v>314</v>
      </c>
      <c r="D227" s="74" t="s">
        <v>553</v>
      </c>
      <c r="E227" s="75">
        <v>820</v>
      </c>
      <c r="F227" s="74">
        <v>11890</v>
      </c>
      <c r="G227" s="76"/>
      <c r="H227" s="25" t="e">
        <f>#REF!</f>
        <v>#REF!</v>
      </c>
      <c r="I227" s="25" t="e">
        <f>#REF!</f>
        <v>#REF!</v>
      </c>
      <c r="J227" s="25" t="e">
        <f>#REF!</f>
        <v>#REF!</v>
      </c>
      <c r="K227" s="25" t="e">
        <f>#REF!</f>
        <v>#REF!</v>
      </c>
      <c r="L227" s="25" t="e">
        <f>#REF!</f>
        <v>#REF!</v>
      </c>
      <c r="M227" s="25" t="e">
        <f>#REF!</f>
        <v>#REF!</v>
      </c>
      <c r="N227" s="25">
        <f t="shared" si="30"/>
        <v>820</v>
      </c>
      <c r="O227" s="25">
        <f t="shared" si="31"/>
        <v>11890</v>
      </c>
    </row>
    <row r="228" spans="1:15" s="26" customFormat="1" ht="26.4" x14ac:dyDescent="0.25">
      <c r="A228" s="70">
        <v>155</v>
      </c>
      <c r="B228" s="72" t="s">
        <v>554</v>
      </c>
      <c r="C228" s="73" t="s">
        <v>330</v>
      </c>
      <c r="D228" s="74" t="s">
        <v>555</v>
      </c>
      <c r="E228" s="75"/>
      <c r="F228" s="74"/>
      <c r="G228" s="76"/>
      <c r="H228" s="25" t="e">
        <f>#REF!</f>
        <v>#REF!</v>
      </c>
      <c r="I228" s="25" t="e">
        <f>#REF!</f>
        <v>#REF!</v>
      </c>
      <c r="J228" s="25" t="e">
        <f>#REF!</f>
        <v>#REF!</v>
      </c>
      <c r="K228" s="25" t="e">
        <f>#REF!</f>
        <v>#REF!</v>
      </c>
      <c r="L228" s="25" t="e">
        <f>#REF!</f>
        <v>#REF!</v>
      </c>
      <c r="M228" s="25" t="e">
        <f>#REF!</f>
        <v>#REF!</v>
      </c>
      <c r="N228" s="25">
        <f t="shared" si="30"/>
        <v>0</v>
      </c>
      <c r="O228" s="25">
        <f t="shared" si="31"/>
        <v>0</v>
      </c>
    </row>
    <row r="229" spans="1:15" s="26" customFormat="1" ht="26.4" x14ac:dyDescent="0.25">
      <c r="A229" s="70">
        <v>156</v>
      </c>
      <c r="B229" s="72" t="s">
        <v>556</v>
      </c>
      <c r="C229" s="73" t="s">
        <v>330</v>
      </c>
      <c r="D229" s="74" t="s">
        <v>557</v>
      </c>
      <c r="E229" s="75">
        <v>25</v>
      </c>
      <c r="F229" s="74">
        <v>1080</v>
      </c>
      <c r="G229" s="76"/>
      <c r="H229" s="25" t="e">
        <f>#REF!</f>
        <v>#REF!</v>
      </c>
      <c r="I229" s="25" t="e">
        <f>#REF!</f>
        <v>#REF!</v>
      </c>
      <c r="J229" s="25" t="e">
        <f>#REF!</f>
        <v>#REF!</v>
      </c>
      <c r="K229" s="25" t="e">
        <f>#REF!</f>
        <v>#REF!</v>
      </c>
      <c r="L229" s="25" t="e">
        <f>#REF!</f>
        <v>#REF!</v>
      </c>
      <c r="M229" s="25" t="e">
        <f>#REF!</f>
        <v>#REF!</v>
      </c>
      <c r="N229" s="25">
        <f t="shared" si="30"/>
        <v>25</v>
      </c>
      <c r="O229" s="25">
        <f t="shared" si="31"/>
        <v>1080</v>
      </c>
    </row>
    <row r="230" spans="1:15" s="26" customFormat="1" ht="39.6" x14ac:dyDescent="0.25">
      <c r="A230" s="70">
        <v>157</v>
      </c>
      <c r="B230" s="72" t="s">
        <v>558</v>
      </c>
      <c r="C230" s="73" t="s">
        <v>322</v>
      </c>
      <c r="D230" s="74">
        <v>67</v>
      </c>
      <c r="E230" s="75">
        <v>89</v>
      </c>
      <c r="F230" s="74">
        <v>5963</v>
      </c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si="30"/>
        <v>89</v>
      </c>
      <c r="O230" s="25">
        <f t="shared" si="31"/>
        <v>5963</v>
      </c>
    </row>
    <row r="231" spans="1:15" s="26" customFormat="1" ht="26.4" x14ac:dyDescent="0.25">
      <c r="A231" s="70">
        <v>158</v>
      </c>
      <c r="B231" s="72" t="s">
        <v>559</v>
      </c>
      <c r="C231" s="73" t="s">
        <v>314</v>
      </c>
      <c r="D231" s="74" t="s">
        <v>560</v>
      </c>
      <c r="E231" s="75">
        <v>58</v>
      </c>
      <c r="F231" s="74">
        <v>1023.7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30"/>
        <v>58</v>
      </c>
      <c r="O231" s="25">
        <f t="shared" si="31"/>
        <v>1023.7</v>
      </c>
    </row>
    <row r="232" spans="1:15" s="26" customFormat="1" ht="26.4" x14ac:dyDescent="0.25">
      <c r="A232" s="70">
        <v>159</v>
      </c>
      <c r="B232" s="72" t="s">
        <v>561</v>
      </c>
      <c r="C232" s="73" t="s">
        <v>314</v>
      </c>
      <c r="D232" s="74" t="s">
        <v>562</v>
      </c>
      <c r="E232" s="75">
        <v>750</v>
      </c>
      <c r="F232" s="74">
        <v>2595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30"/>
        <v>750</v>
      </c>
      <c r="O232" s="25">
        <f t="shared" si="31"/>
        <v>2595</v>
      </c>
    </row>
    <row r="233" spans="1:15" s="26" customFormat="1" ht="52.8" x14ac:dyDescent="0.25">
      <c r="A233" s="70">
        <v>160</v>
      </c>
      <c r="B233" s="72" t="s">
        <v>563</v>
      </c>
      <c r="C233" s="73" t="s">
        <v>314</v>
      </c>
      <c r="D233" s="74" t="s">
        <v>564</v>
      </c>
      <c r="E233" s="75">
        <v>150</v>
      </c>
      <c r="F233" s="74">
        <v>9990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30"/>
        <v>150</v>
      </c>
      <c r="O233" s="25">
        <f t="shared" si="31"/>
        <v>9990</v>
      </c>
    </row>
    <row r="234" spans="1:15" s="17" customFormat="1" ht="13.5" customHeight="1" thickBot="1" x14ac:dyDescent="0.3"/>
    <row r="235" spans="1:15" s="17" customFormat="1" ht="26.25" customHeight="1" x14ac:dyDescent="0.25">
      <c r="A235" s="94" t="s">
        <v>139</v>
      </c>
      <c r="B235" s="88" t="s">
        <v>293</v>
      </c>
      <c r="C235" s="99" t="s">
        <v>141</v>
      </c>
      <c r="D235" s="88" t="s">
        <v>142</v>
      </c>
      <c r="E235" s="88" t="s">
        <v>294</v>
      </c>
      <c r="F235" s="88"/>
      <c r="G235" s="89" t="s">
        <v>146</v>
      </c>
    </row>
    <row r="236" spans="1:15" s="17" customFormat="1" ht="12.75" customHeight="1" x14ac:dyDescent="0.25">
      <c r="A236" s="95"/>
      <c r="B236" s="97"/>
      <c r="C236" s="100"/>
      <c r="D236" s="97"/>
      <c r="E236" s="92" t="s">
        <v>147</v>
      </c>
      <c r="F236" s="92" t="s">
        <v>148</v>
      </c>
      <c r="G236" s="90"/>
    </row>
    <row r="237" spans="1:15" s="17" customFormat="1" ht="13.5" customHeight="1" thickBot="1" x14ac:dyDescent="0.3">
      <c r="A237" s="96"/>
      <c r="B237" s="98"/>
      <c r="C237" s="101"/>
      <c r="D237" s="98"/>
      <c r="E237" s="93"/>
      <c r="F237" s="93"/>
      <c r="G237" s="91"/>
    </row>
    <row r="238" spans="1:15" s="26" customFormat="1" ht="52.8" x14ac:dyDescent="0.25">
      <c r="A238" s="70">
        <v>161</v>
      </c>
      <c r="B238" s="72" t="s">
        <v>565</v>
      </c>
      <c r="C238" s="73" t="s">
        <v>314</v>
      </c>
      <c r="D238" s="74" t="s">
        <v>566</v>
      </c>
      <c r="E238" s="75">
        <v>350</v>
      </c>
      <c r="F238" s="74">
        <v>2835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ref="N238:O242" si="32">E238</f>
        <v>350</v>
      </c>
      <c r="O238" s="25">
        <f t="shared" si="32"/>
        <v>2835</v>
      </c>
    </row>
    <row r="239" spans="1:15" s="26" customFormat="1" ht="66" x14ac:dyDescent="0.25">
      <c r="A239" s="70">
        <v>162</v>
      </c>
      <c r="B239" s="72" t="s">
        <v>567</v>
      </c>
      <c r="C239" s="73" t="s">
        <v>314</v>
      </c>
      <c r="D239" s="74" t="s">
        <v>568</v>
      </c>
      <c r="E239" s="75">
        <v>266</v>
      </c>
      <c r="F239" s="74">
        <v>1707.72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32"/>
        <v>266</v>
      </c>
      <c r="O239" s="25">
        <f t="shared" si="32"/>
        <v>1707.72</v>
      </c>
    </row>
    <row r="240" spans="1:15" s="26" customFormat="1" ht="52.8" x14ac:dyDescent="0.25">
      <c r="A240" s="70">
        <v>163</v>
      </c>
      <c r="B240" s="72" t="s">
        <v>569</v>
      </c>
      <c r="C240" s="73" t="s">
        <v>314</v>
      </c>
      <c r="D240" s="74" t="s">
        <v>570</v>
      </c>
      <c r="E240" s="75">
        <v>100</v>
      </c>
      <c r="F240" s="74">
        <v>6015.89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32"/>
        <v>100</v>
      </c>
      <c r="O240" s="25">
        <f t="shared" si="32"/>
        <v>6015.89</v>
      </c>
    </row>
    <row r="241" spans="1:15" s="26" customFormat="1" ht="39.6" x14ac:dyDescent="0.25">
      <c r="A241" s="70">
        <v>164</v>
      </c>
      <c r="B241" s="72" t="s">
        <v>571</v>
      </c>
      <c r="C241" s="73" t="s">
        <v>314</v>
      </c>
      <c r="D241" s="74">
        <v>29</v>
      </c>
      <c r="E241" s="75">
        <v>25</v>
      </c>
      <c r="F241" s="74">
        <v>725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32"/>
        <v>25</v>
      </c>
      <c r="O241" s="25">
        <f t="shared" si="32"/>
        <v>725</v>
      </c>
    </row>
    <row r="242" spans="1:15" s="26" customFormat="1" ht="105.6" x14ac:dyDescent="0.25">
      <c r="A242" s="70">
        <v>165</v>
      </c>
      <c r="B242" s="72" t="s">
        <v>572</v>
      </c>
      <c r="C242" s="73" t="s">
        <v>314</v>
      </c>
      <c r="D242" s="74" t="s">
        <v>573</v>
      </c>
      <c r="E242" s="75">
        <v>100</v>
      </c>
      <c r="F242" s="74">
        <v>93077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32"/>
        <v>100</v>
      </c>
      <c r="O242" s="25">
        <f t="shared" si="32"/>
        <v>93077</v>
      </c>
    </row>
    <row r="243" spans="1:15" s="17" customFormat="1" ht="13.5" customHeight="1" thickBot="1" x14ac:dyDescent="0.3"/>
    <row r="244" spans="1:15" s="17" customFormat="1" ht="26.25" customHeight="1" x14ac:dyDescent="0.25">
      <c r="A244" s="94" t="s">
        <v>139</v>
      </c>
      <c r="B244" s="88" t="s">
        <v>293</v>
      </c>
      <c r="C244" s="99" t="s">
        <v>141</v>
      </c>
      <c r="D244" s="88" t="s">
        <v>142</v>
      </c>
      <c r="E244" s="88" t="s">
        <v>294</v>
      </c>
      <c r="F244" s="88"/>
      <c r="G244" s="89" t="s">
        <v>146</v>
      </c>
    </row>
    <row r="245" spans="1:15" s="17" customFormat="1" ht="12.75" customHeight="1" x14ac:dyDescent="0.25">
      <c r="A245" s="95"/>
      <c r="B245" s="97"/>
      <c r="C245" s="100"/>
      <c r="D245" s="97"/>
      <c r="E245" s="92" t="s">
        <v>147</v>
      </c>
      <c r="F245" s="92" t="s">
        <v>148</v>
      </c>
      <c r="G245" s="90"/>
    </row>
    <row r="246" spans="1:15" s="17" customFormat="1" ht="13.5" customHeight="1" thickBot="1" x14ac:dyDescent="0.3">
      <c r="A246" s="96"/>
      <c r="B246" s="98"/>
      <c r="C246" s="101"/>
      <c r="D246" s="98"/>
      <c r="E246" s="93"/>
      <c r="F246" s="93"/>
      <c r="G246" s="91"/>
    </row>
    <row r="247" spans="1:15" s="26" customFormat="1" ht="39.6" x14ac:dyDescent="0.25">
      <c r="A247" s="70">
        <v>166</v>
      </c>
      <c r="B247" s="72" t="s">
        <v>574</v>
      </c>
      <c r="C247" s="73" t="s">
        <v>314</v>
      </c>
      <c r="D247" s="74">
        <v>70</v>
      </c>
      <c r="E247" s="75">
        <v>40</v>
      </c>
      <c r="F247" s="74">
        <v>2800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ref="N247:N257" si="33">E247</f>
        <v>40</v>
      </c>
      <c r="O247" s="25">
        <f t="shared" ref="O247:O257" si="34">F247</f>
        <v>2800</v>
      </c>
    </row>
    <row r="248" spans="1:15" s="26" customFormat="1" ht="26.4" x14ac:dyDescent="0.25">
      <c r="A248" s="70">
        <v>167</v>
      </c>
      <c r="B248" s="72" t="s">
        <v>575</v>
      </c>
      <c r="C248" s="73" t="s">
        <v>322</v>
      </c>
      <c r="D248" s="74" t="s">
        <v>576</v>
      </c>
      <c r="E248" s="75">
        <v>74</v>
      </c>
      <c r="F248" s="74">
        <v>4058.44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33"/>
        <v>74</v>
      </c>
      <c r="O248" s="25">
        <f t="shared" si="34"/>
        <v>4058.44</v>
      </c>
    </row>
    <row r="249" spans="1:15" s="26" customFormat="1" ht="39.6" x14ac:dyDescent="0.25">
      <c r="A249" s="70">
        <v>168</v>
      </c>
      <c r="B249" s="72" t="s">
        <v>577</v>
      </c>
      <c r="C249" s="73" t="s">
        <v>325</v>
      </c>
      <c r="D249" s="74" t="s">
        <v>578</v>
      </c>
      <c r="E249" s="75">
        <v>16</v>
      </c>
      <c r="F249" s="74">
        <v>61622.240000000005</v>
      </c>
      <c r="G249" s="76"/>
      <c r="H249" s="25" t="e">
        <f>#REF!</f>
        <v>#REF!</v>
      </c>
      <c r="I249" s="25" t="e">
        <f>#REF!</f>
        <v>#REF!</v>
      </c>
      <c r="J249" s="25" t="e">
        <f>#REF!</f>
        <v>#REF!</v>
      </c>
      <c r="K249" s="25" t="e">
        <f>#REF!</f>
        <v>#REF!</v>
      </c>
      <c r="L249" s="25" t="e">
        <f>#REF!</f>
        <v>#REF!</v>
      </c>
      <c r="M249" s="25" t="e">
        <f>#REF!</f>
        <v>#REF!</v>
      </c>
      <c r="N249" s="25">
        <f t="shared" si="33"/>
        <v>16</v>
      </c>
      <c r="O249" s="25">
        <f t="shared" si="34"/>
        <v>61622.240000000005</v>
      </c>
    </row>
    <row r="250" spans="1:15" s="26" customFormat="1" ht="26.4" x14ac:dyDescent="0.25">
      <c r="A250" s="70">
        <v>169</v>
      </c>
      <c r="B250" s="72" t="s">
        <v>579</v>
      </c>
      <c r="C250" s="73" t="s">
        <v>314</v>
      </c>
      <c r="D250" s="74" t="s">
        <v>580</v>
      </c>
      <c r="E250" s="75">
        <v>21</v>
      </c>
      <c r="F250" s="74">
        <v>148.47</v>
      </c>
      <c r="G250" s="76"/>
      <c r="H250" s="25" t="e">
        <f>#REF!</f>
        <v>#REF!</v>
      </c>
      <c r="I250" s="25" t="e">
        <f>#REF!</f>
        <v>#REF!</v>
      </c>
      <c r="J250" s="25" t="e">
        <f>#REF!</f>
        <v>#REF!</v>
      </c>
      <c r="K250" s="25" t="e">
        <f>#REF!</f>
        <v>#REF!</v>
      </c>
      <c r="L250" s="25" t="e">
        <f>#REF!</f>
        <v>#REF!</v>
      </c>
      <c r="M250" s="25" t="e">
        <f>#REF!</f>
        <v>#REF!</v>
      </c>
      <c r="N250" s="25">
        <f t="shared" si="33"/>
        <v>21</v>
      </c>
      <c r="O250" s="25">
        <f t="shared" si="34"/>
        <v>148.47</v>
      </c>
    </row>
    <row r="251" spans="1:15" s="26" customFormat="1" ht="39.6" x14ac:dyDescent="0.25">
      <c r="A251" s="70">
        <v>170</v>
      </c>
      <c r="B251" s="72" t="s">
        <v>581</v>
      </c>
      <c r="C251" s="73" t="s">
        <v>314</v>
      </c>
      <c r="D251" s="74" t="s">
        <v>582</v>
      </c>
      <c r="E251" s="75">
        <v>300</v>
      </c>
      <c r="F251" s="74">
        <v>1935</v>
      </c>
      <c r="G251" s="76"/>
      <c r="H251" s="25" t="e">
        <f>#REF!</f>
        <v>#REF!</v>
      </c>
      <c r="I251" s="25" t="e">
        <f>#REF!</f>
        <v>#REF!</v>
      </c>
      <c r="J251" s="25" t="e">
        <f>#REF!</f>
        <v>#REF!</v>
      </c>
      <c r="K251" s="25" t="e">
        <f>#REF!</f>
        <v>#REF!</v>
      </c>
      <c r="L251" s="25" t="e">
        <f>#REF!</f>
        <v>#REF!</v>
      </c>
      <c r="M251" s="25" t="e">
        <f>#REF!</f>
        <v>#REF!</v>
      </c>
      <c r="N251" s="25">
        <f t="shared" si="33"/>
        <v>300</v>
      </c>
      <c r="O251" s="25">
        <f t="shared" si="34"/>
        <v>1935</v>
      </c>
    </row>
    <row r="252" spans="1:15" s="26" customFormat="1" ht="39.6" x14ac:dyDescent="0.25">
      <c r="A252" s="70">
        <v>171</v>
      </c>
      <c r="B252" s="72" t="s">
        <v>583</v>
      </c>
      <c r="C252" s="73" t="s">
        <v>445</v>
      </c>
      <c r="D252" s="74" t="s">
        <v>584</v>
      </c>
      <c r="E252" s="75">
        <v>21</v>
      </c>
      <c r="F252" s="74">
        <v>389.76</v>
      </c>
      <c r="G252" s="76"/>
      <c r="H252" s="25" t="e">
        <f>#REF!</f>
        <v>#REF!</v>
      </c>
      <c r="I252" s="25" t="e">
        <f>#REF!</f>
        <v>#REF!</v>
      </c>
      <c r="J252" s="25" t="e">
        <f>#REF!</f>
        <v>#REF!</v>
      </c>
      <c r="K252" s="25" t="e">
        <f>#REF!</f>
        <v>#REF!</v>
      </c>
      <c r="L252" s="25" t="e">
        <f>#REF!</f>
        <v>#REF!</v>
      </c>
      <c r="M252" s="25" t="e">
        <f>#REF!</f>
        <v>#REF!</v>
      </c>
      <c r="N252" s="25">
        <f t="shared" si="33"/>
        <v>21</v>
      </c>
      <c r="O252" s="25">
        <f t="shared" si="34"/>
        <v>389.76</v>
      </c>
    </row>
    <row r="253" spans="1:15" s="26" customFormat="1" ht="39.6" x14ac:dyDescent="0.25">
      <c r="A253" s="70">
        <v>172</v>
      </c>
      <c r="B253" s="72" t="s">
        <v>585</v>
      </c>
      <c r="C253" s="73" t="s">
        <v>445</v>
      </c>
      <c r="D253" s="74" t="s">
        <v>586</v>
      </c>
      <c r="E253" s="75">
        <v>15</v>
      </c>
      <c r="F253" s="74">
        <v>283.65000000000003</v>
      </c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si="33"/>
        <v>15</v>
      </c>
      <c r="O253" s="25">
        <f t="shared" si="34"/>
        <v>283.65000000000003</v>
      </c>
    </row>
    <row r="254" spans="1:15" s="26" customFormat="1" ht="39.6" x14ac:dyDescent="0.25">
      <c r="A254" s="70">
        <v>173</v>
      </c>
      <c r="B254" s="72" t="s">
        <v>587</v>
      </c>
      <c r="C254" s="73" t="s">
        <v>445</v>
      </c>
      <c r="D254" s="74" t="s">
        <v>586</v>
      </c>
      <c r="E254" s="75">
        <v>10</v>
      </c>
      <c r="F254" s="74">
        <v>189.10000000000002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33"/>
        <v>10</v>
      </c>
      <c r="O254" s="25">
        <f t="shared" si="34"/>
        <v>189.10000000000002</v>
      </c>
    </row>
    <row r="255" spans="1:15" s="26" customFormat="1" ht="39.6" x14ac:dyDescent="0.25">
      <c r="A255" s="70">
        <v>174</v>
      </c>
      <c r="B255" s="72" t="s">
        <v>588</v>
      </c>
      <c r="C255" s="73" t="s">
        <v>445</v>
      </c>
      <c r="D255" s="74" t="s">
        <v>589</v>
      </c>
      <c r="E255" s="75">
        <v>20</v>
      </c>
      <c r="F255" s="74">
        <v>341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33"/>
        <v>20</v>
      </c>
      <c r="O255" s="25">
        <f t="shared" si="34"/>
        <v>341</v>
      </c>
    </row>
    <row r="256" spans="1:15" s="26" customFormat="1" ht="26.4" x14ac:dyDescent="0.25">
      <c r="A256" s="70">
        <v>175</v>
      </c>
      <c r="B256" s="72" t="s">
        <v>590</v>
      </c>
      <c r="C256" s="73" t="s">
        <v>314</v>
      </c>
      <c r="D256" s="74" t="s">
        <v>591</v>
      </c>
      <c r="E256" s="75">
        <v>75</v>
      </c>
      <c r="F256" s="74">
        <v>1413.4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33"/>
        <v>75</v>
      </c>
      <c r="O256" s="25">
        <f t="shared" si="34"/>
        <v>1413.4</v>
      </c>
    </row>
    <row r="257" spans="1:15" s="26" customFormat="1" ht="26.4" x14ac:dyDescent="0.25">
      <c r="A257" s="70">
        <v>176</v>
      </c>
      <c r="B257" s="72" t="s">
        <v>592</v>
      </c>
      <c r="C257" s="73" t="s">
        <v>314</v>
      </c>
      <c r="D257" s="74" t="s">
        <v>591</v>
      </c>
      <c r="E257" s="75"/>
      <c r="F257" s="74"/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33"/>
        <v>0</v>
      </c>
      <c r="O257" s="25">
        <f t="shared" si="34"/>
        <v>0</v>
      </c>
    </row>
    <row r="258" spans="1:15" s="17" customFormat="1" ht="13.5" customHeight="1" thickBot="1" x14ac:dyDescent="0.3"/>
    <row r="259" spans="1:15" s="17" customFormat="1" ht="26.25" customHeight="1" x14ac:dyDescent="0.25">
      <c r="A259" s="94" t="s">
        <v>139</v>
      </c>
      <c r="B259" s="88" t="s">
        <v>293</v>
      </c>
      <c r="C259" s="99" t="s">
        <v>141</v>
      </c>
      <c r="D259" s="88" t="s">
        <v>142</v>
      </c>
      <c r="E259" s="88" t="s">
        <v>294</v>
      </c>
      <c r="F259" s="88"/>
      <c r="G259" s="89" t="s">
        <v>146</v>
      </c>
    </row>
    <row r="260" spans="1:15" s="17" customFormat="1" ht="12.75" customHeight="1" x14ac:dyDescent="0.25">
      <c r="A260" s="95"/>
      <c r="B260" s="97"/>
      <c r="C260" s="100"/>
      <c r="D260" s="97"/>
      <c r="E260" s="92" t="s">
        <v>147</v>
      </c>
      <c r="F260" s="92" t="s">
        <v>148</v>
      </c>
      <c r="G260" s="90"/>
    </row>
    <row r="261" spans="1:15" s="17" customFormat="1" ht="13.5" customHeight="1" thickBot="1" x14ac:dyDescent="0.3">
      <c r="A261" s="96"/>
      <c r="B261" s="98"/>
      <c r="C261" s="101"/>
      <c r="D261" s="98"/>
      <c r="E261" s="93"/>
      <c r="F261" s="93"/>
      <c r="G261" s="91"/>
    </row>
    <row r="262" spans="1:15" s="26" customFormat="1" ht="26.4" x14ac:dyDescent="0.25">
      <c r="A262" s="70">
        <v>177</v>
      </c>
      <c r="B262" s="72" t="s">
        <v>593</v>
      </c>
      <c r="C262" s="73" t="s">
        <v>314</v>
      </c>
      <c r="D262" s="74" t="s">
        <v>594</v>
      </c>
      <c r="E262" s="75">
        <v>10</v>
      </c>
      <c r="F262" s="74">
        <v>233.70000000000002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ref="N262:N271" si="35">E262</f>
        <v>10</v>
      </c>
      <c r="O262" s="25">
        <f t="shared" ref="O262:O271" si="36">F262</f>
        <v>233.70000000000002</v>
      </c>
    </row>
    <row r="263" spans="1:15" s="26" customFormat="1" ht="52.8" x14ac:dyDescent="0.25">
      <c r="A263" s="70">
        <v>178</v>
      </c>
      <c r="B263" s="72" t="s">
        <v>595</v>
      </c>
      <c r="C263" s="73" t="s">
        <v>314</v>
      </c>
      <c r="D263" s="74">
        <v>17</v>
      </c>
      <c r="E263" s="75">
        <v>100</v>
      </c>
      <c r="F263" s="74">
        <v>1700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35"/>
        <v>100</v>
      </c>
      <c r="O263" s="25">
        <f t="shared" si="36"/>
        <v>1700</v>
      </c>
    </row>
    <row r="264" spans="1:15" s="26" customFormat="1" ht="26.4" x14ac:dyDescent="0.25">
      <c r="A264" s="70">
        <v>179</v>
      </c>
      <c r="B264" s="72" t="s">
        <v>596</v>
      </c>
      <c r="C264" s="73" t="s">
        <v>314</v>
      </c>
      <c r="D264" s="74" t="s">
        <v>597</v>
      </c>
      <c r="E264" s="75">
        <v>800</v>
      </c>
      <c r="F264" s="74">
        <v>5712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35"/>
        <v>800</v>
      </c>
      <c r="O264" s="25">
        <f t="shared" si="36"/>
        <v>5712</v>
      </c>
    </row>
    <row r="265" spans="1:15" s="26" customFormat="1" ht="26.4" x14ac:dyDescent="0.25">
      <c r="A265" s="70">
        <v>180</v>
      </c>
      <c r="B265" s="72" t="s">
        <v>598</v>
      </c>
      <c r="C265" s="73" t="s">
        <v>314</v>
      </c>
      <c r="D265" s="74" t="s">
        <v>580</v>
      </c>
      <c r="E265" s="75">
        <v>10</v>
      </c>
      <c r="F265" s="74">
        <v>70.7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35"/>
        <v>10</v>
      </c>
      <c r="O265" s="25">
        <f t="shared" si="36"/>
        <v>70.7</v>
      </c>
    </row>
    <row r="266" spans="1:15" s="26" customFormat="1" ht="26.4" x14ac:dyDescent="0.25">
      <c r="A266" s="70">
        <v>181</v>
      </c>
      <c r="B266" s="72" t="s">
        <v>599</v>
      </c>
      <c r="C266" s="73" t="s">
        <v>314</v>
      </c>
      <c r="D266" s="74" t="s">
        <v>597</v>
      </c>
      <c r="E266" s="75">
        <v>200</v>
      </c>
      <c r="F266" s="74">
        <v>1428</v>
      </c>
      <c r="G266" s="76"/>
      <c r="H266" s="25" t="e">
        <f>#REF!</f>
        <v>#REF!</v>
      </c>
      <c r="I266" s="25" t="e">
        <f>#REF!</f>
        <v>#REF!</v>
      </c>
      <c r="J266" s="25" t="e">
        <f>#REF!</f>
        <v>#REF!</v>
      </c>
      <c r="K266" s="25" t="e">
        <f>#REF!</f>
        <v>#REF!</v>
      </c>
      <c r="L266" s="25" t="e">
        <f>#REF!</f>
        <v>#REF!</v>
      </c>
      <c r="M266" s="25" t="e">
        <f>#REF!</f>
        <v>#REF!</v>
      </c>
      <c r="N266" s="25">
        <f t="shared" si="35"/>
        <v>200</v>
      </c>
      <c r="O266" s="25">
        <f t="shared" si="36"/>
        <v>1428</v>
      </c>
    </row>
    <row r="267" spans="1:15" s="26" customFormat="1" ht="26.4" x14ac:dyDescent="0.25">
      <c r="A267" s="70">
        <v>182</v>
      </c>
      <c r="B267" s="72" t="s">
        <v>600</v>
      </c>
      <c r="C267" s="73" t="s">
        <v>314</v>
      </c>
      <c r="D267" s="74" t="s">
        <v>601</v>
      </c>
      <c r="E267" s="75">
        <v>21</v>
      </c>
      <c r="F267" s="74">
        <v>70.7</v>
      </c>
      <c r="G267" s="76"/>
      <c r="H267" s="25" t="e">
        <f>#REF!</f>
        <v>#REF!</v>
      </c>
      <c r="I267" s="25" t="e">
        <f>#REF!</f>
        <v>#REF!</v>
      </c>
      <c r="J267" s="25" t="e">
        <f>#REF!</f>
        <v>#REF!</v>
      </c>
      <c r="K267" s="25" t="e">
        <f>#REF!</f>
        <v>#REF!</v>
      </c>
      <c r="L267" s="25" t="e">
        <f>#REF!</f>
        <v>#REF!</v>
      </c>
      <c r="M267" s="25" t="e">
        <f>#REF!</f>
        <v>#REF!</v>
      </c>
      <c r="N267" s="25">
        <f t="shared" si="35"/>
        <v>21</v>
      </c>
      <c r="O267" s="25">
        <f t="shared" si="36"/>
        <v>70.7</v>
      </c>
    </row>
    <row r="268" spans="1:15" s="26" customFormat="1" ht="26.4" x14ac:dyDescent="0.25">
      <c r="A268" s="70">
        <v>183</v>
      </c>
      <c r="B268" s="72" t="s">
        <v>602</v>
      </c>
      <c r="C268" s="73" t="s">
        <v>314</v>
      </c>
      <c r="D268" s="74" t="s">
        <v>603</v>
      </c>
      <c r="E268" s="75">
        <v>600</v>
      </c>
      <c r="F268" s="74">
        <v>6408</v>
      </c>
      <c r="G268" s="76"/>
      <c r="H268" s="25" t="e">
        <f>#REF!</f>
        <v>#REF!</v>
      </c>
      <c r="I268" s="25" t="e">
        <f>#REF!</f>
        <v>#REF!</v>
      </c>
      <c r="J268" s="25" t="e">
        <f>#REF!</f>
        <v>#REF!</v>
      </c>
      <c r="K268" s="25" t="e">
        <f>#REF!</f>
        <v>#REF!</v>
      </c>
      <c r="L268" s="25" t="e">
        <f>#REF!</f>
        <v>#REF!</v>
      </c>
      <c r="M268" s="25" t="e">
        <f>#REF!</f>
        <v>#REF!</v>
      </c>
      <c r="N268" s="25">
        <f t="shared" si="35"/>
        <v>600</v>
      </c>
      <c r="O268" s="25">
        <f t="shared" si="36"/>
        <v>6408</v>
      </c>
    </row>
    <row r="269" spans="1:15" s="26" customFormat="1" ht="26.4" x14ac:dyDescent="0.25">
      <c r="A269" s="70">
        <v>184</v>
      </c>
      <c r="B269" s="72" t="s">
        <v>604</v>
      </c>
      <c r="C269" s="73" t="s">
        <v>314</v>
      </c>
      <c r="D269" s="74" t="s">
        <v>566</v>
      </c>
      <c r="E269" s="75">
        <v>3000</v>
      </c>
      <c r="F269" s="74">
        <v>24300</v>
      </c>
      <c r="G269" s="76"/>
      <c r="H269" s="25" t="e">
        <f>#REF!</f>
        <v>#REF!</v>
      </c>
      <c r="I269" s="25" t="e">
        <f>#REF!</f>
        <v>#REF!</v>
      </c>
      <c r="J269" s="25" t="e">
        <f>#REF!</f>
        <v>#REF!</v>
      </c>
      <c r="K269" s="25" t="e">
        <f>#REF!</f>
        <v>#REF!</v>
      </c>
      <c r="L269" s="25" t="e">
        <f>#REF!</f>
        <v>#REF!</v>
      </c>
      <c r="M269" s="25" t="e">
        <f>#REF!</f>
        <v>#REF!</v>
      </c>
      <c r="N269" s="25">
        <f t="shared" si="35"/>
        <v>3000</v>
      </c>
      <c r="O269" s="25">
        <f t="shared" si="36"/>
        <v>24300</v>
      </c>
    </row>
    <row r="270" spans="1:15" s="26" customFormat="1" ht="26.4" x14ac:dyDescent="0.25">
      <c r="A270" s="70">
        <v>185</v>
      </c>
      <c r="B270" s="72" t="s">
        <v>605</v>
      </c>
      <c r="C270" s="73" t="s">
        <v>314</v>
      </c>
      <c r="D270" s="74" t="s">
        <v>566</v>
      </c>
      <c r="E270" s="75">
        <v>160</v>
      </c>
      <c r="F270" s="74">
        <v>1296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si="35"/>
        <v>160</v>
      </c>
      <c r="O270" s="25">
        <f t="shared" si="36"/>
        <v>1296</v>
      </c>
    </row>
    <row r="271" spans="1:15" s="26" customFormat="1" ht="39.6" x14ac:dyDescent="0.25">
      <c r="A271" s="70">
        <v>186</v>
      </c>
      <c r="B271" s="72" t="s">
        <v>606</v>
      </c>
      <c r="C271" s="73" t="s">
        <v>314</v>
      </c>
      <c r="D271" s="74" t="s">
        <v>607</v>
      </c>
      <c r="E271" s="75">
        <v>680</v>
      </c>
      <c r="F271" s="74">
        <v>8122.42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35"/>
        <v>680</v>
      </c>
      <c r="O271" s="25">
        <f t="shared" si="36"/>
        <v>8122.42</v>
      </c>
    </row>
    <row r="272" spans="1:15" s="17" customFormat="1" ht="13.5" customHeight="1" thickBot="1" x14ac:dyDescent="0.3"/>
    <row r="273" spans="1:15" s="17" customFormat="1" ht="26.25" customHeight="1" x14ac:dyDescent="0.25">
      <c r="A273" s="94" t="s">
        <v>139</v>
      </c>
      <c r="B273" s="88" t="s">
        <v>293</v>
      </c>
      <c r="C273" s="99" t="s">
        <v>141</v>
      </c>
      <c r="D273" s="88" t="s">
        <v>142</v>
      </c>
      <c r="E273" s="88" t="s">
        <v>294</v>
      </c>
      <c r="F273" s="88"/>
      <c r="G273" s="89" t="s">
        <v>146</v>
      </c>
    </row>
    <row r="274" spans="1:15" s="17" customFormat="1" ht="12.75" customHeight="1" x14ac:dyDescent="0.25">
      <c r="A274" s="95"/>
      <c r="B274" s="97"/>
      <c r="C274" s="100"/>
      <c r="D274" s="97"/>
      <c r="E274" s="92" t="s">
        <v>147</v>
      </c>
      <c r="F274" s="92" t="s">
        <v>148</v>
      </c>
      <c r="G274" s="90"/>
    </row>
    <row r="275" spans="1:15" s="17" customFormat="1" ht="13.5" customHeight="1" thickBot="1" x14ac:dyDescent="0.3">
      <c r="A275" s="96"/>
      <c r="B275" s="98"/>
      <c r="C275" s="101"/>
      <c r="D275" s="98"/>
      <c r="E275" s="93"/>
      <c r="F275" s="93"/>
      <c r="G275" s="91"/>
    </row>
    <row r="276" spans="1:15" s="26" customFormat="1" ht="39.6" x14ac:dyDescent="0.25">
      <c r="A276" s="70">
        <v>187</v>
      </c>
      <c r="B276" s="72" t="s">
        <v>608</v>
      </c>
      <c r="C276" s="73" t="s">
        <v>314</v>
      </c>
      <c r="D276" s="74" t="s">
        <v>607</v>
      </c>
      <c r="E276" s="75">
        <v>790</v>
      </c>
      <c r="F276" s="74">
        <v>9436.36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ref="N276:N284" si="37">E276</f>
        <v>790</v>
      </c>
      <c r="O276" s="25">
        <f t="shared" ref="O276:O284" si="38">F276</f>
        <v>9436.36</v>
      </c>
    </row>
    <row r="277" spans="1:15" s="26" customFormat="1" ht="39.6" x14ac:dyDescent="0.25">
      <c r="A277" s="70">
        <v>188</v>
      </c>
      <c r="B277" s="72" t="s">
        <v>609</v>
      </c>
      <c r="C277" s="73" t="s">
        <v>314</v>
      </c>
      <c r="D277" s="74" t="s">
        <v>610</v>
      </c>
      <c r="E277" s="75">
        <v>1900</v>
      </c>
      <c r="F277" s="74">
        <v>14440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37"/>
        <v>1900</v>
      </c>
      <c r="O277" s="25">
        <f t="shared" si="38"/>
        <v>14440</v>
      </c>
    </row>
    <row r="278" spans="1:15" s="26" customFormat="1" ht="39.6" x14ac:dyDescent="0.25">
      <c r="A278" s="70">
        <v>189</v>
      </c>
      <c r="B278" s="72" t="s">
        <v>611</v>
      </c>
      <c r="C278" s="73" t="s">
        <v>314</v>
      </c>
      <c r="D278" s="74" t="s">
        <v>610</v>
      </c>
      <c r="E278" s="75">
        <v>7800</v>
      </c>
      <c r="F278" s="74">
        <v>59280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37"/>
        <v>7800</v>
      </c>
      <c r="O278" s="25">
        <f t="shared" si="38"/>
        <v>59280</v>
      </c>
    </row>
    <row r="279" spans="1:15" s="26" customFormat="1" ht="39.6" x14ac:dyDescent="0.25">
      <c r="A279" s="70">
        <v>190</v>
      </c>
      <c r="B279" s="72" t="s">
        <v>612</v>
      </c>
      <c r="C279" s="73" t="s">
        <v>314</v>
      </c>
      <c r="D279" s="74" t="s">
        <v>613</v>
      </c>
      <c r="E279" s="75">
        <v>950</v>
      </c>
      <c r="F279" s="74">
        <v>16055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37"/>
        <v>950</v>
      </c>
      <c r="O279" s="25">
        <f t="shared" si="38"/>
        <v>16055</v>
      </c>
    </row>
    <row r="280" spans="1:15" s="26" customFormat="1" ht="39.6" x14ac:dyDescent="0.25">
      <c r="A280" s="70">
        <v>191</v>
      </c>
      <c r="B280" s="72" t="s">
        <v>614</v>
      </c>
      <c r="C280" s="73" t="s">
        <v>314</v>
      </c>
      <c r="D280" s="74" t="s">
        <v>613</v>
      </c>
      <c r="E280" s="75">
        <v>1550</v>
      </c>
      <c r="F280" s="74">
        <v>26195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37"/>
        <v>1550</v>
      </c>
      <c r="O280" s="25">
        <f t="shared" si="38"/>
        <v>26195</v>
      </c>
    </row>
    <row r="281" spans="1:15" s="26" customFormat="1" ht="26.4" x14ac:dyDescent="0.25">
      <c r="A281" s="70">
        <v>192</v>
      </c>
      <c r="B281" s="72" t="s">
        <v>615</v>
      </c>
      <c r="C281" s="73" t="s">
        <v>314</v>
      </c>
      <c r="D281" s="74" t="s">
        <v>616</v>
      </c>
      <c r="E281" s="75">
        <v>500</v>
      </c>
      <c r="F281" s="74">
        <v>4636.24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37"/>
        <v>500</v>
      </c>
      <c r="O281" s="25">
        <f t="shared" si="38"/>
        <v>4636.24</v>
      </c>
    </row>
    <row r="282" spans="1:15" s="26" customFormat="1" ht="39.6" x14ac:dyDescent="0.25">
      <c r="A282" s="70">
        <v>193</v>
      </c>
      <c r="B282" s="72" t="s">
        <v>617</v>
      </c>
      <c r="C282" s="73" t="s">
        <v>407</v>
      </c>
      <c r="D282" s="74" t="s">
        <v>618</v>
      </c>
      <c r="E282" s="75">
        <v>2000</v>
      </c>
      <c r="F282" s="74">
        <v>7000</v>
      </c>
      <c r="G282" s="76"/>
      <c r="H282" s="25" t="e">
        <f>#REF!</f>
        <v>#REF!</v>
      </c>
      <c r="I282" s="25" t="e">
        <f>#REF!</f>
        <v>#REF!</v>
      </c>
      <c r="J282" s="25" t="e">
        <f>#REF!</f>
        <v>#REF!</v>
      </c>
      <c r="K282" s="25" t="e">
        <f>#REF!</f>
        <v>#REF!</v>
      </c>
      <c r="L282" s="25" t="e">
        <f>#REF!</f>
        <v>#REF!</v>
      </c>
      <c r="M282" s="25" t="e">
        <f>#REF!</f>
        <v>#REF!</v>
      </c>
      <c r="N282" s="25">
        <f t="shared" si="37"/>
        <v>2000</v>
      </c>
      <c r="O282" s="25">
        <f t="shared" si="38"/>
        <v>7000</v>
      </c>
    </row>
    <row r="283" spans="1:15" s="26" customFormat="1" ht="39.6" x14ac:dyDescent="0.25">
      <c r="A283" s="70">
        <v>194</v>
      </c>
      <c r="B283" s="72" t="s">
        <v>619</v>
      </c>
      <c r="C283" s="73" t="s">
        <v>407</v>
      </c>
      <c r="D283" s="74" t="s">
        <v>618</v>
      </c>
      <c r="E283" s="75">
        <v>300</v>
      </c>
      <c r="F283" s="74">
        <v>1050</v>
      </c>
      <c r="G283" s="76"/>
      <c r="H283" s="25" t="e">
        <f>#REF!</f>
        <v>#REF!</v>
      </c>
      <c r="I283" s="25" t="e">
        <f>#REF!</f>
        <v>#REF!</v>
      </c>
      <c r="J283" s="25" t="e">
        <f>#REF!</f>
        <v>#REF!</v>
      </c>
      <c r="K283" s="25" t="e">
        <f>#REF!</f>
        <v>#REF!</v>
      </c>
      <c r="L283" s="25" t="e">
        <f>#REF!</f>
        <v>#REF!</v>
      </c>
      <c r="M283" s="25" t="e">
        <f>#REF!</f>
        <v>#REF!</v>
      </c>
      <c r="N283" s="25">
        <f t="shared" si="37"/>
        <v>300</v>
      </c>
      <c r="O283" s="25">
        <f t="shared" si="38"/>
        <v>1050</v>
      </c>
    </row>
    <row r="284" spans="1:15" s="26" customFormat="1" ht="39.6" x14ac:dyDescent="0.25">
      <c r="A284" s="70">
        <v>195</v>
      </c>
      <c r="B284" s="72" t="s">
        <v>620</v>
      </c>
      <c r="C284" s="73" t="s">
        <v>407</v>
      </c>
      <c r="D284" s="74" t="s">
        <v>618</v>
      </c>
      <c r="E284" s="75">
        <v>2000</v>
      </c>
      <c r="F284" s="74">
        <v>7000</v>
      </c>
      <c r="G284" s="76"/>
      <c r="H284" s="25" t="e">
        <f>#REF!</f>
        <v>#REF!</v>
      </c>
      <c r="I284" s="25" t="e">
        <f>#REF!</f>
        <v>#REF!</v>
      </c>
      <c r="J284" s="25" t="e">
        <f>#REF!</f>
        <v>#REF!</v>
      </c>
      <c r="K284" s="25" t="e">
        <f>#REF!</f>
        <v>#REF!</v>
      </c>
      <c r="L284" s="25" t="e">
        <f>#REF!</f>
        <v>#REF!</v>
      </c>
      <c r="M284" s="25" t="e">
        <f>#REF!</f>
        <v>#REF!</v>
      </c>
      <c r="N284" s="25">
        <f t="shared" si="37"/>
        <v>2000</v>
      </c>
      <c r="O284" s="25">
        <f t="shared" si="38"/>
        <v>7000</v>
      </c>
    </row>
    <row r="285" spans="1:15" s="17" customFormat="1" ht="13.5" customHeight="1" thickBot="1" x14ac:dyDescent="0.3"/>
    <row r="286" spans="1:15" s="17" customFormat="1" ht="26.25" customHeight="1" x14ac:dyDescent="0.25">
      <c r="A286" s="94" t="s">
        <v>139</v>
      </c>
      <c r="B286" s="88" t="s">
        <v>293</v>
      </c>
      <c r="C286" s="99" t="s">
        <v>141</v>
      </c>
      <c r="D286" s="88" t="s">
        <v>142</v>
      </c>
      <c r="E286" s="88" t="s">
        <v>294</v>
      </c>
      <c r="F286" s="88"/>
      <c r="G286" s="89" t="s">
        <v>146</v>
      </c>
    </row>
    <row r="287" spans="1:15" s="17" customFormat="1" ht="12.75" customHeight="1" x14ac:dyDescent="0.25">
      <c r="A287" s="95"/>
      <c r="B287" s="97"/>
      <c r="C287" s="100"/>
      <c r="D287" s="97"/>
      <c r="E287" s="92" t="s">
        <v>147</v>
      </c>
      <c r="F287" s="92" t="s">
        <v>148</v>
      </c>
      <c r="G287" s="90"/>
    </row>
    <row r="288" spans="1:15" s="17" customFormat="1" ht="13.5" customHeight="1" thickBot="1" x14ac:dyDescent="0.3">
      <c r="A288" s="96"/>
      <c r="B288" s="98"/>
      <c r="C288" s="101"/>
      <c r="D288" s="98"/>
      <c r="E288" s="93"/>
      <c r="F288" s="93"/>
      <c r="G288" s="91"/>
    </row>
    <row r="289" spans="1:15" s="26" customFormat="1" ht="39.6" x14ac:dyDescent="0.25">
      <c r="A289" s="70">
        <v>196</v>
      </c>
      <c r="B289" s="72" t="s">
        <v>621</v>
      </c>
      <c r="C289" s="73" t="s">
        <v>314</v>
      </c>
      <c r="D289" s="74" t="s">
        <v>622</v>
      </c>
      <c r="E289" s="75">
        <v>40</v>
      </c>
      <c r="F289" s="74">
        <v>3571.2000000000003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ref="N289:N300" si="39">E289</f>
        <v>40</v>
      </c>
      <c r="O289" s="25">
        <f t="shared" ref="O289:O300" si="40">F289</f>
        <v>3571.2000000000003</v>
      </c>
    </row>
    <row r="290" spans="1:15" s="26" customFormat="1" ht="39.6" x14ac:dyDescent="0.25">
      <c r="A290" s="70">
        <v>197</v>
      </c>
      <c r="B290" s="72" t="s">
        <v>623</v>
      </c>
      <c r="C290" s="73" t="s">
        <v>314</v>
      </c>
      <c r="D290" s="74">
        <v>165</v>
      </c>
      <c r="E290" s="75">
        <v>100</v>
      </c>
      <c r="F290" s="74">
        <v>16500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39"/>
        <v>100</v>
      </c>
      <c r="O290" s="25">
        <f t="shared" si="40"/>
        <v>16500</v>
      </c>
    </row>
    <row r="291" spans="1:15" s="26" customFormat="1" ht="52.8" x14ac:dyDescent="0.25">
      <c r="A291" s="70">
        <v>198</v>
      </c>
      <c r="B291" s="72" t="s">
        <v>624</v>
      </c>
      <c r="C291" s="73" t="s">
        <v>314</v>
      </c>
      <c r="D291" s="74">
        <v>2800</v>
      </c>
      <c r="E291" s="75">
        <v>10</v>
      </c>
      <c r="F291" s="74">
        <v>28000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39"/>
        <v>10</v>
      </c>
      <c r="O291" s="25">
        <f t="shared" si="40"/>
        <v>28000</v>
      </c>
    </row>
    <row r="292" spans="1:15" s="26" customFormat="1" ht="39.6" x14ac:dyDescent="0.25">
      <c r="A292" s="70">
        <v>199</v>
      </c>
      <c r="B292" s="72" t="s">
        <v>625</v>
      </c>
      <c r="C292" s="73" t="s">
        <v>314</v>
      </c>
      <c r="D292" s="74" t="s">
        <v>626</v>
      </c>
      <c r="E292" s="75">
        <v>100</v>
      </c>
      <c r="F292" s="74">
        <v>708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39"/>
        <v>100</v>
      </c>
      <c r="O292" s="25">
        <f t="shared" si="40"/>
        <v>708</v>
      </c>
    </row>
    <row r="293" spans="1:15" s="26" customFormat="1" ht="39.6" x14ac:dyDescent="0.25">
      <c r="A293" s="70">
        <v>200</v>
      </c>
      <c r="B293" s="72" t="s">
        <v>627</v>
      </c>
      <c r="C293" s="73" t="s">
        <v>314</v>
      </c>
      <c r="D293" s="74" t="s">
        <v>626</v>
      </c>
      <c r="E293" s="75">
        <v>100</v>
      </c>
      <c r="F293" s="74">
        <v>708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39"/>
        <v>100</v>
      </c>
      <c r="O293" s="25">
        <f t="shared" si="40"/>
        <v>708</v>
      </c>
    </row>
    <row r="294" spans="1:15" s="26" customFormat="1" ht="26.4" x14ac:dyDescent="0.25">
      <c r="A294" s="70">
        <v>201</v>
      </c>
      <c r="B294" s="72" t="s">
        <v>628</v>
      </c>
      <c r="C294" s="73" t="s">
        <v>314</v>
      </c>
      <c r="D294" s="74" t="s">
        <v>629</v>
      </c>
      <c r="E294" s="75">
        <v>200</v>
      </c>
      <c r="F294" s="74">
        <v>2470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39"/>
        <v>200</v>
      </c>
      <c r="O294" s="25">
        <f t="shared" si="40"/>
        <v>2470</v>
      </c>
    </row>
    <row r="295" spans="1:15" s="26" customFormat="1" ht="26.4" x14ac:dyDescent="0.25">
      <c r="A295" s="70">
        <v>202</v>
      </c>
      <c r="B295" s="72" t="s">
        <v>630</v>
      </c>
      <c r="C295" s="73" t="s">
        <v>314</v>
      </c>
      <c r="D295" s="74">
        <v>85</v>
      </c>
      <c r="E295" s="75">
        <v>300</v>
      </c>
      <c r="F295" s="74">
        <v>25500</v>
      </c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39"/>
        <v>300</v>
      </c>
      <c r="O295" s="25">
        <f t="shared" si="40"/>
        <v>25500</v>
      </c>
    </row>
    <row r="296" spans="1:15" s="26" customFormat="1" ht="26.4" x14ac:dyDescent="0.25">
      <c r="A296" s="70">
        <v>203</v>
      </c>
      <c r="B296" s="72" t="s">
        <v>631</v>
      </c>
      <c r="C296" s="73" t="s">
        <v>314</v>
      </c>
      <c r="D296" s="74">
        <v>85</v>
      </c>
      <c r="E296" s="75">
        <v>50</v>
      </c>
      <c r="F296" s="74">
        <v>4250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39"/>
        <v>50</v>
      </c>
      <c r="O296" s="25">
        <f t="shared" si="40"/>
        <v>4250</v>
      </c>
    </row>
    <row r="297" spans="1:15" s="26" customFormat="1" ht="26.4" x14ac:dyDescent="0.25">
      <c r="A297" s="70">
        <v>204</v>
      </c>
      <c r="B297" s="72" t="s">
        <v>632</v>
      </c>
      <c r="C297" s="73" t="s">
        <v>314</v>
      </c>
      <c r="D297" s="74" t="s">
        <v>633</v>
      </c>
      <c r="E297" s="75">
        <v>118</v>
      </c>
      <c r="F297" s="74">
        <v>1859.8100000000002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39"/>
        <v>118</v>
      </c>
      <c r="O297" s="25">
        <f t="shared" si="40"/>
        <v>1859.8100000000002</v>
      </c>
    </row>
    <row r="298" spans="1:15" s="26" customFormat="1" ht="26.4" x14ac:dyDescent="0.25">
      <c r="A298" s="70">
        <v>205</v>
      </c>
      <c r="B298" s="72" t="s">
        <v>634</v>
      </c>
      <c r="C298" s="73" t="s">
        <v>314</v>
      </c>
      <c r="D298" s="74">
        <v>1320</v>
      </c>
      <c r="E298" s="75">
        <v>10</v>
      </c>
      <c r="F298" s="74">
        <v>13200</v>
      </c>
      <c r="G298" s="76"/>
      <c r="H298" s="25" t="e">
        <f>#REF!</f>
        <v>#REF!</v>
      </c>
      <c r="I298" s="25" t="e">
        <f>#REF!</f>
        <v>#REF!</v>
      </c>
      <c r="J298" s="25" t="e">
        <f>#REF!</f>
        <v>#REF!</v>
      </c>
      <c r="K298" s="25" t="e">
        <f>#REF!</f>
        <v>#REF!</v>
      </c>
      <c r="L298" s="25" t="e">
        <f>#REF!</f>
        <v>#REF!</v>
      </c>
      <c r="M298" s="25" t="e">
        <f>#REF!</f>
        <v>#REF!</v>
      </c>
      <c r="N298" s="25">
        <f t="shared" si="39"/>
        <v>10</v>
      </c>
      <c r="O298" s="25">
        <f t="shared" si="40"/>
        <v>13200</v>
      </c>
    </row>
    <row r="299" spans="1:15" s="26" customFormat="1" ht="26.4" x14ac:dyDescent="0.25">
      <c r="A299" s="70">
        <v>206</v>
      </c>
      <c r="B299" s="72" t="s">
        <v>635</v>
      </c>
      <c r="C299" s="73" t="s">
        <v>314</v>
      </c>
      <c r="D299" s="74" t="s">
        <v>636</v>
      </c>
      <c r="E299" s="75">
        <v>50</v>
      </c>
      <c r="F299" s="74">
        <v>1674</v>
      </c>
      <c r="G299" s="76"/>
      <c r="H299" s="25" t="e">
        <f>#REF!</f>
        <v>#REF!</v>
      </c>
      <c r="I299" s="25" t="e">
        <f>#REF!</f>
        <v>#REF!</v>
      </c>
      <c r="J299" s="25" t="e">
        <f>#REF!</f>
        <v>#REF!</v>
      </c>
      <c r="K299" s="25" t="e">
        <f>#REF!</f>
        <v>#REF!</v>
      </c>
      <c r="L299" s="25" t="e">
        <f>#REF!</f>
        <v>#REF!</v>
      </c>
      <c r="M299" s="25" t="e">
        <f>#REF!</f>
        <v>#REF!</v>
      </c>
      <c r="N299" s="25">
        <f t="shared" si="39"/>
        <v>50</v>
      </c>
      <c r="O299" s="25">
        <f t="shared" si="40"/>
        <v>1674</v>
      </c>
    </row>
    <row r="300" spans="1:15" s="26" customFormat="1" ht="26.4" x14ac:dyDescent="0.25">
      <c r="A300" s="70">
        <v>207</v>
      </c>
      <c r="B300" s="72" t="s">
        <v>637</v>
      </c>
      <c r="C300" s="73" t="s">
        <v>314</v>
      </c>
      <c r="D300" s="74" t="s">
        <v>638</v>
      </c>
      <c r="E300" s="75">
        <v>60</v>
      </c>
      <c r="F300" s="74">
        <v>245.4</v>
      </c>
      <c r="G300" s="76"/>
      <c r="H300" s="25" t="e">
        <f>#REF!</f>
        <v>#REF!</v>
      </c>
      <c r="I300" s="25" t="e">
        <f>#REF!</f>
        <v>#REF!</v>
      </c>
      <c r="J300" s="25" t="e">
        <f>#REF!</f>
        <v>#REF!</v>
      </c>
      <c r="K300" s="25" t="e">
        <f>#REF!</f>
        <v>#REF!</v>
      </c>
      <c r="L300" s="25" t="e">
        <f>#REF!</f>
        <v>#REF!</v>
      </c>
      <c r="M300" s="25" t="e">
        <f>#REF!</f>
        <v>#REF!</v>
      </c>
      <c r="N300" s="25">
        <f t="shared" si="39"/>
        <v>60</v>
      </c>
      <c r="O300" s="25">
        <f t="shared" si="40"/>
        <v>245.4</v>
      </c>
    </row>
    <row r="301" spans="1:15" s="17" customFormat="1" ht="13.5" customHeight="1" thickBot="1" x14ac:dyDescent="0.3"/>
    <row r="302" spans="1:15" s="17" customFormat="1" ht="26.25" customHeight="1" x14ac:dyDescent="0.25">
      <c r="A302" s="94" t="s">
        <v>139</v>
      </c>
      <c r="B302" s="88" t="s">
        <v>293</v>
      </c>
      <c r="C302" s="99" t="s">
        <v>141</v>
      </c>
      <c r="D302" s="88" t="s">
        <v>142</v>
      </c>
      <c r="E302" s="88" t="s">
        <v>294</v>
      </c>
      <c r="F302" s="88"/>
      <c r="G302" s="89" t="s">
        <v>146</v>
      </c>
    </row>
    <row r="303" spans="1:15" s="17" customFormat="1" ht="12.75" customHeight="1" x14ac:dyDescent="0.25">
      <c r="A303" s="95"/>
      <c r="B303" s="97"/>
      <c r="C303" s="100"/>
      <c r="D303" s="97"/>
      <c r="E303" s="92" t="s">
        <v>147</v>
      </c>
      <c r="F303" s="92" t="s">
        <v>148</v>
      </c>
      <c r="G303" s="90"/>
    </row>
    <row r="304" spans="1:15" s="17" customFormat="1" ht="13.5" customHeight="1" thickBot="1" x14ac:dyDescent="0.3">
      <c r="A304" s="96"/>
      <c r="B304" s="98"/>
      <c r="C304" s="101"/>
      <c r="D304" s="98"/>
      <c r="E304" s="93"/>
      <c r="F304" s="93"/>
      <c r="G304" s="91"/>
    </row>
    <row r="305" spans="1:15" s="26" customFormat="1" ht="26.4" x14ac:dyDescent="0.25">
      <c r="A305" s="70">
        <v>208</v>
      </c>
      <c r="B305" s="72" t="s">
        <v>639</v>
      </c>
      <c r="C305" s="73" t="s">
        <v>314</v>
      </c>
      <c r="D305" s="74" t="s">
        <v>640</v>
      </c>
      <c r="E305" s="75">
        <v>17</v>
      </c>
      <c r="F305" s="74">
        <v>138.55000000000001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ref="N305:N314" si="41">E305</f>
        <v>17</v>
      </c>
      <c r="O305" s="25">
        <f t="shared" ref="O305:O314" si="42">F305</f>
        <v>138.55000000000001</v>
      </c>
    </row>
    <row r="306" spans="1:15" s="26" customFormat="1" ht="39.6" x14ac:dyDescent="0.25">
      <c r="A306" s="70">
        <v>209</v>
      </c>
      <c r="B306" s="72" t="s">
        <v>641</v>
      </c>
      <c r="C306" s="73" t="s">
        <v>314</v>
      </c>
      <c r="D306" s="74" t="s">
        <v>642</v>
      </c>
      <c r="E306" s="75">
        <v>24</v>
      </c>
      <c r="F306" s="74">
        <v>801.84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41"/>
        <v>24</v>
      </c>
      <c r="O306" s="25">
        <f t="shared" si="42"/>
        <v>801.84</v>
      </c>
    </row>
    <row r="307" spans="1:15" s="26" customFormat="1" ht="39.6" x14ac:dyDescent="0.25">
      <c r="A307" s="70">
        <v>210</v>
      </c>
      <c r="B307" s="72" t="s">
        <v>643</v>
      </c>
      <c r="C307" s="73" t="s">
        <v>325</v>
      </c>
      <c r="D307" s="74" t="s">
        <v>501</v>
      </c>
      <c r="E307" s="75">
        <v>2865</v>
      </c>
      <c r="F307" s="74">
        <v>264468.15000000002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41"/>
        <v>2865</v>
      </c>
      <c r="O307" s="25">
        <f t="shared" si="42"/>
        <v>264468.15000000002</v>
      </c>
    </row>
    <row r="308" spans="1:15" s="26" customFormat="1" ht="39.6" x14ac:dyDescent="0.25">
      <c r="A308" s="70">
        <v>211</v>
      </c>
      <c r="B308" s="72" t="s">
        <v>644</v>
      </c>
      <c r="C308" s="73" t="s">
        <v>305</v>
      </c>
      <c r="D308" s="74">
        <v>110</v>
      </c>
      <c r="E308" s="75"/>
      <c r="F308" s="74"/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41"/>
        <v>0</v>
      </c>
      <c r="O308" s="25">
        <f t="shared" si="42"/>
        <v>0</v>
      </c>
    </row>
    <row r="309" spans="1:15" s="26" customFormat="1" ht="26.4" x14ac:dyDescent="0.25">
      <c r="A309" s="70">
        <v>212</v>
      </c>
      <c r="B309" s="72" t="s">
        <v>645</v>
      </c>
      <c r="C309" s="73" t="s">
        <v>305</v>
      </c>
      <c r="D309" s="74">
        <v>66</v>
      </c>
      <c r="E309" s="75">
        <v>38</v>
      </c>
      <c r="F309" s="74">
        <v>2508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41"/>
        <v>38</v>
      </c>
      <c r="O309" s="25">
        <f t="shared" si="42"/>
        <v>2508</v>
      </c>
    </row>
    <row r="310" spans="1:15" s="26" customFormat="1" ht="26.4" x14ac:dyDescent="0.25">
      <c r="A310" s="70">
        <v>213</v>
      </c>
      <c r="B310" s="72" t="s">
        <v>646</v>
      </c>
      <c r="C310" s="73" t="s">
        <v>305</v>
      </c>
      <c r="D310" s="74" t="s">
        <v>647</v>
      </c>
      <c r="E310" s="75">
        <v>20</v>
      </c>
      <c r="F310" s="74">
        <v>490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41"/>
        <v>20</v>
      </c>
      <c r="O310" s="25">
        <f t="shared" si="42"/>
        <v>490</v>
      </c>
    </row>
    <row r="311" spans="1:15" s="26" customFormat="1" ht="39.6" x14ac:dyDescent="0.25">
      <c r="A311" s="70">
        <v>214</v>
      </c>
      <c r="B311" s="72" t="s">
        <v>648</v>
      </c>
      <c r="C311" s="73" t="s">
        <v>322</v>
      </c>
      <c r="D311" s="74">
        <v>3535</v>
      </c>
      <c r="E311" s="75">
        <v>29</v>
      </c>
      <c r="F311" s="74">
        <v>102515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41"/>
        <v>29</v>
      </c>
      <c r="O311" s="25">
        <f t="shared" si="42"/>
        <v>102515</v>
      </c>
    </row>
    <row r="312" spans="1:15" s="26" customFormat="1" ht="39.6" x14ac:dyDescent="0.25">
      <c r="A312" s="70">
        <v>215</v>
      </c>
      <c r="B312" s="72" t="s">
        <v>649</v>
      </c>
      <c r="C312" s="73" t="s">
        <v>314</v>
      </c>
      <c r="D312" s="74">
        <v>243</v>
      </c>
      <c r="E312" s="75">
        <v>14</v>
      </c>
      <c r="F312" s="74">
        <v>3402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41"/>
        <v>14</v>
      </c>
      <c r="O312" s="25">
        <f t="shared" si="42"/>
        <v>3402</v>
      </c>
    </row>
    <row r="313" spans="1:15" s="26" customFormat="1" ht="26.4" x14ac:dyDescent="0.25">
      <c r="A313" s="70">
        <v>216</v>
      </c>
      <c r="B313" s="72" t="s">
        <v>650</v>
      </c>
      <c r="C313" s="73" t="s">
        <v>314</v>
      </c>
      <c r="D313" s="74" t="s">
        <v>651</v>
      </c>
      <c r="E313" s="75">
        <v>8</v>
      </c>
      <c r="F313" s="74">
        <v>3394.6400000000003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41"/>
        <v>8</v>
      </c>
      <c r="O313" s="25">
        <f t="shared" si="42"/>
        <v>3394.6400000000003</v>
      </c>
    </row>
    <row r="314" spans="1:15" s="26" customFormat="1" ht="26.4" x14ac:dyDescent="0.25">
      <c r="A314" s="70">
        <v>217</v>
      </c>
      <c r="B314" s="72" t="s">
        <v>652</v>
      </c>
      <c r="C314" s="73" t="s">
        <v>314</v>
      </c>
      <c r="D314" s="74">
        <v>4016</v>
      </c>
      <c r="E314" s="75">
        <v>7</v>
      </c>
      <c r="F314" s="74">
        <v>28112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41"/>
        <v>7</v>
      </c>
      <c r="O314" s="25">
        <f t="shared" si="42"/>
        <v>28112</v>
      </c>
    </row>
    <row r="315" spans="1:15" s="17" customFormat="1" ht="13.5" customHeight="1" thickBot="1" x14ac:dyDescent="0.3"/>
    <row r="316" spans="1:15" s="17" customFormat="1" ht="26.25" customHeight="1" x14ac:dyDescent="0.25">
      <c r="A316" s="94" t="s">
        <v>139</v>
      </c>
      <c r="B316" s="88" t="s">
        <v>293</v>
      </c>
      <c r="C316" s="99" t="s">
        <v>141</v>
      </c>
      <c r="D316" s="88" t="s">
        <v>142</v>
      </c>
      <c r="E316" s="88" t="s">
        <v>294</v>
      </c>
      <c r="F316" s="88"/>
      <c r="G316" s="89" t="s">
        <v>146</v>
      </c>
    </row>
    <row r="317" spans="1:15" s="17" customFormat="1" ht="12.75" customHeight="1" x14ac:dyDescent="0.25">
      <c r="A317" s="95"/>
      <c r="B317" s="97"/>
      <c r="C317" s="100"/>
      <c r="D317" s="97"/>
      <c r="E317" s="92" t="s">
        <v>147</v>
      </c>
      <c r="F317" s="92" t="s">
        <v>148</v>
      </c>
      <c r="G317" s="90"/>
    </row>
    <row r="318" spans="1:15" s="17" customFormat="1" ht="13.5" customHeight="1" thickBot="1" x14ac:dyDescent="0.3">
      <c r="A318" s="96"/>
      <c r="B318" s="98"/>
      <c r="C318" s="101"/>
      <c r="D318" s="98"/>
      <c r="E318" s="93"/>
      <c r="F318" s="93"/>
      <c r="G318" s="91"/>
    </row>
    <row r="319" spans="1:15" s="26" customFormat="1" ht="39.6" x14ac:dyDescent="0.25">
      <c r="A319" s="70">
        <v>218</v>
      </c>
      <c r="B319" s="72" t="s">
        <v>653</v>
      </c>
      <c r="C319" s="73" t="s">
        <v>654</v>
      </c>
      <c r="D319" s="74" t="s">
        <v>655</v>
      </c>
      <c r="E319" s="75">
        <v>10</v>
      </c>
      <c r="F319" s="74">
        <v>3564.5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ref="N319:N328" si="43">E319</f>
        <v>10</v>
      </c>
      <c r="O319" s="25">
        <f t="shared" ref="O319:O328" si="44">F319</f>
        <v>3564.5</v>
      </c>
    </row>
    <row r="320" spans="1:15" s="26" customFormat="1" ht="39.6" x14ac:dyDescent="0.25">
      <c r="A320" s="70">
        <v>219</v>
      </c>
      <c r="B320" s="72" t="s">
        <v>656</v>
      </c>
      <c r="C320" s="73" t="s">
        <v>314</v>
      </c>
      <c r="D320" s="74" t="s">
        <v>655</v>
      </c>
      <c r="E320" s="75"/>
      <c r="F320" s="74"/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43"/>
        <v>0</v>
      </c>
      <c r="O320" s="25">
        <f t="shared" si="44"/>
        <v>0</v>
      </c>
    </row>
    <row r="321" spans="1:15" s="26" customFormat="1" ht="39.6" x14ac:dyDescent="0.25">
      <c r="A321" s="70">
        <v>220</v>
      </c>
      <c r="B321" s="72" t="s">
        <v>657</v>
      </c>
      <c r="C321" s="73" t="s">
        <v>314</v>
      </c>
      <c r="D321" s="74">
        <v>590</v>
      </c>
      <c r="E321" s="75">
        <v>69</v>
      </c>
      <c r="F321" s="74">
        <v>40710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43"/>
        <v>69</v>
      </c>
      <c r="O321" s="25">
        <f t="shared" si="44"/>
        <v>40710</v>
      </c>
    </row>
    <row r="322" spans="1:15" s="26" customFormat="1" ht="26.4" x14ac:dyDescent="0.25">
      <c r="A322" s="70">
        <v>221</v>
      </c>
      <c r="B322" s="72" t="s">
        <v>658</v>
      </c>
      <c r="C322" s="73" t="s">
        <v>325</v>
      </c>
      <c r="D322" s="74">
        <v>253</v>
      </c>
      <c r="E322" s="75">
        <v>5</v>
      </c>
      <c r="F322" s="74">
        <v>1265</v>
      </c>
      <c r="G322" s="76"/>
      <c r="H322" s="25" t="e">
        <f>#REF!</f>
        <v>#REF!</v>
      </c>
      <c r="I322" s="25" t="e">
        <f>#REF!</f>
        <v>#REF!</v>
      </c>
      <c r="J322" s="25" t="e">
        <f>#REF!</f>
        <v>#REF!</v>
      </c>
      <c r="K322" s="25" t="e">
        <f>#REF!</f>
        <v>#REF!</v>
      </c>
      <c r="L322" s="25" t="e">
        <f>#REF!</f>
        <v>#REF!</v>
      </c>
      <c r="M322" s="25" t="e">
        <f>#REF!</f>
        <v>#REF!</v>
      </c>
      <c r="N322" s="25">
        <f t="shared" si="43"/>
        <v>5</v>
      </c>
      <c r="O322" s="25">
        <f t="shared" si="44"/>
        <v>1265</v>
      </c>
    </row>
    <row r="323" spans="1:15" s="26" customFormat="1" ht="39.6" x14ac:dyDescent="0.25">
      <c r="A323" s="70">
        <v>222</v>
      </c>
      <c r="B323" s="72" t="s">
        <v>659</v>
      </c>
      <c r="C323" s="73" t="s">
        <v>660</v>
      </c>
      <c r="D323" s="74">
        <v>262</v>
      </c>
      <c r="E323" s="75">
        <v>5</v>
      </c>
      <c r="F323" s="74">
        <v>1310</v>
      </c>
      <c r="G323" s="76"/>
      <c r="H323" s="25" t="e">
        <f>#REF!</f>
        <v>#REF!</v>
      </c>
      <c r="I323" s="25" t="e">
        <f>#REF!</f>
        <v>#REF!</v>
      </c>
      <c r="J323" s="25" t="e">
        <f>#REF!</f>
        <v>#REF!</v>
      </c>
      <c r="K323" s="25" t="e">
        <f>#REF!</f>
        <v>#REF!</v>
      </c>
      <c r="L323" s="25" t="e">
        <f>#REF!</f>
        <v>#REF!</v>
      </c>
      <c r="M323" s="25" t="e">
        <f>#REF!</f>
        <v>#REF!</v>
      </c>
      <c r="N323" s="25">
        <f t="shared" si="43"/>
        <v>5</v>
      </c>
      <c r="O323" s="25">
        <f t="shared" si="44"/>
        <v>1310</v>
      </c>
    </row>
    <row r="324" spans="1:15" s="26" customFormat="1" ht="39.6" x14ac:dyDescent="0.25">
      <c r="A324" s="70">
        <v>223</v>
      </c>
      <c r="B324" s="72" t="s">
        <v>661</v>
      </c>
      <c r="C324" s="73" t="s">
        <v>325</v>
      </c>
      <c r="D324" s="74" t="s">
        <v>662</v>
      </c>
      <c r="E324" s="75">
        <v>100</v>
      </c>
      <c r="F324" s="74">
        <v>30790</v>
      </c>
      <c r="G324" s="76"/>
      <c r="H324" s="25" t="e">
        <f>#REF!</f>
        <v>#REF!</v>
      </c>
      <c r="I324" s="25" t="e">
        <f>#REF!</f>
        <v>#REF!</v>
      </c>
      <c r="J324" s="25" t="e">
        <f>#REF!</f>
        <v>#REF!</v>
      </c>
      <c r="K324" s="25" t="e">
        <f>#REF!</f>
        <v>#REF!</v>
      </c>
      <c r="L324" s="25" t="e">
        <f>#REF!</f>
        <v>#REF!</v>
      </c>
      <c r="M324" s="25" t="e">
        <f>#REF!</f>
        <v>#REF!</v>
      </c>
      <c r="N324" s="25">
        <f t="shared" si="43"/>
        <v>100</v>
      </c>
      <c r="O324" s="25">
        <f t="shared" si="44"/>
        <v>30790</v>
      </c>
    </row>
    <row r="325" spans="1:15" s="26" customFormat="1" ht="52.8" x14ac:dyDescent="0.25">
      <c r="A325" s="70">
        <v>224</v>
      </c>
      <c r="B325" s="72" t="s">
        <v>663</v>
      </c>
      <c r="C325" s="73" t="s">
        <v>314</v>
      </c>
      <c r="D325" s="74" t="s">
        <v>664</v>
      </c>
      <c r="E325" s="75">
        <v>150</v>
      </c>
      <c r="F325" s="74">
        <v>36174</v>
      </c>
      <c r="G325" s="76"/>
      <c r="H325" s="25" t="e">
        <f>#REF!</f>
        <v>#REF!</v>
      </c>
      <c r="I325" s="25" t="e">
        <f>#REF!</f>
        <v>#REF!</v>
      </c>
      <c r="J325" s="25" t="e">
        <f>#REF!</f>
        <v>#REF!</v>
      </c>
      <c r="K325" s="25" t="e">
        <f>#REF!</f>
        <v>#REF!</v>
      </c>
      <c r="L325" s="25" t="e">
        <f>#REF!</f>
        <v>#REF!</v>
      </c>
      <c r="M325" s="25" t="e">
        <f>#REF!</f>
        <v>#REF!</v>
      </c>
      <c r="N325" s="25">
        <f t="shared" si="43"/>
        <v>150</v>
      </c>
      <c r="O325" s="25">
        <f t="shared" si="44"/>
        <v>36174</v>
      </c>
    </row>
    <row r="326" spans="1:15" s="26" customFormat="1" ht="26.4" x14ac:dyDescent="0.25">
      <c r="A326" s="70">
        <v>225</v>
      </c>
      <c r="B326" s="72" t="s">
        <v>665</v>
      </c>
      <c r="C326" s="73" t="s">
        <v>322</v>
      </c>
      <c r="D326" s="74" t="s">
        <v>666</v>
      </c>
      <c r="E326" s="75">
        <v>2</v>
      </c>
      <c r="F326" s="74">
        <v>1667.64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si="43"/>
        <v>2</v>
      </c>
      <c r="O326" s="25">
        <f t="shared" si="44"/>
        <v>1667.64</v>
      </c>
    </row>
    <row r="327" spans="1:15" s="26" customFormat="1" ht="39.6" x14ac:dyDescent="0.25">
      <c r="A327" s="70">
        <v>226</v>
      </c>
      <c r="B327" s="72" t="s">
        <v>667</v>
      </c>
      <c r="C327" s="73" t="s">
        <v>322</v>
      </c>
      <c r="D327" s="74" t="s">
        <v>668</v>
      </c>
      <c r="E327" s="75">
        <v>29</v>
      </c>
      <c r="F327" s="74">
        <v>1302.3800000000001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43"/>
        <v>29</v>
      </c>
      <c r="O327" s="25">
        <f t="shared" si="44"/>
        <v>1302.3800000000001</v>
      </c>
    </row>
    <row r="328" spans="1:15" s="26" customFormat="1" ht="39.6" x14ac:dyDescent="0.25">
      <c r="A328" s="70">
        <v>227</v>
      </c>
      <c r="B328" s="72" t="s">
        <v>669</v>
      </c>
      <c r="C328" s="73" t="s">
        <v>314</v>
      </c>
      <c r="D328" s="74">
        <v>100</v>
      </c>
      <c r="E328" s="75">
        <v>10</v>
      </c>
      <c r="F328" s="74">
        <v>1000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43"/>
        <v>10</v>
      </c>
      <c r="O328" s="25">
        <f t="shared" si="44"/>
        <v>1000</v>
      </c>
    </row>
    <row r="329" spans="1:15" s="17" customFormat="1" ht="13.5" customHeight="1" thickBot="1" x14ac:dyDescent="0.3"/>
    <row r="330" spans="1:15" s="17" customFormat="1" ht="26.25" customHeight="1" x14ac:dyDescent="0.25">
      <c r="A330" s="94" t="s">
        <v>139</v>
      </c>
      <c r="B330" s="88" t="s">
        <v>293</v>
      </c>
      <c r="C330" s="99" t="s">
        <v>141</v>
      </c>
      <c r="D330" s="88" t="s">
        <v>142</v>
      </c>
      <c r="E330" s="88" t="s">
        <v>294</v>
      </c>
      <c r="F330" s="88"/>
      <c r="G330" s="89" t="s">
        <v>146</v>
      </c>
    </row>
    <row r="331" spans="1:15" s="17" customFormat="1" ht="12.75" customHeight="1" x14ac:dyDescent="0.25">
      <c r="A331" s="95"/>
      <c r="B331" s="97"/>
      <c r="C331" s="100"/>
      <c r="D331" s="97"/>
      <c r="E331" s="92" t="s">
        <v>147</v>
      </c>
      <c r="F331" s="92" t="s">
        <v>148</v>
      </c>
      <c r="G331" s="90"/>
    </row>
    <row r="332" spans="1:15" s="17" customFormat="1" ht="13.5" customHeight="1" thickBot="1" x14ac:dyDescent="0.3">
      <c r="A332" s="96"/>
      <c r="B332" s="98"/>
      <c r="C332" s="101"/>
      <c r="D332" s="98"/>
      <c r="E332" s="93"/>
      <c r="F332" s="93"/>
      <c r="G332" s="91"/>
    </row>
    <row r="333" spans="1:15" s="26" customFormat="1" ht="26.4" x14ac:dyDescent="0.25">
      <c r="A333" s="70">
        <v>228</v>
      </c>
      <c r="B333" s="72" t="s">
        <v>670</v>
      </c>
      <c r="C333" s="73" t="s">
        <v>314</v>
      </c>
      <c r="D333" s="74" t="s">
        <v>671</v>
      </c>
      <c r="E333" s="75">
        <v>509</v>
      </c>
      <c r="F333" s="74">
        <v>127625.03000000001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ref="N333:N343" si="45">E333</f>
        <v>509</v>
      </c>
      <c r="O333" s="25">
        <f t="shared" ref="O333:O343" si="46">F333</f>
        <v>127625.03000000001</v>
      </c>
    </row>
    <row r="334" spans="1:15" s="26" customFormat="1" ht="26.4" x14ac:dyDescent="0.25">
      <c r="A334" s="70">
        <v>229</v>
      </c>
      <c r="B334" s="72" t="s">
        <v>672</v>
      </c>
      <c r="C334" s="73" t="s">
        <v>314</v>
      </c>
      <c r="D334" s="74" t="s">
        <v>673</v>
      </c>
      <c r="E334" s="75"/>
      <c r="F334" s="74"/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45"/>
        <v>0</v>
      </c>
      <c r="O334" s="25">
        <f t="shared" si="46"/>
        <v>0</v>
      </c>
    </row>
    <row r="335" spans="1:15" s="26" customFormat="1" ht="26.4" x14ac:dyDescent="0.25">
      <c r="A335" s="70">
        <v>230</v>
      </c>
      <c r="B335" s="72" t="s">
        <v>674</v>
      </c>
      <c r="C335" s="73" t="s">
        <v>314</v>
      </c>
      <c r="D335" s="74" t="s">
        <v>675</v>
      </c>
      <c r="E335" s="75">
        <v>400</v>
      </c>
      <c r="F335" s="74">
        <v>11988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45"/>
        <v>400</v>
      </c>
      <c r="O335" s="25">
        <f t="shared" si="46"/>
        <v>11988</v>
      </c>
    </row>
    <row r="336" spans="1:15" s="26" customFormat="1" ht="39.6" x14ac:dyDescent="0.25">
      <c r="A336" s="70">
        <v>231</v>
      </c>
      <c r="B336" s="72" t="s">
        <v>676</v>
      </c>
      <c r="C336" s="73" t="s">
        <v>314</v>
      </c>
      <c r="D336" s="74">
        <v>230</v>
      </c>
      <c r="E336" s="75">
        <v>1103</v>
      </c>
      <c r="F336" s="74">
        <v>253690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45"/>
        <v>1103</v>
      </c>
      <c r="O336" s="25">
        <f t="shared" si="46"/>
        <v>253690</v>
      </c>
    </row>
    <row r="337" spans="1:15" s="26" customFormat="1" ht="39.6" x14ac:dyDescent="0.25">
      <c r="A337" s="70">
        <v>232</v>
      </c>
      <c r="B337" s="72" t="s">
        <v>677</v>
      </c>
      <c r="C337" s="73" t="s">
        <v>314</v>
      </c>
      <c r="D337" s="74">
        <v>176</v>
      </c>
      <c r="E337" s="75">
        <v>60</v>
      </c>
      <c r="F337" s="74">
        <v>10560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45"/>
        <v>60</v>
      </c>
      <c r="O337" s="25">
        <f t="shared" si="46"/>
        <v>10560</v>
      </c>
    </row>
    <row r="338" spans="1:15" s="26" customFormat="1" ht="39.6" x14ac:dyDescent="0.25">
      <c r="A338" s="70">
        <v>233</v>
      </c>
      <c r="B338" s="72" t="s">
        <v>678</v>
      </c>
      <c r="C338" s="73" t="s">
        <v>314</v>
      </c>
      <c r="D338" s="74" t="s">
        <v>679</v>
      </c>
      <c r="E338" s="75">
        <v>20</v>
      </c>
      <c r="F338" s="74">
        <v>3613.09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45"/>
        <v>20</v>
      </c>
      <c r="O338" s="25">
        <f t="shared" si="46"/>
        <v>3613.09</v>
      </c>
    </row>
    <row r="339" spans="1:15" s="26" customFormat="1" ht="39.6" x14ac:dyDescent="0.25">
      <c r="A339" s="70">
        <v>234</v>
      </c>
      <c r="B339" s="72" t="s">
        <v>680</v>
      </c>
      <c r="C339" s="73" t="s">
        <v>681</v>
      </c>
      <c r="D339" s="74" t="s">
        <v>682</v>
      </c>
      <c r="E339" s="75">
        <v>3</v>
      </c>
      <c r="F339" s="74">
        <v>8878.59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45"/>
        <v>3</v>
      </c>
      <c r="O339" s="25">
        <f t="shared" si="46"/>
        <v>8878.59</v>
      </c>
    </row>
    <row r="340" spans="1:15" s="26" customFormat="1" ht="39.6" x14ac:dyDescent="0.25">
      <c r="A340" s="70">
        <v>235</v>
      </c>
      <c r="B340" s="72" t="s">
        <v>683</v>
      </c>
      <c r="C340" s="73" t="s">
        <v>322</v>
      </c>
      <c r="D340" s="74" t="s">
        <v>684</v>
      </c>
      <c r="E340" s="75">
        <v>89</v>
      </c>
      <c r="F340" s="74">
        <v>3318.81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45"/>
        <v>89</v>
      </c>
      <c r="O340" s="25">
        <f t="shared" si="46"/>
        <v>3318.81</v>
      </c>
    </row>
    <row r="341" spans="1:15" s="26" customFormat="1" ht="39.6" x14ac:dyDescent="0.25">
      <c r="A341" s="70">
        <v>236</v>
      </c>
      <c r="B341" s="72" t="s">
        <v>683</v>
      </c>
      <c r="C341" s="73" t="s">
        <v>322</v>
      </c>
      <c r="D341" s="74" t="s">
        <v>685</v>
      </c>
      <c r="E341" s="75">
        <v>7</v>
      </c>
      <c r="F341" s="74">
        <v>228.76000000000002</v>
      </c>
      <c r="G341" s="76"/>
      <c r="H341" s="25" t="e">
        <f>#REF!</f>
        <v>#REF!</v>
      </c>
      <c r="I341" s="25" t="e">
        <f>#REF!</f>
        <v>#REF!</v>
      </c>
      <c r="J341" s="25" t="e">
        <f>#REF!</f>
        <v>#REF!</v>
      </c>
      <c r="K341" s="25" t="e">
        <f>#REF!</f>
        <v>#REF!</v>
      </c>
      <c r="L341" s="25" t="e">
        <f>#REF!</f>
        <v>#REF!</v>
      </c>
      <c r="M341" s="25" t="e">
        <f>#REF!</f>
        <v>#REF!</v>
      </c>
      <c r="N341" s="25">
        <f t="shared" si="45"/>
        <v>7</v>
      </c>
      <c r="O341" s="25">
        <f t="shared" si="46"/>
        <v>228.76000000000002</v>
      </c>
    </row>
    <row r="342" spans="1:15" s="26" customFormat="1" ht="26.4" x14ac:dyDescent="0.25">
      <c r="A342" s="70">
        <v>237</v>
      </c>
      <c r="B342" s="72" t="s">
        <v>686</v>
      </c>
      <c r="C342" s="73" t="s">
        <v>322</v>
      </c>
      <c r="D342" s="74" t="s">
        <v>687</v>
      </c>
      <c r="E342" s="75"/>
      <c r="F342" s="74"/>
      <c r="G342" s="76"/>
      <c r="H342" s="25" t="e">
        <f>#REF!</f>
        <v>#REF!</v>
      </c>
      <c r="I342" s="25" t="e">
        <f>#REF!</f>
        <v>#REF!</v>
      </c>
      <c r="J342" s="25" t="e">
        <f>#REF!</f>
        <v>#REF!</v>
      </c>
      <c r="K342" s="25" t="e">
        <f>#REF!</f>
        <v>#REF!</v>
      </c>
      <c r="L342" s="25" t="e">
        <f>#REF!</f>
        <v>#REF!</v>
      </c>
      <c r="M342" s="25" t="e">
        <f>#REF!</f>
        <v>#REF!</v>
      </c>
      <c r="N342" s="25">
        <f t="shared" si="45"/>
        <v>0</v>
      </c>
      <c r="O342" s="25">
        <f t="shared" si="46"/>
        <v>0</v>
      </c>
    </row>
    <row r="343" spans="1:15" s="26" customFormat="1" ht="26.4" x14ac:dyDescent="0.25">
      <c r="A343" s="70">
        <v>238</v>
      </c>
      <c r="B343" s="72" t="s">
        <v>688</v>
      </c>
      <c r="C343" s="73" t="s">
        <v>305</v>
      </c>
      <c r="D343" s="74" t="s">
        <v>689</v>
      </c>
      <c r="E343" s="75">
        <v>9</v>
      </c>
      <c r="F343" s="74">
        <v>103.93</v>
      </c>
      <c r="G343" s="76"/>
      <c r="H343" s="25" t="e">
        <f>#REF!</f>
        <v>#REF!</v>
      </c>
      <c r="I343" s="25" t="e">
        <f>#REF!</f>
        <v>#REF!</v>
      </c>
      <c r="J343" s="25" t="e">
        <f>#REF!</f>
        <v>#REF!</v>
      </c>
      <c r="K343" s="25" t="e">
        <f>#REF!</f>
        <v>#REF!</v>
      </c>
      <c r="L343" s="25" t="e">
        <f>#REF!</f>
        <v>#REF!</v>
      </c>
      <c r="M343" s="25" t="e">
        <f>#REF!</f>
        <v>#REF!</v>
      </c>
      <c r="N343" s="25">
        <f t="shared" si="45"/>
        <v>9</v>
      </c>
      <c r="O343" s="25">
        <f t="shared" si="46"/>
        <v>103.93</v>
      </c>
    </row>
    <row r="344" spans="1:15" s="17" customFormat="1" ht="13.5" customHeight="1" thickBot="1" x14ac:dyDescent="0.3"/>
    <row r="345" spans="1:15" s="17" customFormat="1" ht="26.25" customHeight="1" x14ac:dyDescent="0.25">
      <c r="A345" s="94" t="s">
        <v>139</v>
      </c>
      <c r="B345" s="88" t="s">
        <v>293</v>
      </c>
      <c r="C345" s="99" t="s">
        <v>141</v>
      </c>
      <c r="D345" s="88" t="s">
        <v>142</v>
      </c>
      <c r="E345" s="88" t="s">
        <v>294</v>
      </c>
      <c r="F345" s="88"/>
      <c r="G345" s="89" t="s">
        <v>146</v>
      </c>
    </row>
    <row r="346" spans="1:15" s="17" customFormat="1" ht="12.75" customHeight="1" x14ac:dyDescent="0.25">
      <c r="A346" s="95"/>
      <c r="B346" s="97"/>
      <c r="C346" s="100"/>
      <c r="D346" s="97"/>
      <c r="E346" s="92" t="s">
        <v>147</v>
      </c>
      <c r="F346" s="92" t="s">
        <v>148</v>
      </c>
      <c r="G346" s="90"/>
    </row>
    <row r="347" spans="1:15" s="17" customFormat="1" ht="13.5" customHeight="1" thickBot="1" x14ac:dyDescent="0.3">
      <c r="A347" s="96"/>
      <c r="B347" s="98"/>
      <c r="C347" s="101"/>
      <c r="D347" s="98"/>
      <c r="E347" s="93"/>
      <c r="F347" s="93"/>
      <c r="G347" s="91"/>
    </row>
    <row r="348" spans="1:15" s="26" customFormat="1" ht="26.4" x14ac:dyDescent="0.25">
      <c r="A348" s="70">
        <v>239</v>
      </c>
      <c r="B348" s="72" t="s">
        <v>690</v>
      </c>
      <c r="C348" s="73" t="s">
        <v>322</v>
      </c>
      <c r="D348" s="74" t="s">
        <v>691</v>
      </c>
      <c r="E348" s="75">
        <v>611</v>
      </c>
      <c r="F348" s="74">
        <v>10570.300000000001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ref="N348:N357" si="47">E348</f>
        <v>611</v>
      </c>
      <c r="O348" s="25">
        <f t="shared" ref="O348:O357" si="48">F348</f>
        <v>10570.300000000001</v>
      </c>
    </row>
    <row r="349" spans="1:15" s="26" customFormat="1" ht="39.6" x14ac:dyDescent="0.25">
      <c r="A349" s="70">
        <v>240</v>
      </c>
      <c r="B349" s="72" t="s">
        <v>692</v>
      </c>
      <c r="C349" s="73" t="s">
        <v>325</v>
      </c>
      <c r="D349" s="74" t="s">
        <v>693</v>
      </c>
      <c r="E349" s="75">
        <v>5</v>
      </c>
      <c r="F349" s="74">
        <v>1669.2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47"/>
        <v>5</v>
      </c>
      <c r="O349" s="25">
        <f t="shared" si="48"/>
        <v>1669.2</v>
      </c>
    </row>
    <row r="350" spans="1:15" s="26" customFormat="1" ht="26.4" x14ac:dyDescent="0.25">
      <c r="A350" s="70">
        <v>241</v>
      </c>
      <c r="B350" s="72" t="s">
        <v>694</v>
      </c>
      <c r="C350" s="73" t="s">
        <v>314</v>
      </c>
      <c r="D350" s="74">
        <v>75</v>
      </c>
      <c r="E350" s="75">
        <v>100</v>
      </c>
      <c r="F350" s="74">
        <v>7500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47"/>
        <v>100</v>
      </c>
      <c r="O350" s="25">
        <f t="shared" si="48"/>
        <v>7500</v>
      </c>
    </row>
    <row r="351" spans="1:15" s="26" customFormat="1" ht="39.6" x14ac:dyDescent="0.25">
      <c r="A351" s="70">
        <v>242</v>
      </c>
      <c r="B351" s="72" t="s">
        <v>695</v>
      </c>
      <c r="C351" s="73" t="s">
        <v>305</v>
      </c>
      <c r="D351" s="74">
        <v>561</v>
      </c>
      <c r="E351" s="75">
        <v>65</v>
      </c>
      <c r="F351" s="74">
        <v>36465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47"/>
        <v>65</v>
      </c>
      <c r="O351" s="25">
        <f t="shared" si="48"/>
        <v>36465</v>
      </c>
    </row>
    <row r="352" spans="1:15" s="26" customFormat="1" ht="39.6" x14ac:dyDescent="0.25">
      <c r="A352" s="70">
        <v>243</v>
      </c>
      <c r="B352" s="72" t="s">
        <v>696</v>
      </c>
      <c r="C352" s="73" t="s">
        <v>317</v>
      </c>
      <c r="D352" s="74" t="s">
        <v>697</v>
      </c>
      <c r="E352" s="75">
        <v>252</v>
      </c>
      <c r="F352" s="74">
        <v>45322.200000000004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47"/>
        <v>252</v>
      </c>
      <c r="O352" s="25">
        <f t="shared" si="48"/>
        <v>45322.200000000004</v>
      </c>
    </row>
    <row r="353" spans="1:15" s="26" customFormat="1" ht="52.8" x14ac:dyDescent="0.25">
      <c r="A353" s="70">
        <v>244</v>
      </c>
      <c r="B353" s="72" t="s">
        <v>698</v>
      </c>
      <c r="C353" s="73" t="s">
        <v>305</v>
      </c>
      <c r="D353" s="74">
        <v>154</v>
      </c>
      <c r="E353" s="75">
        <v>175</v>
      </c>
      <c r="F353" s="74">
        <v>26950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47"/>
        <v>175</v>
      </c>
      <c r="O353" s="25">
        <f t="shared" si="48"/>
        <v>26950</v>
      </c>
    </row>
    <row r="354" spans="1:15" s="26" customFormat="1" ht="26.4" x14ac:dyDescent="0.25">
      <c r="A354" s="70">
        <v>245</v>
      </c>
      <c r="B354" s="72" t="s">
        <v>699</v>
      </c>
      <c r="C354" s="73" t="s">
        <v>314</v>
      </c>
      <c r="D354" s="74" t="s">
        <v>700</v>
      </c>
      <c r="E354" s="75">
        <v>200</v>
      </c>
      <c r="F354" s="74">
        <v>496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47"/>
        <v>200</v>
      </c>
      <c r="O354" s="25">
        <f t="shared" si="48"/>
        <v>496</v>
      </c>
    </row>
    <row r="355" spans="1:15" s="26" customFormat="1" ht="26.4" x14ac:dyDescent="0.25">
      <c r="A355" s="70">
        <v>246</v>
      </c>
      <c r="B355" s="72" t="s">
        <v>701</v>
      </c>
      <c r="C355" s="73" t="s">
        <v>314</v>
      </c>
      <c r="D355" s="74" t="s">
        <v>702</v>
      </c>
      <c r="E355" s="75">
        <v>0.9</v>
      </c>
      <c r="F355" s="74">
        <v>481.14000000000004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47"/>
        <v>0.9</v>
      </c>
      <c r="O355" s="25">
        <f t="shared" si="48"/>
        <v>481.14000000000004</v>
      </c>
    </row>
    <row r="356" spans="1:15" s="26" customFormat="1" ht="26.4" x14ac:dyDescent="0.25">
      <c r="A356" s="70">
        <v>247</v>
      </c>
      <c r="B356" s="72" t="s">
        <v>703</v>
      </c>
      <c r="C356" s="73" t="s">
        <v>314</v>
      </c>
      <c r="D356" s="74" t="s">
        <v>704</v>
      </c>
      <c r="E356" s="75">
        <v>68</v>
      </c>
      <c r="F356" s="74">
        <v>2373.2000000000003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47"/>
        <v>68</v>
      </c>
      <c r="O356" s="25">
        <f t="shared" si="48"/>
        <v>2373.2000000000003</v>
      </c>
    </row>
    <row r="357" spans="1:15" s="26" customFormat="1" ht="39.6" x14ac:dyDescent="0.25">
      <c r="A357" s="70">
        <v>248</v>
      </c>
      <c r="B357" s="72" t="s">
        <v>705</v>
      </c>
      <c r="C357" s="73" t="s">
        <v>706</v>
      </c>
      <c r="D357" s="74">
        <v>94</v>
      </c>
      <c r="E357" s="75">
        <v>8</v>
      </c>
      <c r="F357" s="74">
        <v>752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47"/>
        <v>8</v>
      </c>
      <c r="O357" s="25">
        <f t="shared" si="48"/>
        <v>752</v>
      </c>
    </row>
    <row r="358" spans="1:15" s="17" customFormat="1" ht="13.5" customHeight="1" thickBot="1" x14ac:dyDescent="0.3"/>
    <row r="359" spans="1:15" s="17" customFormat="1" ht="26.25" customHeight="1" x14ac:dyDescent="0.25">
      <c r="A359" s="94" t="s">
        <v>139</v>
      </c>
      <c r="B359" s="88" t="s">
        <v>293</v>
      </c>
      <c r="C359" s="99" t="s">
        <v>141</v>
      </c>
      <c r="D359" s="88" t="s">
        <v>142</v>
      </c>
      <c r="E359" s="88" t="s">
        <v>294</v>
      </c>
      <c r="F359" s="88"/>
      <c r="G359" s="89" t="s">
        <v>146</v>
      </c>
    </row>
    <row r="360" spans="1:15" s="17" customFormat="1" ht="12.75" customHeight="1" x14ac:dyDescent="0.25">
      <c r="A360" s="95"/>
      <c r="B360" s="97"/>
      <c r="C360" s="100"/>
      <c r="D360" s="97"/>
      <c r="E360" s="92" t="s">
        <v>147</v>
      </c>
      <c r="F360" s="92" t="s">
        <v>148</v>
      </c>
      <c r="G360" s="90"/>
    </row>
    <row r="361" spans="1:15" s="17" customFormat="1" ht="13.5" customHeight="1" thickBot="1" x14ac:dyDescent="0.3">
      <c r="A361" s="96"/>
      <c r="B361" s="98"/>
      <c r="C361" s="101"/>
      <c r="D361" s="98"/>
      <c r="E361" s="93"/>
      <c r="F361" s="93"/>
      <c r="G361" s="91"/>
    </row>
    <row r="362" spans="1:15" s="26" customFormat="1" ht="39.6" x14ac:dyDescent="0.25">
      <c r="A362" s="70">
        <v>249</v>
      </c>
      <c r="B362" s="72" t="s">
        <v>707</v>
      </c>
      <c r="C362" s="73" t="s">
        <v>317</v>
      </c>
      <c r="D362" s="74" t="s">
        <v>708</v>
      </c>
      <c r="E362" s="75">
        <v>115</v>
      </c>
      <c r="F362" s="74">
        <v>14808.550000000001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ref="N362:N372" si="49">E362</f>
        <v>115</v>
      </c>
      <c r="O362" s="25">
        <f t="shared" ref="O362:O372" si="50">F362</f>
        <v>14808.550000000001</v>
      </c>
    </row>
    <row r="363" spans="1:15" s="26" customFormat="1" ht="39.6" x14ac:dyDescent="0.25">
      <c r="A363" s="70">
        <v>250</v>
      </c>
      <c r="B363" s="72" t="s">
        <v>709</v>
      </c>
      <c r="C363" s="73" t="s">
        <v>681</v>
      </c>
      <c r="D363" s="74">
        <v>621</v>
      </c>
      <c r="E363" s="75">
        <v>40</v>
      </c>
      <c r="F363" s="74">
        <v>24840</v>
      </c>
      <c r="G363" s="76"/>
      <c r="H363" s="25" t="e">
        <f>#REF!</f>
        <v>#REF!</v>
      </c>
      <c r="I363" s="25" t="e">
        <f>#REF!</f>
        <v>#REF!</v>
      </c>
      <c r="J363" s="25" t="e">
        <f>#REF!</f>
        <v>#REF!</v>
      </c>
      <c r="K363" s="25" t="e">
        <f>#REF!</f>
        <v>#REF!</v>
      </c>
      <c r="L363" s="25" t="e">
        <f>#REF!</f>
        <v>#REF!</v>
      </c>
      <c r="M363" s="25" t="e">
        <f>#REF!</f>
        <v>#REF!</v>
      </c>
      <c r="N363" s="25">
        <f t="shared" si="49"/>
        <v>40</v>
      </c>
      <c r="O363" s="25">
        <f t="shared" si="50"/>
        <v>24840</v>
      </c>
    </row>
    <row r="364" spans="1:15" s="26" customFormat="1" ht="26.4" x14ac:dyDescent="0.25">
      <c r="A364" s="70">
        <v>251</v>
      </c>
      <c r="B364" s="72" t="s">
        <v>710</v>
      </c>
      <c r="C364" s="73" t="s">
        <v>305</v>
      </c>
      <c r="D364" s="74" t="s">
        <v>711</v>
      </c>
      <c r="E364" s="75">
        <v>2</v>
      </c>
      <c r="F364" s="74">
        <v>350.56</v>
      </c>
      <c r="G364" s="76"/>
      <c r="H364" s="25" t="e">
        <f>#REF!</f>
        <v>#REF!</v>
      </c>
      <c r="I364" s="25" t="e">
        <f>#REF!</f>
        <v>#REF!</v>
      </c>
      <c r="J364" s="25" t="e">
        <f>#REF!</f>
        <v>#REF!</v>
      </c>
      <c r="K364" s="25" t="e">
        <f>#REF!</f>
        <v>#REF!</v>
      </c>
      <c r="L364" s="25" t="e">
        <f>#REF!</f>
        <v>#REF!</v>
      </c>
      <c r="M364" s="25" t="e">
        <f>#REF!</f>
        <v>#REF!</v>
      </c>
      <c r="N364" s="25">
        <f t="shared" si="49"/>
        <v>2</v>
      </c>
      <c r="O364" s="25">
        <f t="shared" si="50"/>
        <v>350.56</v>
      </c>
    </row>
    <row r="365" spans="1:15" s="26" customFormat="1" ht="39.6" x14ac:dyDescent="0.25">
      <c r="A365" s="70">
        <v>252</v>
      </c>
      <c r="B365" s="72" t="s">
        <v>712</v>
      </c>
      <c r="C365" s="73" t="s">
        <v>445</v>
      </c>
      <c r="D365" s="74">
        <v>750</v>
      </c>
      <c r="E365" s="75">
        <v>28</v>
      </c>
      <c r="F365" s="74">
        <v>21000</v>
      </c>
      <c r="G365" s="76"/>
      <c r="H365" s="25" t="e">
        <f>#REF!</f>
        <v>#REF!</v>
      </c>
      <c r="I365" s="25" t="e">
        <f>#REF!</f>
        <v>#REF!</v>
      </c>
      <c r="J365" s="25" t="e">
        <f>#REF!</f>
        <v>#REF!</v>
      </c>
      <c r="K365" s="25" t="e">
        <f>#REF!</f>
        <v>#REF!</v>
      </c>
      <c r="L365" s="25" t="e">
        <f>#REF!</f>
        <v>#REF!</v>
      </c>
      <c r="M365" s="25" t="e">
        <f>#REF!</f>
        <v>#REF!</v>
      </c>
      <c r="N365" s="25">
        <f t="shared" si="49"/>
        <v>28</v>
      </c>
      <c r="O365" s="25">
        <f t="shared" si="50"/>
        <v>21000</v>
      </c>
    </row>
    <row r="366" spans="1:15" s="26" customFormat="1" ht="26.4" x14ac:dyDescent="0.25">
      <c r="A366" s="70">
        <v>253</v>
      </c>
      <c r="B366" s="72" t="s">
        <v>713</v>
      </c>
      <c r="C366" s="73" t="s">
        <v>330</v>
      </c>
      <c r="D366" s="74">
        <v>880</v>
      </c>
      <c r="E366" s="75">
        <v>1</v>
      </c>
      <c r="F366" s="74">
        <v>880</v>
      </c>
      <c r="G366" s="76"/>
      <c r="H366" s="25" t="e">
        <f>#REF!</f>
        <v>#REF!</v>
      </c>
      <c r="I366" s="25" t="e">
        <f>#REF!</f>
        <v>#REF!</v>
      </c>
      <c r="J366" s="25" t="e">
        <f>#REF!</f>
        <v>#REF!</v>
      </c>
      <c r="K366" s="25" t="e">
        <f>#REF!</f>
        <v>#REF!</v>
      </c>
      <c r="L366" s="25" t="e">
        <f>#REF!</f>
        <v>#REF!</v>
      </c>
      <c r="M366" s="25" t="e">
        <f>#REF!</f>
        <v>#REF!</v>
      </c>
      <c r="N366" s="25">
        <f t="shared" si="49"/>
        <v>1</v>
      </c>
      <c r="O366" s="25">
        <f t="shared" si="50"/>
        <v>880</v>
      </c>
    </row>
    <row r="367" spans="1:15" s="26" customFormat="1" ht="39.6" x14ac:dyDescent="0.25">
      <c r="A367" s="70">
        <v>254</v>
      </c>
      <c r="B367" s="72" t="s">
        <v>714</v>
      </c>
      <c r="C367" s="73" t="s">
        <v>509</v>
      </c>
      <c r="D367" s="74" t="s">
        <v>715</v>
      </c>
      <c r="E367" s="75">
        <v>35</v>
      </c>
      <c r="F367" s="74">
        <v>1238.3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si="49"/>
        <v>35</v>
      </c>
      <c r="O367" s="25">
        <f t="shared" si="50"/>
        <v>1238.3</v>
      </c>
    </row>
    <row r="368" spans="1:15" s="26" customFormat="1" ht="39.6" x14ac:dyDescent="0.25">
      <c r="A368" s="70">
        <v>255</v>
      </c>
      <c r="B368" s="72" t="s">
        <v>716</v>
      </c>
      <c r="C368" s="73" t="s">
        <v>681</v>
      </c>
      <c r="D368" s="74" t="s">
        <v>717</v>
      </c>
      <c r="E368" s="75">
        <v>635</v>
      </c>
      <c r="F368" s="74">
        <v>21056.600000000002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49"/>
        <v>635</v>
      </c>
      <c r="O368" s="25">
        <f t="shared" si="50"/>
        <v>21056.600000000002</v>
      </c>
    </row>
    <row r="369" spans="1:15" s="26" customFormat="1" ht="26.4" x14ac:dyDescent="0.25">
      <c r="A369" s="70">
        <v>256</v>
      </c>
      <c r="B369" s="72" t="s">
        <v>718</v>
      </c>
      <c r="C369" s="73" t="s">
        <v>317</v>
      </c>
      <c r="D369" s="74" t="s">
        <v>719</v>
      </c>
      <c r="E369" s="75">
        <v>262</v>
      </c>
      <c r="F369" s="74">
        <v>18104.2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49"/>
        <v>262</v>
      </c>
      <c r="O369" s="25">
        <f t="shared" si="50"/>
        <v>18104.2</v>
      </c>
    </row>
    <row r="370" spans="1:15" s="26" customFormat="1" ht="26.4" x14ac:dyDescent="0.25">
      <c r="A370" s="70">
        <v>257</v>
      </c>
      <c r="B370" s="72" t="s">
        <v>718</v>
      </c>
      <c r="C370" s="73" t="s">
        <v>330</v>
      </c>
      <c r="D370" s="74" t="s">
        <v>720</v>
      </c>
      <c r="E370" s="75">
        <v>30</v>
      </c>
      <c r="F370" s="74">
        <v>2200.8000000000002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49"/>
        <v>30</v>
      </c>
      <c r="O370" s="25">
        <f t="shared" si="50"/>
        <v>2200.8000000000002</v>
      </c>
    </row>
    <row r="371" spans="1:15" s="26" customFormat="1" ht="26.4" x14ac:dyDescent="0.25">
      <c r="A371" s="70">
        <v>258</v>
      </c>
      <c r="B371" s="72" t="s">
        <v>721</v>
      </c>
      <c r="C371" s="73" t="s">
        <v>314</v>
      </c>
      <c r="D371" s="74" t="s">
        <v>722</v>
      </c>
      <c r="E371" s="75">
        <v>24</v>
      </c>
      <c r="F371" s="74">
        <v>3389.76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49"/>
        <v>24</v>
      </c>
      <c r="O371" s="25">
        <f t="shared" si="50"/>
        <v>3389.76</v>
      </c>
    </row>
    <row r="372" spans="1:15" s="26" customFormat="1" ht="39.6" x14ac:dyDescent="0.25">
      <c r="A372" s="70">
        <v>259</v>
      </c>
      <c r="B372" s="72" t="s">
        <v>723</v>
      </c>
      <c r="C372" s="73" t="s">
        <v>314</v>
      </c>
      <c r="D372" s="74" t="s">
        <v>724</v>
      </c>
      <c r="E372" s="75">
        <v>407</v>
      </c>
      <c r="F372" s="74">
        <v>14278.070000000002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49"/>
        <v>407</v>
      </c>
      <c r="O372" s="25">
        <f t="shared" si="50"/>
        <v>14278.070000000002</v>
      </c>
    </row>
    <row r="373" spans="1:15" s="17" customFormat="1" ht="13.5" customHeight="1" thickBot="1" x14ac:dyDescent="0.3"/>
    <row r="374" spans="1:15" s="17" customFormat="1" ht="26.25" customHeight="1" x14ac:dyDescent="0.25">
      <c r="A374" s="94" t="s">
        <v>139</v>
      </c>
      <c r="B374" s="88" t="s">
        <v>293</v>
      </c>
      <c r="C374" s="99" t="s">
        <v>141</v>
      </c>
      <c r="D374" s="88" t="s">
        <v>142</v>
      </c>
      <c r="E374" s="88" t="s">
        <v>294</v>
      </c>
      <c r="F374" s="88"/>
      <c r="G374" s="89" t="s">
        <v>146</v>
      </c>
    </row>
    <row r="375" spans="1:15" s="17" customFormat="1" ht="12.75" customHeight="1" x14ac:dyDescent="0.25">
      <c r="A375" s="95"/>
      <c r="B375" s="97"/>
      <c r="C375" s="100"/>
      <c r="D375" s="97"/>
      <c r="E375" s="92" t="s">
        <v>147</v>
      </c>
      <c r="F375" s="92" t="s">
        <v>148</v>
      </c>
      <c r="G375" s="90"/>
    </row>
    <row r="376" spans="1:15" s="17" customFormat="1" ht="13.5" customHeight="1" thickBot="1" x14ac:dyDescent="0.3">
      <c r="A376" s="96"/>
      <c r="B376" s="98"/>
      <c r="C376" s="101"/>
      <c r="D376" s="98"/>
      <c r="E376" s="93"/>
      <c r="F376" s="93"/>
      <c r="G376" s="91"/>
    </row>
    <row r="377" spans="1:15" s="26" customFormat="1" ht="39.6" x14ac:dyDescent="0.25">
      <c r="A377" s="70">
        <v>260</v>
      </c>
      <c r="B377" s="72" t="s">
        <v>725</v>
      </c>
      <c r="C377" s="73" t="s">
        <v>314</v>
      </c>
      <c r="D377" s="74" t="s">
        <v>726</v>
      </c>
      <c r="E377" s="75">
        <v>80</v>
      </c>
      <c r="F377" s="74">
        <v>6113.6</v>
      </c>
      <c r="G377" s="76"/>
      <c r="H377" s="25" t="e">
        <f>#REF!</f>
        <v>#REF!</v>
      </c>
      <c r="I377" s="25" t="e">
        <f>#REF!</f>
        <v>#REF!</v>
      </c>
      <c r="J377" s="25" t="e">
        <f>#REF!</f>
        <v>#REF!</v>
      </c>
      <c r="K377" s="25" t="e">
        <f>#REF!</f>
        <v>#REF!</v>
      </c>
      <c r="L377" s="25" t="e">
        <f>#REF!</f>
        <v>#REF!</v>
      </c>
      <c r="M377" s="25" t="e">
        <f>#REF!</f>
        <v>#REF!</v>
      </c>
      <c r="N377" s="25">
        <f t="shared" ref="N377:O384" si="51">E377</f>
        <v>80</v>
      </c>
      <c r="O377" s="25">
        <f t="shared" si="51"/>
        <v>6113.6</v>
      </c>
    </row>
    <row r="378" spans="1:15" s="26" customFormat="1" ht="39.6" x14ac:dyDescent="0.25">
      <c r="A378" s="70">
        <v>261</v>
      </c>
      <c r="B378" s="72" t="s">
        <v>727</v>
      </c>
      <c r="C378" s="73" t="s">
        <v>314</v>
      </c>
      <c r="D378" s="74" t="s">
        <v>728</v>
      </c>
      <c r="E378" s="75">
        <v>20</v>
      </c>
      <c r="F378" s="74">
        <v>10325.880000000001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si="51"/>
        <v>20</v>
      </c>
      <c r="O378" s="25">
        <f t="shared" si="51"/>
        <v>10325.880000000001</v>
      </c>
    </row>
    <row r="379" spans="1:15" s="26" customFormat="1" ht="39.6" x14ac:dyDescent="0.25">
      <c r="A379" s="70">
        <v>262</v>
      </c>
      <c r="B379" s="72" t="s">
        <v>729</v>
      </c>
      <c r="C379" s="73" t="s">
        <v>314</v>
      </c>
      <c r="D379" s="74" t="s">
        <v>730</v>
      </c>
      <c r="E379" s="75">
        <v>12</v>
      </c>
      <c r="F379" s="74">
        <v>6217.2000000000007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51"/>
        <v>12</v>
      </c>
      <c r="O379" s="25">
        <f t="shared" si="51"/>
        <v>6217.2000000000007</v>
      </c>
    </row>
    <row r="380" spans="1:15" s="26" customFormat="1" ht="39.6" x14ac:dyDescent="0.25">
      <c r="A380" s="70">
        <v>263</v>
      </c>
      <c r="B380" s="72" t="s">
        <v>731</v>
      </c>
      <c r="C380" s="73" t="s">
        <v>314</v>
      </c>
      <c r="D380" s="74" t="s">
        <v>732</v>
      </c>
      <c r="E380" s="75">
        <v>20</v>
      </c>
      <c r="F380" s="74">
        <v>10361.76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51"/>
        <v>20</v>
      </c>
      <c r="O380" s="25">
        <f t="shared" si="51"/>
        <v>10361.76</v>
      </c>
    </row>
    <row r="381" spans="1:15" s="26" customFormat="1" ht="39.6" x14ac:dyDescent="0.25">
      <c r="A381" s="70">
        <v>264</v>
      </c>
      <c r="B381" s="72" t="s">
        <v>733</v>
      </c>
      <c r="C381" s="73" t="s">
        <v>314</v>
      </c>
      <c r="D381" s="74" t="s">
        <v>734</v>
      </c>
      <c r="E381" s="75">
        <v>10</v>
      </c>
      <c r="F381" s="74">
        <v>6186.9000000000005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51"/>
        <v>10</v>
      </c>
      <c r="O381" s="25">
        <f t="shared" si="51"/>
        <v>6186.9000000000005</v>
      </c>
    </row>
    <row r="382" spans="1:15" s="26" customFormat="1" ht="39.6" x14ac:dyDescent="0.25">
      <c r="A382" s="70">
        <v>265</v>
      </c>
      <c r="B382" s="72" t="s">
        <v>735</v>
      </c>
      <c r="C382" s="73" t="s">
        <v>314</v>
      </c>
      <c r="D382" s="74" t="s">
        <v>736</v>
      </c>
      <c r="E382" s="75">
        <v>8</v>
      </c>
      <c r="F382" s="74">
        <v>5876.63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51"/>
        <v>8</v>
      </c>
      <c r="O382" s="25">
        <f t="shared" si="51"/>
        <v>5876.63</v>
      </c>
    </row>
    <row r="383" spans="1:15" s="26" customFormat="1" ht="39.6" x14ac:dyDescent="0.25">
      <c r="A383" s="70">
        <v>266</v>
      </c>
      <c r="B383" s="72" t="s">
        <v>737</v>
      </c>
      <c r="C383" s="73" t="s">
        <v>314</v>
      </c>
      <c r="D383" s="74" t="s">
        <v>736</v>
      </c>
      <c r="E383" s="75">
        <v>8</v>
      </c>
      <c r="F383" s="74">
        <v>5876.63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51"/>
        <v>8</v>
      </c>
      <c r="O383" s="25">
        <f t="shared" si="51"/>
        <v>5876.63</v>
      </c>
    </row>
    <row r="384" spans="1:15" s="26" customFormat="1" ht="39.6" x14ac:dyDescent="0.25">
      <c r="A384" s="70">
        <v>267</v>
      </c>
      <c r="B384" s="72" t="s">
        <v>738</v>
      </c>
      <c r="C384" s="73" t="s">
        <v>305</v>
      </c>
      <c r="D384" s="74" t="s">
        <v>739</v>
      </c>
      <c r="E384" s="75">
        <v>96</v>
      </c>
      <c r="F384" s="74">
        <v>8131.2000000000007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51"/>
        <v>96</v>
      </c>
      <c r="O384" s="25">
        <f t="shared" si="51"/>
        <v>8131.2000000000007</v>
      </c>
    </row>
    <row r="385" spans="1:15" s="17" customFormat="1" ht="13.5" customHeight="1" thickBot="1" x14ac:dyDescent="0.3"/>
    <row r="386" spans="1:15" s="17" customFormat="1" ht="26.25" customHeight="1" x14ac:dyDescent="0.25">
      <c r="A386" s="94" t="s">
        <v>139</v>
      </c>
      <c r="B386" s="88" t="s">
        <v>293</v>
      </c>
      <c r="C386" s="99" t="s">
        <v>141</v>
      </c>
      <c r="D386" s="88" t="s">
        <v>142</v>
      </c>
      <c r="E386" s="88" t="s">
        <v>294</v>
      </c>
      <c r="F386" s="88"/>
      <c r="G386" s="89" t="s">
        <v>146</v>
      </c>
    </row>
    <row r="387" spans="1:15" s="17" customFormat="1" ht="12.75" customHeight="1" x14ac:dyDescent="0.25">
      <c r="A387" s="95"/>
      <c r="B387" s="97"/>
      <c r="C387" s="100"/>
      <c r="D387" s="97"/>
      <c r="E387" s="92" t="s">
        <v>147</v>
      </c>
      <c r="F387" s="92" t="s">
        <v>148</v>
      </c>
      <c r="G387" s="90"/>
    </row>
    <row r="388" spans="1:15" s="17" customFormat="1" ht="13.5" customHeight="1" thickBot="1" x14ac:dyDescent="0.3">
      <c r="A388" s="96"/>
      <c r="B388" s="98"/>
      <c r="C388" s="101"/>
      <c r="D388" s="98"/>
      <c r="E388" s="93"/>
      <c r="F388" s="93"/>
      <c r="G388" s="91"/>
    </row>
    <row r="389" spans="1:15" s="26" customFormat="1" ht="39.6" x14ac:dyDescent="0.25">
      <c r="A389" s="70">
        <v>268</v>
      </c>
      <c r="B389" s="72" t="s">
        <v>740</v>
      </c>
      <c r="C389" s="73" t="s">
        <v>445</v>
      </c>
      <c r="D389" s="74" t="s">
        <v>741</v>
      </c>
      <c r="E389" s="75">
        <v>20</v>
      </c>
      <c r="F389" s="74">
        <v>2569.6</v>
      </c>
      <c r="G389" s="76"/>
      <c r="H389" s="25" t="e">
        <f>#REF!</f>
        <v>#REF!</v>
      </c>
      <c r="I389" s="25" t="e">
        <f>#REF!</f>
        <v>#REF!</v>
      </c>
      <c r="J389" s="25" t="e">
        <f>#REF!</f>
        <v>#REF!</v>
      </c>
      <c r="K389" s="25" t="e">
        <f>#REF!</f>
        <v>#REF!</v>
      </c>
      <c r="L389" s="25" t="e">
        <f>#REF!</f>
        <v>#REF!</v>
      </c>
      <c r="M389" s="25" t="e">
        <f>#REF!</f>
        <v>#REF!</v>
      </c>
      <c r="N389" s="25">
        <f t="shared" ref="N389:N397" si="52">E389</f>
        <v>20</v>
      </c>
      <c r="O389" s="25">
        <f t="shared" ref="O389:O397" si="53">F389</f>
        <v>2569.6</v>
      </c>
    </row>
    <row r="390" spans="1:15" s="26" customFormat="1" ht="52.8" x14ac:dyDescent="0.25">
      <c r="A390" s="70">
        <v>269</v>
      </c>
      <c r="B390" s="72" t="s">
        <v>742</v>
      </c>
      <c r="C390" s="73" t="s">
        <v>310</v>
      </c>
      <c r="D390" s="74">
        <v>290</v>
      </c>
      <c r="E390" s="75">
        <v>2</v>
      </c>
      <c r="F390" s="74">
        <v>580</v>
      </c>
      <c r="G390" s="76"/>
      <c r="H390" s="25" t="e">
        <f>#REF!</f>
        <v>#REF!</v>
      </c>
      <c r="I390" s="25" t="e">
        <f>#REF!</f>
        <v>#REF!</v>
      </c>
      <c r="J390" s="25" t="e">
        <f>#REF!</f>
        <v>#REF!</v>
      </c>
      <c r="K390" s="25" t="e">
        <f>#REF!</f>
        <v>#REF!</v>
      </c>
      <c r="L390" s="25" t="e">
        <f>#REF!</f>
        <v>#REF!</v>
      </c>
      <c r="M390" s="25" t="e">
        <f>#REF!</f>
        <v>#REF!</v>
      </c>
      <c r="N390" s="25">
        <f t="shared" si="52"/>
        <v>2</v>
      </c>
      <c r="O390" s="25">
        <f t="shared" si="53"/>
        <v>580</v>
      </c>
    </row>
    <row r="391" spans="1:15" s="26" customFormat="1" ht="39.6" x14ac:dyDescent="0.25">
      <c r="A391" s="70">
        <v>270</v>
      </c>
      <c r="B391" s="72" t="s">
        <v>743</v>
      </c>
      <c r="C391" s="73" t="s">
        <v>305</v>
      </c>
      <c r="D391" s="74">
        <v>357</v>
      </c>
      <c r="E391" s="75">
        <v>2</v>
      </c>
      <c r="F391" s="74">
        <v>714</v>
      </c>
      <c r="G391" s="76"/>
      <c r="H391" s="25" t="e">
        <f>#REF!</f>
        <v>#REF!</v>
      </c>
      <c r="I391" s="25" t="e">
        <f>#REF!</f>
        <v>#REF!</v>
      </c>
      <c r="J391" s="25" t="e">
        <f>#REF!</f>
        <v>#REF!</v>
      </c>
      <c r="K391" s="25" t="e">
        <f>#REF!</f>
        <v>#REF!</v>
      </c>
      <c r="L391" s="25" t="e">
        <f>#REF!</f>
        <v>#REF!</v>
      </c>
      <c r="M391" s="25" t="e">
        <f>#REF!</f>
        <v>#REF!</v>
      </c>
      <c r="N391" s="25">
        <f t="shared" si="52"/>
        <v>2</v>
      </c>
      <c r="O391" s="25">
        <f t="shared" si="53"/>
        <v>714</v>
      </c>
    </row>
    <row r="392" spans="1:15" s="26" customFormat="1" ht="39.6" x14ac:dyDescent="0.25">
      <c r="A392" s="70">
        <v>271</v>
      </c>
      <c r="B392" s="72" t="s">
        <v>744</v>
      </c>
      <c r="C392" s="73" t="s">
        <v>322</v>
      </c>
      <c r="D392" s="74" t="s">
        <v>745</v>
      </c>
      <c r="E392" s="75">
        <v>13</v>
      </c>
      <c r="F392" s="74">
        <v>514.80000000000007</v>
      </c>
      <c r="G392" s="76"/>
      <c r="H392" s="25" t="e">
        <f>#REF!</f>
        <v>#REF!</v>
      </c>
      <c r="I392" s="25" t="e">
        <f>#REF!</f>
        <v>#REF!</v>
      </c>
      <c r="J392" s="25" t="e">
        <f>#REF!</f>
        <v>#REF!</v>
      </c>
      <c r="K392" s="25" t="e">
        <f>#REF!</f>
        <v>#REF!</v>
      </c>
      <c r="L392" s="25" t="e">
        <f>#REF!</f>
        <v>#REF!</v>
      </c>
      <c r="M392" s="25" t="e">
        <f>#REF!</f>
        <v>#REF!</v>
      </c>
      <c r="N392" s="25">
        <f t="shared" si="52"/>
        <v>13</v>
      </c>
      <c r="O392" s="25">
        <f t="shared" si="53"/>
        <v>514.80000000000007</v>
      </c>
    </row>
    <row r="393" spans="1:15" s="26" customFormat="1" ht="39.6" x14ac:dyDescent="0.25">
      <c r="A393" s="70">
        <v>272</v>
      </c>
      <c r="B393" s="72" t="s">
        <v>746</v>
      </c>
      <c r="C393" s="73" t="s">
        <v>325</v>
      </c>
      <c r="D393" s="74" t="s">
        <v>747</v>
      </c>
      <c r="E393" s="75">
        <v>500</v>
      </c>
      <c r="F393" s="74">
        <v>25385</v>
      </c>
      <c r="G393" s="76"/>
      <c r="H393" s="25" t="e">
        <f>#REF!</f>
        <v>#REF!</v>
      </c>
      <c r="I393" s="25" t="e">
        <f>#REF!</f>
        <v>#REF!</v>
      </c>
      <c r="J393" s="25" t="e">
        <f>#REF!</f>
        <v>#REF!</v>
      </c>
      <c r="K393" s="25" t="e">
        <f>#REF!</f>
        <v>#REF!</v>
      </c>
      <c r="L393" s="25" t="e">
        <f>#REF!</f>
        <v>#REF!</v>
      </c>
      <c r="M393" s="25" t="e">
        <f>#REF!</f>
        <v>#REF!</v>
      </c>
      <c r="N393" s="25">
        <f t="shared" si="52"/>
        <v>500</v>
      </c>
      <c r="O393" s="25">
        <f t="shared" si="53"/>
        <v>25385</v>
      </c>
    </row>
    <row r="394" spans="1:15" s="26" customFormat="1" ht="39.6" x14ac:dyDescent="0.25">
      <c r="A394" s="70">
        <v>273</v>
      </c>
      <c r="B394" s="72" t="s">
        <v>748</v>
      </c>
      <c r="C394" s="73" t="s">
        <v>322</v>
      </c>
      <c r="D394" s="74" t="s">
        <v>749</v>
      </c>
      <c r="E394" s="75">
        <v>121</v>
      </c>
      <c r="F394" s="74">
        <v>5759.6</v>
      </c>
      <c r="G394" s="76"/>
      <c r="H394" s="25" t="e">
        <f>#REF!</f>
        <v>#REF!</v>
      </c>
      <c r="I394" s="25" t="e">
        <f>#REF!</f>
        <v>#REF!</v>
      </c>
      <c r="J394" s="25" t="e">
        <f>#REF!</f>
        <v>#REF!</v>
      </c>
      <c r="K394" s="25" t="e">
        <f>#REF!</f>
        <v>#REF!</v>
      </c>
      <c r="L394" s="25" t="e">
        <f>#REF!</f>
        <v>#REF!</v>
      </c>
      <c r="M394" s="25" t="e">
        <f>#REF!</f>
        <v>#REF!</v>
      </c>
      <c r="N394" s="25">
        <f t="shared" si="52"/>
        <v>121</v>
      </c>
      <c r="O394" s="25">
        <f t="shared" si="53"/>
        <v>5759.6</v>
      </c>
    </row>
    <row r="395" spans="1:15" s="26" customFormat="1" ht="26.4" x14ac:dyDescent="0.25">
      <c r="A395" s="70">
        <v>274</v>
      </c>
      <c r="B395" s="72" t="s">
        <v>750</v>
      </c>
      <c r="C395" s="73" t="s">
        <v>305</v>
      </c>
      <c r="D395" s="74" t="s">
        <v>751</v>
      </c>
      <c r="E395" s="75">
        <v>10</v>
      </c>
      <c r="F395" s="74">
        <v>380.1</v>
      </c>
      <c r="G395" s="76"/>
      <c r="H395" s="25" t="e">
        <f>#REF!</f>
        <v>#REF!</v>
      </c>
      <c r="I395" s="25" t="e">
        <f>#REF!</f>
        <v>#REF!</v>
      </c>
      <c r="J395" s="25" t="e">
        <f>#REF!</f>
        <v>#REF!</v>
      </c>
      <c r="K395" s="25" t="e">
        <f>#REF!</f>
        <v>#REF!</v>
      </c>
      <c r="L395" s="25" t="e">
        <f>#REF!</f>
        <v>#REF!</v>
      </c>
      <c r="M395" s="25" t="e">
        <f>#REF!</f>
        <v>#REF!</v>
      </c>
      <c r="N395" s="25">
        <f t="shared" si="52"/>
        <v>10</v>
      </c>
      <c r="O395" s="25">
        <f t="shared" si="53"/>
        <v>380.1</v>
      </c>
    </row>
    <row r="396" spans="1:15" s="26" customFormat="1" ht="26.4" x14ac:dyDescent="0.25">
      <c r="A396" s="70">
        <v>275</v>
      </c>
      <c r="B396" s="72" t="s">
        <v>752</v>
      </c>
      <c r="C396" s="73" t="s">
        <v>753</v>
      </c>
      <c r="D396" s="74" t="s">
        <v>754</v>
      </c>
      <c r="E396" s="75"/>
      <c r="F396" s="74"/>
      <c r="G396" s="76"/>
      <c r="H396" s="25" t="e">
        <f>#REF!</f>
        <v>#REF!</v>
      </c>
      <c r="I396" s="25" t="e">
        <f>#REF!</f>
        <v>#REF!</v>
      </c>
      <c r="J396" s="25" t="e">
        <f>#REF!</f>
        <v>#REF!</v>
      </c>
      <c r="K396" s="25" t="e">
        <f>#REF!</f>
        <v>#REF!</v>
      </c>
      <c r="L396" s="25" t="e">
        <f>#REF!</f>
        <v>#REF!</v>
      </c>
      <c r="M396" s="25" t="e">
        <f>#REF!</f>
        <v>#REF!</v>
      </c>
      <c r="N396" s="25">
        <f t="shared" si="52"/>
        <v>0</v>
      </c>
      <c r="O396" s="25">
        <f t="shared" si="53"/>
        <v>0</v>
      </c>
    </row>
    <row r="397" spans="1:15" s="26" customFormat="1" ht="52.8" x14ac:dyDescent="0.25">
      <c r="A397" s="70">
        <v>276</v>
      </c>
      <c r="B397" s="72" t="s">
        <v>755</v>
      </c>
      <c r="C397" s="73" t="s">
        <v>305</v>
      </c>
      <c r="D397" s="74" t="s">
        <v>756</v>
      </c>
      <c r="E397" s="75">
        <v>200</v>
      </c>
      <c r="F397" s="74">
        <v>400248</v>
      </c>
      <c r="G397" s="76"/>
      <c r="H397" s="25" t="e">
        <f>#REF!</f>
        <v>#REF!</v>
      </c>
      <c r="I397" s="25" t="e">
        <f>#REF!</f>
        <v>#REF!</v>
      </c>
      <c r="J397" s="25" t="e">
        <f>#REF!</f>
        <v>#REF!</v>
      </c>
      <c r="K397" s="25" t="e">
        <f>#REF!</f>
        <v>#REF!</v>
      </c>
      <c r="L397" s="25" t="e">
        <f>#REF!</f>
        <v>#REF!</v>
      </c>
      <c r="M397" s="25" t="e">
        <f>#REF!</f>
        <v>#REF!</v>
      </c>
      <c r="N397" s="25">
        <f t="shared" si="52"/>
        <v>200</v>
      </c>
      <c r="O397" s="25">
        <f t="shared" si="53"/>
        <v>400248</v>
      </c>
    </row>
    <row r="398" spans="1:15" s="17" customFormat="1" ht="13.5" customHeight="1" thickBot="1" x14ac:dyDescent="0.3"/>
    <row r="399" spans="1:15" s="17" customFormat="1" ht="26.25" customHeight="1" x14ac:dyDescent="0.25">
      <c r="A399" s="94" t="s">
        <v>139</v>
      </c>
      <c r="B399" s="88" t="s">
        <v>293</v>
      </c>
      <c r="C399" s="99" t="s">
        <v>141</v>
      </c>
      <c r="D399" s="88" t="s">
        <v>142</v>
      </c>
      <c r="E399" s="88" t="s">
        <v>294</v>
      </c>
      <c r="F399" s="88"/>
      <c r="G399" s="89" t="s">
        <v>146</v>
      </c>
    </row>
    <row r="400" spans="1:15" s="17" customFormat="1" ht="12.75" customHeight="1" x14ac:dyDescent="0.25">
      <c r="A400" s="95"/>
      <c r="B400" s="97"/>
      <c r="C400" s="100"/>
      <c r="D400" s="97"/>
      <c r="E400" s="92" t="s">
        <v>147</v>
      </c>
      <c r="F400" s="92" t="s">
        <v>148</v>
      </c>
      <c r="G400" s="90"/>
    </row>
    <row r="401" spans="1:15" s="17" customFormat="1" ht="13.5" customHeight="1" thickBot="1" x14ac:dyDescent="0.3">
      <c r="A401" s="96"/>
      <c r="B401" s="98"/>
      <c r="C401" s="101"/>
      <c r="D401" s="98"/>
      <c r="E401" s="93"/>
      <c r="F401" s="93"/>
      <c r="G401" s="91"/>
    </row>
    <row r="402" spans="1:15" s="26" customFormat="1" ht="52.8" x14ac:dyDescent="0.25">
      <c r="A402" s="70">
        <v>277</v>
      </c>
      <c r="B402" s="72" t="s">
        <v>757</v>
      </c>
      <c r="C402" s="73" t="s">
        <v>305</v>
      </c>
      <c r="D402" s="74" t="s">
        <v>758</v>
      </c>
      <c r="E402" s="75">
        <v>50</v>
      </c>
      <c r="F402" s="74">
        <v>150092.5</v>
      </c>
      <c r="G402" s="76"/>
      <c r="H402" s="25" t="e">
        <f>#REF!</f>
        <v>#REF!</v>
      </c>
      <c r="I402" s="25" t="e">
        <f>#REF!</f>
        <v>#REF!</v>
      </c>
      <c r="J402" s="25" t="e">
        <f>#REF!</f>
        <v>#REF!</v>
      </c>
      <c r="K402" s="25" t="e">
        <f>#REF!</f>
        <v>#REF!</v>
      </c>
      <c r="L402" s="25" t="e">
        <f>#REF!</f>
        <v>#REF!</v>
      </c>
      <c r="M402" s="25" t="e">
        <f>#REF!</f>
        <v>#REF!</v>
      </c>
      <c r="N402" s="25">
        <f t="shared" ref="N402:N411" si="54">E402</f>
        <v>50</v>
      </c>
      <c r="O402" s="25">
        <f t="shared" ref="O402:O411" si="55">F402</f>
        <v>150092.5</v>
      </c>
    </row>
    <row r="403" spans="1:15" s="26" customFormat="1" ht="26.4" x14ac:dyDescent="0.25">
      <c r="A403" s="70">
        <v>278</v>
      </c>
      <c r="B403" s="72" t="s">
        <v>759</v>
      </c>
      <c r="C403" s="73" t="s">
        <v>325</v>
      </c>
      <c r="D403" s="74" t="s">
        <v>760</v>
      </c>
      <c r="E403" s="75">
        <v>10</v>
      </c>
      <c r="F403" s="74">
        <v>1765.7</v>
      </c>
      <c r="G403" s="76"/>
      <c r="H403" s="25" t="e">
        <f>#REF!</f>
        <v>#REF!</v>
      </c>
      <c r="I403" s="25" t="e">
        <f>#REF!</f>
        <v>#REF!</v>
      </c>
      <c r="J403" s="25" t="e">
        <f>#REF!</f>
        <v>#REF!</v>
      </c>
      <c r="K403" s="25" t="e">
        <f>#REF!</f>
        <v>#REF!</v>
      </c>
      <c r="L403" s="25" t="e">
        <f>#REF!</f>
        <v>#REF!</v>
      </c>
      <c r="M403" s="25" t="e">
        <f>#REF!</f>
        <v>#REF!</v>
      </c>
      <c r="N403" s="25">
        <f t="shared" si="54"/>
        <v>10</v>
      </c>
      <c r="O403" s="25">
        <f t="shared" si="55"/>
        <v>1765.7</v>
      </c>
    </row>
    <row r="404" spans="1:15" s="26" customFormat="1" ht="39.6" x14ac:dyDescent="0.25">
      <c r="A404" s="70">
        <v>279</v>
      </c>
      <c r="B404" s="72" t="s">
        <v>761</v>
      </c>
      <c r="C404" s="73" t="s">
        <v>314</v>
      </c>
      <c r="D404" s="74">
        <v>155</v>
      </c>
      <c r="E404" s="75">
        <v>15</v>
      </c>
      <c r="F404" s="74">
        <v>2325</v>
      </c>
      <c r="G404" s="76"/>
      <c r="H404" s="25" t="e">
        <f>#REF!</f>
        <v>#REF!</v>
      </c>
      <c r="I404" s="25" t="e">
        <f>#REF!</f>
        <v>#REF!</v>
      </c>
      <c r="J404" s="25" t="e">
        <f>#REF!</f>
        <v>#REF!</v>
      </c>
      <c r="K404" s="25" t="e">
        <f>#REF!</f>
        <v>#REF!</v>
      </c>
      <c r="L404" s="25" t="e">
        <f>#REF!</f>
        <v>#REF!</v>
      </c>
      <c r="M404" s="25" t="e">
        <f>#REF!</f>
        <v>#REF!</v>
      </c>
      <c r="N404" s="25">
        <f t="shared" si="54"/>
        <v>15</v>
      </c>
      <c r="O404" s="25">
        <f t="shared" si="55"/>
        <v>2325</v>
      </c>
    </row>
    <row r="405" spans="1:15" s="26" customFormat="1" ht="39.6" x14ac:dyDescent="0.25">
      <c r="A405" s="70">
        <v>280</v>
      </c>
      <c r="B405" s="72" t="s">
        <v>762</v>
      </c>
      <c r="C405" s="73" t="s">
        <v>314</v>
      </c>
      <c r="D405" s="74">
        <v>155</v>
      </c>
      <c r="E405" s="75">
        <v>15</v>
      </c>
      <c r="F405" s="74">
        <v>2325</v>
      </c>
      <c r="G405" s="76"/>
      <c r="H405" s="25" t="e">
        <f>#REF!</f>
        <v>#REF!</v>
      </c>
      <c r="I405" s="25" t="e">
        <f>#REF!</f>
        <v>#REF!</v>
      </c>
      <c r="J405" s="25" t="e">
        <f>#REF!</f>
        <v>#REF!</v>
      </c>
      <c r="K405" s="25" t="e">
        <f>#REF!</f>
        <v>#REF!</v>
      </c>
      <c r="L405" s="25" t="e">
        <f>#REF!</f>
        <v>#REF!</v>
      </c>
      <c r="M405" s="25" t="e">
        <f>#REF!</f>
        <v>#REF!</v>
      </c>
      <c r="N405" s="25">
        <f t="shared" si="54"/>
        <v>15</v>
      </c>
      <c r="O405" s="25">
        <f t="shared" si="55"/>
        <v>2325</v>
      </c>
    </row>
    <row r="406" spans="1:15" s="26" customFormat="1" ht="39.6" x14ac:dyDescent="0.25">
      <c r="A406" s="70">
        <v>281</v>
      </c>
      <c r="B406" s="72" t="s">
        <v>763</v>
      </c>
      <c r="C406" s="73" t="s">
        <v>322</v>
      </c>
      <c r="D406" s="74" t="s">
        <v>764</v>
      </c>
      <c r="E406" s="75">
        <v>2</v>
      </c>
      <c r="F406" s="74">
        <v>123.60000000000001</v>
      </c>
      <c r="G406" s="76"/>
      <c r="H406" s="25" t="e">
        <f>#REF!</f>
        <v>#REF!</v>
      </c>
      <c r="I406" s="25" t="e">
        <f>#REF!</f>
        <v>#REF!</v>
      </c>
      <c r="J406" s="25" t="e">
        <f>#REF!</f>
        <v>#REF!</v>
      </c>
      <c r="K406" s="25" t="e">
        <f>#REF!</f>
        <v>#REF!</v>
      </c>
      <c r="L406" s="25" t="e">
        <f>#REF!</f>
        <v>#REF!</v>
      </c>
      <c r="M406" s="25" t="e">
        <f>#REF!</f>
        <v>#REF!</v>
      </c>
      <c r="N406" s="25">
        <f t="shared" si="54"/>
        <v>2</v>
      </c>
      <c r="O406" s="25">
        <f t="shared" si="55"/>
        <v>123.60000000000001</v>
      </c>
    </row>
    <row r="407" spans="1:15" s="26" customFormat="1" ht="26.4" x14ac:dyDescent="0.25">
      <c r="A407" s="70">
        <v>282</v>
      </c>
      <c r="B407" s="72" t="s">
        <v>765</v>
      </c>
      <c r="C407" s="73" t="s">
        <v>322</v>
      </c>
      <c r="D407" s="74" t="s">
        <v>766</v>
      </c>
      <c r="E407" s="75">
        <v>50</v>
      </c>
      <c r="F407" s="74">
        <v>1408</v>
      </c>
      <c r="G407" s="76"/>
      <c r="H407" s="25" t="e">
        <f>#REF!</f>
        <v>#REF!</v>
      </c>
      <c r="I407" s="25" t="e">
        <f>#REF!</f>
        <v>#REF!</v>
      </c>
      <c r="J407" s="25" t="e">
        <f>#REF!</f>
        <v>#REF!</v>
      </c>
      <c r="K407" s="25" t="e">
        <f>#REF!</f>
        <v>#REF!</v>
      </c>
      <c r="L407" s="25" t="e">
        <f>#REF!</f>
        <v>#REF!</v>
      </c>
      <c r="M407" s="25" t="e">
        <f>#REF!</f>
        <v>#REF!</v>
      </c>
      <c r="N407" s="25">
        <f t="shared" si="54"/>
        <v>50</v>
      </c>
      <c r="O407" s="25">
        <f t="shared" si="55"/>
        <v>1408</v>
      </c>
    </row>
    <row r="408" spans="1:15" s="26" customFormat="1" ht="26.4" x14ac:dyDescent="0.25">
      <c r="A408" s="70">
        <v>283</v>
      </c>
      <c r="B408" s="72" t="s">
        <v>767</v>
      </c>
      <c r="C408" s="73" t="s">
        <v>325</v>
      </c>
      <c r="D408" s="74" t="s">
        <v>768</v>
      </c>
      <c r="E408" s="75">
        <v>25</v>
      </c>
      <c r="F408" s="74">
        <v>582.25</v>
      </c>
      <c r="G408" s="76"/>
      <c r="H408" s="25" t="e">
        <f>#REF!</f>
        <v>#REF!</v>
      </c>
      <c r="I408" s="25" t="e">
        <f>#REF!</f>
        <v>#REF!</v>
      </c>
      <c r="J408" s="25" t="e">
        <f>#REF!</f>
        <v>#REF!</v>
      </c>
      <c r="K408" s="25" t="e">
        <f>#REF!</f>
        <v>#REF!</v>
      </c>
      <c r="L408" s="25" t="e">
        <f>#REF!</f>
        <v>#REF!</v>
      </c>
      <c r="M408" s="25" t="e">
        <f>#REF!</f>
        <v>#REF!</v>
      </c>
      <c r="N408" s="25">
        <f t="shared" si="54"/>
        <v>25</v>
      </c>
      <c r="O408" s="25">
        <f t="shared" si="55"/>
        <v>582.25</v>
      </c>
    </row>
    <row r="409" spans="1:15" s="26" customFormat="1" ht="26.4" x14ac:dyDescent="0.25">
      <c r="A409" s="70">
        <v>284</v>
      </c>
      <c r="B409" s="72" t="s">
        <v>769</v>
      </c>
      <c r="C409" s="73" t="s">
        <v>770</v>
      </c>
      <c r="D409" s="74" t="s">
        <v>771</v>
      </c>
      <c r="E409" s="75">
        <v>25</v>
      </c>
      <c r="F409" s="74">
        <v>576.5</v>
      </c>
      <c r="G409" s="76"/>
      <c r="H409" s="25" t="e">
        <f>#REF!</f>
        <v>#REF!</v>
      </c>
      <c r="I409" s="25" t="e">
        <f>#REF!</f>
        <v>#REF!</v>
      </c>
      <c r="J409" s="25" t="e">
        <f>#REF!</f>
        <v>#REF!</v>
      </c>
      <c r="K409" s="25" t="e">
        <f>#REF!</f>
        <v>#REF!</v>
      </c>
      <c r="L409" s="25" t="e">
        <f>#REF!</f>
        <v>#REF!</v>
      </c>
      <c r="M409" s="25" t="e">
        <f>#REF!</f>
        <v>#REF!</v>
      </c>
      <c r="N409" s="25">
        <f t="shared" si="54"/>
        <v>25</v>
      </c>
      <c r="O409" s="25">
        <f t="shared" si="55"/>
        <v>576.5</v>
      </c>
    </row>
    <row r="410" spans="1:15" s="26" customFormat="1" ht="39.6" x14ac:dyDescent="0.25">
      <c r="A410" s="70">
        <v>285</v>
      </c>
      <c r="B410" s="72" t="s">
        <v>772</v>
      </c>
      <c r="C410" s="73" t="s">
        <v>314</v>
      </c>
      <c r="D410" s="74" t="s">
        <v>773</v>
      </c>
      <c r="E410" s="75">
        <v>95</v>
      </c>
      <c r="F410" s="74">
        <v>76556.7</v>
      </c>
      <c r="G410" s="76"/>
      <c r="H410" s="25" t="e">
        <f>#REF!</f>
        <v>#REF!</v>
      </c>
      <c r="I410" s="25" t="e">
        <f>#REF!</f>
        <v>#REF!</v>
      </c>
      <c r="J410" s="25" t="e">
        <f>#REF!</f>
        <v>#REF!</v>
      </c>
      <c r="K410" s="25" t="e">
        <f>#REF!</f>
        <v>#REF!</v>
      </c>
      <c r="L410" s="25" t="e">
        <f>#REF!</f>
        <v>#REF!</v>
      </c>
      <c r="M410" s="25" t="e">
        <f>#REF!</f>
        <v>#REF!</v>
      </c>
      <c r="N410" s="25">
        <f t="shared" si="54"/>
        <v>95</v>
      </c>
      <c r="O410" s="25">
        <f t="shared" si="55"/>
        <v>76556.7</v>
      </c>
    </row>
    <row r="411" spans="1:15" s="26" customFormat="1" ht="39.6" x14ac:dyDescent="0.25">
      <c r="A411" s="70">
        <v>286</v>
      </c>
      <c r="B411" s="72" t="s">
        <v>774</v>
      </c>
      <c r="C411" s="73" t="s">
        <v>314</v>
      </c>
      <c r="D411" s="74" t="s">
        <v>775</v>
      </c>
      <c r="E411" s="75">
        <v>10</v>
      </c>
      <c r="F411" s="74">
        <v>19536</v>
      </c>
      <c r="G411" s="76"/>
      <c r="H411" s="25" t="e">
        <f>#REF!</f>
        <v>#REF!</v>
      </c>
      <c r="I411" s="25" t="e">
        <f>#REF!</f>
        <v>#REF!</v>
      </c>
      <c r="J411" s="25" t="e">
        <f>#REF!</f>
        <v>#REF!</v>
      </c>
      <c r="K411" s="25" t="e">
        <f>#REF!</f>
        <v>#REF!</v>
      </c>
      <c r="L411" s="25" t="e">
        <f>#REF!</f>
        <v>#REF!</v>
      </c>
      <c r="M411" s="25" t="e">
        <f>#REF!</f>
        <v>#REF!</v>
      </c>
      <c r="N411" s="25">
        <f t="shared" si="54"/>
        <v>10</v>
      </c>
      <c r="O411" s="25">
        <f t="shared" si="55"/>
        <v>19536</v>
      </c>
    </row>
    <row r="412" spans="1:15" s="17" customFormat="1" ht="13.5" customHeight="1" thickBot="1" x14ac:dyDescent="0.3"/>
    <row r="413" spans="1:15" s="17" customFormat="1" ht="26.25" customHeight="1" x14ac:dyDescent="0.25">
      <c r="A413" s="94" t="s">
        <v>139</v>
      </c>
      <c r="B413" s="88" t="s">
        <v>293</v>
      </c>
      <c r="C413" s="99" t="s">
        <v>141</v>
      </c>
      <c r="D413" s="88" t="s">
        <v>142</v>
      </c>
      <c r="E413" s="88" t="s">
        <v>294</v>
      </c>
      <c r="F413" s="88"/>
      <c r="G413" s="89" t="s">
        <v>146</v>
      </c>
    </row>
    <row r="414" spans="1:15" s="17" customFormat="1" ht="12.75" customHeight="1" x14ac:dyDescent="0.25">
      <c r="A414" s="95"/>
      <c r="B414" s="97"/>
      <c r="C414" s="100"/>
      <c r="D414" s="97"/>
      <c r="E414" s="92" t="s">
        <v>147</v>
      </c>
      <c r="F414" s="92" t="s">
        <v>148</v>
      </c>
      <c r="G414" s="90"/>
    </row>
    <row r="415" spans="1:15" s="17" customFormat="1" ht="13.5" customHeight="1" thickBot="1" x14ac:dyDescent="0.3">
      <c r="A415" s="96"/>
      <c r="B415" s="98"/>
      <c r="C415" s="101"/>
      <c r="D415" s="98"/>
      <c r="E415" s="93"/>
      <c r="F415" s="93"/>
      <c r="G415" s="91"/>
    </row>
    <row r="416" spans="1:15" s="26" customFormat="1" ht="39.6" x14ac:dyDescent="0.25">
      <c r="A416" s="70">
        <v>287</v>
      </c>
      <c r="B416" s="72" t="s">
        <v>774</v>
      </c>
      <c r="C416" s="73" t="s">
        <v>314</v>
      </c>
      <c r="D416" s="74" t="s">
        <v>775</v>
      </c>
      <c r="E416" s="75">
        <v>50</v>
      </c>
      <c r="F416" s="74">
        <v>97680</v>
      </c>
      <c r="G416" s="76"/>
      <c r="H416" s="25" t="e">
        <f>#REF!</f>
        <v>#REF!</v>
      </c>
      <c r="I416" s="25" t="e">
        <f>#REF!</f>
        <v>#REF!</v>
      </c>
      <c r="J416" s="25" t="e">
        <f>#REF!</f>
        <v>#REF!</v>
      </c>
      <c r="K416" s="25" t="e">
        <f>#REF!</f>
        <v>#REF!</v>
      </c>
      <c r="L416" s="25" t="e">
        <f>#REF!</f>
        <v>#REF!</v>
      </c>
      <c r="M416" s="25" t="e">
        <f>#REF!</f>
        <v>#REF!</v>
      </c>
      <c r="N416" s="25">
        <f t="shared" ref="N416:N426" si="56">E416</f>
        <v>50</v>
      </c>
      <c r="O416" s="25">
        <f t="shared" ref="O416:O426" si="57">F416</f>
        <v>97680</v>
      </c>
    </row>
    <row r="417" spans="1:15" s="26" customFormat="1" ht="39.6" x14ac:dyDescent="0.25">
      <c r="A417" s="70">
        <v>288</v>
      </c>
      <c r="B417" s="72" t="s">
        <v>776</v>
      </c>
      <c r="C417" s="73" t="s">
        <v>325</v>
      </c>
      <c r="D417" s="74">
        <v>50</v>
      </c>
      <c r="E417" s="75">
        <v>16</v>
      </c>
      <c r="F417" s="74">
        <v>800</v>
      </c>
      <c r="G417" s="76"/>
      <c r="H417" s="25" t="e">
        <f>#REF!</f>
        <v>#REF!</v>
      </c>
      <c r="I417" s="25" t="e">
        <f>#REF!</f>
        <v>#REF!</v>
      </c>
      <c r="J417" s="25" t="e">
        <f>#REF!</f>
        <v>#REF!</v>
      </c>
      <c r="K417" s="25" t="e">
        <f>#REF!</f>
        <v>#REF!</v>
      </c>
      <c r="L417" s="25" t="e">
        <f>#REF!</f>
        <v>#REF!</v>
      </c>
      <c r="M417" s="25" t="e">
        <f>#REF!</f>
        <v>#REF!</v>
      </c>
      <c r="N417" s="25">
        <f t="shared" si="56"/>
        <v>16</v>
      </c>
      <c r="O417" s="25">
        <f t="shared" si="57"/>
        <v>800</v>
      </c>
    </row>
    <row r="418" spans="1:15" s="26" customFormat="1" ht="39.6" x14ac:dyDescent="0.25">
      <c r="A418" s="70">
        <v>289</v>
      </c>
      <c r="B418" s="72" t="s">
        <v>777</v>
      </c>
      <c r="C418" s="73" t="s">
        <v>314</v>
      </c>
      <c r="D418" s="74" t="s">
        <v>778</v>
      </c>
      <c r="E418" s="75">
        <v>1000</v>
      </c>
      <c r="F418" s="74">
        <v>19.61</v>
      </c>
      <c r="G418" s="76"/>
      <c r="H418" s="25" t="e">
        <f>#REF!</f>
        <v>#REF!</v>
      </c>
      <c r="I418" s="25" t="e">
        <f>#REF!</f>
        <v>#REF!</v>
      </c>
      <c r="J418" s="25" t="e">
        <f>#REF!</f>
        <v>#REF!</v>
      </c>
      <c r="K418" s="25" t="e">
        <f>#REF!</f>
        <v>#REF!</v>
      </c>
      <c r="L418" s="25" t="e">
        <f>#REF!</f>
        <v>#REF!</v>
      </c>
      <c r="M418" s="25" t="e">
        <f>#REF!</f>
        <v>#REF!</v>
      </c>
      <c r="N418" s="25">
        <f t="shared" si="56"/>
        <v>1000</v>
      </c>
      <c r="O418" s="25">
        <f t="shared" si="57"/>
        <v>19.61</v>
      </c>
    </row>
    <row r="419" spans="1:15" s="26" customFormat="1" ht="26.4" x14ac:dyDescent="0.25">
      <c r="A419" s="70">
        <v>290</v>
      </c>
      <c r="B419" s="72" t="s">
        <v>779</v>
      </c>
      <c r="C419" s="73" t="s">
        <v>330</v>
      </c>
      <c r="D419" s="74" t="s">
        <v>780</v>
      </c>
      <c r="E419" s="75">
        <v>7</v>
      </c>
      <c r="F419" s="74">
        <v>164.92000000000002</v>
      </c>
      <c r="G419" s="76"/>
      <c r="H419" s="25" t="e">
        <f>#REF!</f>
        <v>#REF!</v>
      </c>
      <c r="I419" s="25" t="e">
        <f>#REF!</f>
        <v>#REF!</v>
      </c>
      <c r="J419" s="25" t="e">
        <f>#REF!</f>
        <v>#REF!</v>
      </c>
      <c r="K419" s="25" t="e">
        <f>#REF!</f>
        <v>#REF!</v>
      </c>
      <c r="L419" s="25" t="e">
        <f>#REF!</f>
        <v>#REF!</v>
      </c>
      <c r="M419" s="25" t="e">
        <f>#REF!</f>
        <v>#REF!</v>
      </c>
      <c r="N419" s="25">
        <f t="shared" si="56"/>
        <v>7</v>
      </c>
      <c r="O419" s="25">
        <f t="shared" si="57"/>
        <v>164.92000000000002</v>
      </c>
    </row>
    <row r="420" spans="1:15" s="26" customFormat="1" ht="26.4" x14ac:dyDescent="0.25">
      <c r="A420" s="70">
        <v>291</v>
      </c>
      <c r="B420" s="72" t="s">
        <v>781</v>
      </c>
      <c r="C420" s="73" t="s">
        <v>322</v>
      </c>
      <c r="D420" s="74" t="s">
        <v>782</v>
      </c>
      <c r="E420" s="75">
        <v>8</v>
      </c>
      <c r="F420" s="74">
        <v>492.8</v>
      </c>
      <c r="G420" s="76"/>
      <c r="H420" s="25" t="e">
        <f>#REF!</f>
        <v>#REF!</v>
      </c>
      <c r="I420" s="25" t="e">
        <f>#REF!</f>
        <v>#REF!</v>
      </c>
      <c r="J420" s="25" t="e">
        <f>#REF!</f>
        <v>#REF!</v>
      </c>
      <c r="K420" s="25" t="e">
        <f>#REF!</f>
        <v>#REF!</v>
      </c>
      <c r="L420" s="25" t="e">
        <f>#REF!</f>
        <v>#REF!</v>
      </c>
      <c r="M420" s="25" t="e">
        <f>#REF!</f>
        <v>#REF!</v>
      </c>
      <c r="N420" s="25">
        <f t="shared" si="56"/>
        <v>8</v>
      </c>
      <c r="O420" s="25">
        <f t="shared" si="57"/>
        <v>492.8</v>
      </c>
    </row>
    <row r="421" spans="1:15" s="26" customFormat="1" ht="39.6" x14ac:dyDescent="0.25">
      <c r="A421" s="70">
        <v>292</v>
      </c>
      <c r="B421" s="72" t="s">
        <v>783</v>
      </c>
      <c r="C421" s="73" t="s">
        <v>322</v>
      </c>
      <c r="D421" s="74" t="s">
        <v>784</v>
      </c>
      <c r="E421" s="75">
        <v>14</v>
      </c>
      <c r="F421" s="74">
        <v>1123.9000000000001</v>
      </c>
      <c r="G421" s="76"/>
      <c r="H421" s="25" t="e">
        <f>#REF!</f>
        <v>#REF!</v>
      </c>
      <c r="I421" s="25" t="e">
        <f>#REF!</f>
        <v>#REF!</v>
      </c>
      <c r="J421" s="25" t="e">
        <f>#REF!</f>
        <v>#REF!</v>
      </c>
      <c r="K421" s="25" t="e">
        <f>#REF!</f>
        <v>#REF!</v>
      </c>
      <c r="L421" s="25" t="e">
        <f>#REF!</f>
        <v>#REF!</v>
      </c>
      <c r="M421" s="25" t="e">
        <f>#REF!</f>
        <v>#REF!</v>
      </c>
      <c r="N421" s="25">
        <f t="shared" si="56"/>
        <v>14</v>
      </c>
      <c r="O421" s="25">
        <f t="shared" si="57"/>
        <v>1123.9000000000001</v>
      </c>
    </row>
    <row r="422" spans="1:15" s="26" customFormat="1" ht="26.4" x14ac:dyDescent="0.25">
      <c r="A422" s="70">
        <v>293</v>
      </c>
      <c r="B422" s="72" t="s">
        <v>785</v>
      </c>
      <c r="C422" s="73" t="s">
        <v>310</v>
      </c>
      <c r="D422" s="74" t="s">
        <v>786</v>
      </c>
      <c r="E422" s="75">
        <v>20</v>
      </c>
      <c r="F422" s="74">
        <v>306</v>
      </c>
      <c r="G422" s="76"/>
      <c r="H422" s="25" t="e">
        <f>#REF!</f>
        <v>#REF!</v>
      </c>
      <c r="I422" s="25" t="e">
        <f>#REF!</f>
        <v>#REF!</v>
      </c>
      <c r="J422" s="25" t="e">
        <f>#REF!</f>
        <v>#REF!</v>
      </c>
      <c r="K422" s="25" t="e">
        <f>#REF!</f>
        <v>#REF!</v>
      </c>
      <c r="L422" s="25" t="e">
        <f>#REF!</f>
        <v>#REF!</v>
      </c>
      <c r="M422" s="25" t="e">
        <f>#REF!</f>
        <v>#REF!</v>
      </c>
      <c r="N422" s="25">
        <f t="shared" si="56"/>
        <v>20</v>
      </c>
      <c r="O422" s="25">
        <f t="shared" si="57"/>
        <v>306</v>
      </c>
    </row>
    <row r="423" spans="1:15" s="26" customFormat="1" ht="26.4" x14ac:dyDescent="0.25">
      <c r="A423" s="70">
        <v>294</v>
      </c>
      <c r="B423" s="72" t="s">
        <v>787</v>
      </c>
      <c r="C423" s="73" t="s">
        <v>788</v>
      </c>
      <c r="D423" s="74" t="s">
        <v>789</v>
      </c>
      <c r="E423" s="75">
        <v>18</v>
      </c>
      <c r="F423" s="74">
        <v>229.14000000000001</v>
      </c>
      <c r="G423" s="76"/>
      <c r="H423" s="25" t="e">
        <f>#REF!</f>
        <v>#REF!</v>
      </c>
      <c r="I423" s="25" t="e">
        <f>#REF!</f>
        <v>#REF!</v>
      </c>
      <c r="J423" s="25" t="e">
        <f>#REF!</f>
        <v>#REF!</v>
      </c>
      <c r="K423" s="25" t="e">
        <f>#REF!</f>
        <v>#REF!</v>
      </c>
      <c r="L423" s="25" t="e">
        <f>#REF!</f>
        <v>#REF!</v>
      </c>
      <c r="M423" s="25" t="e">
        <f>#REF!</f>
        <v>#REF!</v>
      </c>
      <c r="N423" s="25">
        <f t="shared" si="56"/>
        <v>18</v>
      </c>
      <c r="O423" s="25">
        <f t="shared" si="57"/>
        <v>229.14000000000001</v>
      </c>
    </row>
    <row r="424" spans="1:15" s="26" customFormat="1" ht="26.4" x14ac:dyDescent="0.25">
      <c r="A424" s="70">
        <v>295</v>
      </c>
      <c r="B424" s="72" t="s">
        <v>790</v>
      </c>
      <c r="C424" s="73" t="s">
        <v>788</v>
      </c>
      <c r="D424" s="74" t="s">
        <v>791</v>
      </c>
      <c r="E424" s="75">
        <v>144</v>
      </c>
      <c r="F424" s="74">
        <v>2407.6800000000003</v>
      </c>
      <c r="G424" s="76"/>
      <c r="H424" s="25" t="e">
        <f>#REF!</f>
        <v>#REF!</v>
      </c>
      <c r="I424" s="25" t="e">
        <f>#REF!</f>
        <v>#REF!</v>
      </c>
      <c r="J424" s="25" t="e">
        <f>#REF!</f>
        <v>#REF!</v>
      </c>
      <c r="K424" s="25" t="e">
        <f>#REF!</f>
        <v>#REF!</v>
      </c>
      <c r="L424" s="25" t="e">
        <f>#REF!</f>
        <v>#REF!</v>
      </c>
      <c r="M424" s="25" t="e">
        <f>#REF!</f>
        <v>#REF!</v>
      </c>
      <c r="N424" s="25">
        <f t="shared" si="56"/>
        <v>144</v>
      </c>
      <c r="O424" s="25">
        <f t="shared" si="57"/>
        <v>2407.6800000000003</v>
      </c>
    </row>
    <row r="425" spans="1:15" s="26" customFormat="1" ht="26.4" x14ac:dyDescent="0.25">
      <c r="A425" s="70">
        <v>296</v>
      </c>
      <c r="B425" s="72" t="s">
        <v>792</v>
      </c>
      <c r="C425" s="73" t="s">
        <v>330</v>
      </c>
      <c r="D425" s="74" t="s">
        <v>793</v>
      </c>
      <c r="E425" s="75"/>
      <c r="F425" s="74"/>
      <c r="G425" s="76"/>
      <c r="H425" s="25" t="e">
        <f>#REF!</f>
        <v>#REF!</v>
      </c>
      <c r="I425" s="25" t="e">
        <f>#REF!</f>
        <v>#REF!</v>
      </c>
      <c r="J425" s="25" t="e">
        <f>#REF!</f>
        <v>#REF!</v>
      </c>
      <c r="K425" s="25" t="e">
        <f>#REF!</f>
        <v>#REF!</v>
      </c>
      <c r="L425" s="25" t="e">
        <f>#REF!</f>
        <v>#REF!</v>
      </c>
      <c r="M425" s="25" t="e">
        <f>#REF!</f>
        <v>#REF!</v>
      </c>
      <c r="N425" s="25">
        <f t="shared" si="56"/>
        <v>0</v>
      </c>
      <c r="O425" s="25">
        <f t="shared" si="57"/>
        <v>0</v>
      </c>
    </row>
    <row r="426" spans="1:15" s="26" customFormat="1" ht="26.4" x14ac:dyDescent="0.25">
      <c r="A426" s="70">
        <v>297</v>
      </c>
      <c r="B426" s="72" t="s">
        <v>794</v>
      </c>
      <c r="C426" s="73" t="s">
        <v>330</v>
      </c>
      <c r="D426" s="74" t="s">
        <v>745</v>
      </c>
      <c r="E426" s="75">
        <v>5</v>
      </c>
      <c r="F426" s="74">
        <v>198</v>
      </c>
      <c r="G426" s="76"/>
      <c r="H426" s="25" t="e">
        <f>#REF!</f>
        <v>#REF!</v>
      </c>
      <c r="I426" s="25" t="e">
        <f>#REF!</f>
        <v>#REF!</v>
      </c>
      <c r="J426" s="25" t="e">
        <f>#REF!</f>
        <v>#REF!</v>
      </c>
      <c r="K426" s="25" t="e">
        <f>#REF!</f>
        <v>#REF!</v>
      </c>
      <c r="L426" s="25" t="e">
        <f>#REF!</f>
        <v>#REF!</v>
      </c>
      <c r="M426" s="25" t="e">
        <f>#REF!</f>
        <v>#REF!</v>
      </c>
      <c r="N426" s="25">
        <f t="shared" si="56"/>
        <v>5</v>
      </c>
      <c r="O426" s="25">
        <f t="shared" si="57"/>
        <v>198</v>
      </c>
    </row>
    <row r="427" spans="1:15" s="17" customFormat="1" ht="13.5" customHeight="1" thickBot="1" x14ac:dyDescent="0.3"/>
    <row r="428" spans="1:15" s="17" customFormat="1" ht="26.25" customHeight="1" x14ac:dyDescent="0.25">
      <c r="A428" s="94" t="s">
        <v>139</v>
      </c>
      <c r="B428" s="88" t="s">
        <v>293</v>
      </c>
      <c r="C428" s="99" t="s">
        <v>141</v>
      </c>
      <c r="D428" s="88" t="s">
        <v>142</v>
      </c>
      <c r="E428" s="88" t="s">
        <v>294</v>
      </c>
      <c r="F428" s="88"/>
      <c r="G428" s="89" t="s">
        <v>146</v>
      </c>
    </row>
    <row r="429" spans="1:15" s="17" customFormat="1" ht="12.75" customHeight="1" x14ac:dyDescent="0.25">
      <c r="A429" s="95"/>
      <c r="B429" s="97"/>
      <c r="C429" s="100"/>
      <c r="D429" s="97"/>
      <c r="E429" s="92" t="s">
        <v>147</v>
      </c>
      <c r="F429" s="92" t="s">
        <v>148</v>
      </c>
      <c r="G429" s="90"/>
    </row>
    <row r="430" spans="1:15" s="17" customFormat="1" ht="13.5" customHeight="1" thickBot="1" x14ac:dyDescent="0.3">
      <c r="A430" s="96"/>
      <c r="B430" s="98"/>
      <c r="C430" s="101"/>
      <c r="D430" s="98"/>
      <c r="E430" s="93"/>
      <c r="F430" s="93"/>
      <c r="G430" s="91"/>
    </row>
    <row r="431" spans="1:15" s="26" customFormat="1" ht="39.6" x14ac:dyDescent="0.25">
      <c r="A431" s="70">
        <v>298</v>
      </c>
      <c r="B431" s="72" t="s">
        <v>795</v>
      </c>
      <c r="C431" s="73" t="s">
        <v>310</v>
      </c>
      <c r="D431" s="74" t="s">
        <v>796</v>
      </c>
      <c r="E431" s="75">
        <v>2632</v>
      </c>
      <c r="F431" s="74">
        <v>41190.79</v>
      </c>
      <c r="G431" s="76"/>
      <c r="H431" s="25" t="e">
        <f>#REF!</f>
        <v>#REF!</v>
      </c>
      <c r="I431" s="25" t="e">
        <f>#REF!</f>
        <v>#REF!</v>
      </c>
      <c r="J431" s="25" t="e">
        <f>#REF!</f>
        <v>#REF!</v>
      </c>
      <c r="K431" s="25" t="e">
        <f>#REF!</f>
        <v>#REF!</v>
      </c>
      <c r="L431" s="25" t="e">
        <f>#REF!</f>
        <v>#REF!</v>
      </c>
      <c r="M431" s="25" t="e">
        <f>#REF!</f>
        <v>#REF!</v>
      </c>
      <c r="N431" s="25">
        <f t="shared" ref="N431:N439" si="58">E431</f>
        <v>2632</v>
      </c>
      <c r="O431" s="25">
        <f t="shared" ref="O431:O439" si="59">F431</f>
        <v>41190.79</v>
      </c>
    </row>
    <row r="432" spans="1:15" s="26" customFormat="1" ht="39.6" x14ac:dyDescent="0.25">
      <c r="A432" s="70">
        <v>299</v>
      </c>
      <c r="B432" s="72" t="s">
        <v>797</v>
      </c>
      <c r="C432" s="73" t="s">
        <v>310</v>
      </c>
      <c r="D432" s="74" t="s">
        <v>798</v>
      </c>
      <c r="E432" s="75">
        <v>3952</v>
      </c>
      <c r="F432" s="74">
        <v>66038.61</v>
      </c>
      <c r="G432" s="76"/>
      <c r="H432" s="25" t="e">
        <f>#REF!</f>
        <v>#REF!</v>
      </c>
      <c r="I432" s="25" t="e">
        <f>#REF!</f>
        <v>#REF!</v>
      </c>
      <c r="J432" s="25" t="e">
        <f>#REF!</f>
        <v>#REF!</v>
      </c>
      <c r="K432" s="25" t="e">
        <f>#REF!</f>
        <v>#REF!</v>
      </c>
      <c r="L432" s="25" t="e">
        <f>#REF!</f>
        <v>#REF!</v>
      </c>
      <c r="M432" s="25" t="e">
        <f>#REF!</f>
        <v>#REF!</v>
      </c>
      <c r="N432" s="25">
        <f t="shared" si="58"/>
        <v>3952</v>
      </c>
      <c r="O432" s="25">
        <f t="shared" si="59"/>
        <v>66038.61</v>
      </c>
    </row>
    <row r="433" spans="1:15" s="26" customFormat="1" ht="39.6" x14ac:dyDescent="0.25">
      <c r="A433" s="70">
        <v>300</v>
      </c>
      <c r="B433" s="72" t="s">
        <v>799</v>
      </c>
      <c r="C433" s="73" t="s">
        <v>310</v>
      </c>
      <c r="D433" s="74">
        <v>14</v>
      </c>
      <c r="E433" s="75">
        <v>6300</v>
      </c>
      <c r="F433" s="74">
        <v>88200</v>
      </c>
      <c r="G433" s="76"/>
      <c r="H433" s="25" t="e">
        <f>#REF!</f>
        <v>#REF!</v>
      </c>
      <c r="I433" s="25" t="e">
        <f>#REF!</f>
        <v>#REF!</v>
      </c>
      <c r="J433" s="25" t="e">
        <f>#REF!</f>
        <v>#REF!</v>
      </c>
      <c r="K433" s="25" t="e">
        <f>#REF!</f>
        <v>#REF!</v>
      </c>
      <c r="L433" s="25" t="e">
        <f>#REF!</f>
        <v>#REF!</v>
      </c>
      <c r="M433" s="25" t="e">
        <f>#REF!</f>
        <v>#REF!</v>
      </c>
      <c r="N433" s="25">
        <f t="shared" si="58"/>
        <v>6300</v>
      </c>
      <c r="O433" s="25">
        <f t="shared" si="59"/>
        <v>88200</v>
      </c>
    </row>
    <row r="434" spans="1:15" s="26" customFormat="1" ht="39.6" x14ac:dyDescent="0.25">
      <c r="A434" s="70">
        <v>301</v>
      </c>
      <c r="B434" s="72" t="s">
        <v>800</v>
      </c>
      <c r="C434" s="73" t="s">
        <v>310</v>
      </c>
      <c r="D434" s="74" t="s">
        <v>801</v>
      </c>
      <c r="E434" s="75">
        <v>3873</v>
      </c>
      <c r="F434" s="74">
        <v>87723.45</v>
      </c>
      <c r="G434" s="76"/>
      <c r="H434" s="25" t="e">
        <f>#REF!</f>
        <v>#REF!</v>
      </c>
      <c r="I434" s="25" t="e">
        <f>#REF!</f>
        <v>#REF!</v>
      </c>
      <c r="J434" s="25" t="e">
        <f>#REF!</f>
        <v>#REF!</v>
      </c>
      <c r="K434" s="25" t="e">
        <f>#REF!</f>
        <v>#REF!</v>
      </c>
      <c r="L434" s="25" t="e">
        <f>#REF!</f>
        <v>#REF!</v>
      </c>
      <c r="M434" s="25" t="e">
        <f>#REF!</f>
        <v>#REF!</v>
      </c>
      <c r="N434" s="25">
        <f t="shared" si="58"/>
        <v>3873</v>
      </c>
      <c r="O434" s="25">
        <f t="shared" si="59"/>
        <v>87723.45</v>
      </c>
    </row>
    <row r="435" spans="1:15" s="26" customFormat="1" ht="39.6" x14ac:dyDescent="0.25">
      <c r="A435" s="70">
        <v>302</v>
      </c>
      <c r="B435" s="72" t="s">
        <v>802</v>
      </c>
      <c r="C435" s="73" t="s">
        <v>310</v>
      </c>
      <c r="D435" s="74" t="s">
        <v>803</v>
      </c>
      <c r="E435" s="75">
        <v>1932</v>
      </c>
      <c r="F435" s="74">
        <v>38157</v>
      </c>
      <c r="G435" s="76"/>
      <c r="H435" s="25" t="e">
        <f>#REF!</f>
        <v>#REF!</v>
      </c>
      <c r="I435" s="25" t="e">
        <f>#REF!</f>
        <v>#REF!</v>
      </c>
      <c r="J435" s="25" t="e">
        <f>#REF!</f>
        <v>#REF!</v>
      </c>
      <c r="K435" s="25" t="e">
        <f>#REF!</f>
        <v>#REF!</v>
      </c>
      <c r="L435" s="25" t="e">
        <f>#REF!</f>
        <v>#REF!</v>
      </c>
      <c r="M435" s="25" t="e">
        <f>#REF!</f>
        <v>#REF!</v>
      </c>
      <c r="N435" s="25">
        <f t="shared" si="58"/>
        <v>1932</v>
      </c>
      <c r="O435" s="25">
        <f t="shared" si="59"/>
        <v>38157</v>
      </c>
    </row>
    <row r="436" spans="1:15" s="26" customFormat="1" ht="52.8" x14ac:dyDescent="0.25">
      <c r="A436" s="70">
        <v>303</v>
      </c>
      <c r="B436" s="72" t="s">
        <v>804</v>
      </c>
      <c r="C436" s="73" t="s">
        <v>325</v>
      </c>
      <c r="D436" s="74" t="s">
        <v>805</v>
      </c>
      <c r="E436" s="75">
        <v>12</v>
      </c>
      <c r="F436" s="74">
        <v>5833.2000000000007</v>
      </c>
      <c r="G436" s="76"/>
      <c r="H436" s="25" t="e">
        <f>#REF!</f>
        <v>#REF!</v>
      </c>
      <c r="I436" s="25" t="e">
        <f>#REF!</f>
        <v>#REF!</v>
      </c>
      <c r="J436" s="25" t="e">
        <f>#REF!</f>
        <v>#REF!</v>
      </c>
      <c r="K436" s="25" t="e">
        <f>#REF!</f>
        <v>#REF!</v>
      </c>
      <c r="L436" s="25" t="e">
        <f>#REF!</f>
        <v>#REF!</v>
      </c>
      <c r="M436" s="25" t="e">
        <f>#REF!</f>
        <v>#REF!</v>
      </c>
      <c r="N436" s="25">
        <f t="shared" si="58"/>
        <v>12</v>
      </c>
      <c r="O436" s="25">
        <f t="shared" si="59"/>
        <v>5833.2000000000007</v>
      </c>
    </row>
    <row r="437" spans="1:15" s="26" customFormat="1" ht="26.4" x14ac:dyDescent="0.25">
      <c r="A437" s="70">
        <v>304</v>
      </c>
      <c r="B437" s="72" t="s">
        <v>806</v>
      </c>
      <c r="C437" s="73" t="s">
        <v>445</v>
      </c>
      <c r="D437" s="74" t="s">
        <v>807</v>
      </c>
      <c r="E437" s="75">
        <v>2</v>
      </c>
      <c r="F437" s="74">
        <v>277.72000000000003</v>
      </c>
      <c r="G437" s="76"/>
      <c r="H437" s="25" t="e">
        <f>#REF!</f>
        <v>#REF!</v>
      </c>
      <c r="I437" s="25" t="e">
        <f>#REF!</f>
        <v>#REF!</v>
      </c>
      <c r="J437" s="25" t="e">
        <f>#REF!</f>
        <v>#REF!</v>
      </c>
      <c r="K437" s="25" t="e">
        <f>#REF!</f>
        <v>#REF!</v>
      </c>
      <c r="L437" s="25" t="e">
        <f>#REF!</f>
        <v>#REF!</v>
      </c>
      <c r="M437" s="25" t="e">
        <f>#REF!</f>
        <v>#REF!</v>
      </c>
      <c r="N437" s="25">
        <f t="shared" si="58"/>
        <v>2</v>
      </c>
      <c r="O437" s="25">
        <f t="shared" si="59"/>
        <v>277.72000000000003</v>
      </c>
    </row>
    <row r="438" spans="1:15" s="26" customFormat="1" ht="39.6" x14ac:dyDescent="0.25">
      <c r="A438" s="70">
        <v>305</v>
      </c>
      <c r="B438" s="72" t="s">
        <v>808</v>
      </c>
      <c r="C438" s="73" t="s">
        <v>305</v>
      </c>
      <c r="D438" s="74">
        <v>254</v>
      </c>
      <c r="E438" s="75">
        <v>41</v>
      </c>
      <c r="F438" s="74">
        <v>10414</v>
      </c>
      <c r="G438" s="76"/>
      <c r="H438" s="25" t="e">
        <f>#REF!</f>
        <v>#REF!</v>
      </c>
      <c r="I438" s="25" t="e">
        <f>#REF!</f>
        <v>#REF!</v>
      </c>
      <c r="J438" s="25" t="e">
        <f>#REF!</f>
        <v>#REF!</v>
      </c>
      <c r="K438" s="25" t="e">
        <f>#REF!</f>
        <v>#REF!</v>
      </c>
      <c r="L438" s="25" t="e">
        <f>#REF!</f>
        <v>#REF!</v>
      </c>
      <c r="M438" s="25" t="e">
        <f>#REF!</f>
        <v>#REF!</v>
      </c>
      <c r="N438" s="25">
        <f t="shared" si="58"/>
        <v>41</v>
      </c>
      <c r="O438" s="25">
        <f t="shared" si="59"/>
        <v>10414</v>
      </c>
    </row>
    <row r="439" spans="1:15" s="26" customFormat="1" ht="26.4" x14ac:dyDescent="0.25">
      <c r="A439" s="70">
        <v>306</v>
      </c>
      <c r="B439" s="72" t="s">
        <v>809</v>
      </c>
      <c r="C439" s="73" t="s">
        <v>330</v>
      </c>
      <c r="D439" s="74" t="s">
        <v>810</v>
      </c>
      <c r="E439" s="75">
        <v>68</v>
      </c>
      <c r="F439" s="74">
        <v>1982.88</v>
      </c>
      <c r="G439" s="76"/>
      <c r="H439" s="25" t="e">
        <f>#REF!</f>
        <v>#REF!</v>
      </c>
      <c r="I439" s="25" t="e">
        <f>#REF!</f>
        <v>#REF!</v>
      </c>
      <c r="J439" s="25" t="e">
        <f>#REF!</f>
        <v>#REF!</v>
      </c>
      <c r="K439" s="25" t="e">
        <f>#REF!</f>
        <v>#REF!</v>
      </c>
      <c r="L439" s="25" t="e">
        <f>#REF!</f>
        <v>#REF!</v>
      </c>
      <c r="M439" s="25" t="e">
        <f>#REF!</f>
        <v>#REF!</v>
      </c>
      <c r="N439" s="25">
        <f t="shared" si="58"/>
        <v>68</v>
      </c>
      <c r="O439" s="25">
        <f t="shared" si="59"/>
        <v>1982.88</v>
      </c>
    </row>
    <row r="440" spans="1:15" s="17" customFormat="1" ht="13.5" customHeight="1" thickBot="1" x14ac:dyDescent="0.3"/>
    <row r="441" spans="1:15" s="17" customFormat="1" ht="26.25" customHeight="1" x14ac:dyDescent="0.25">
      <c r="A441" s="94" t="s">
        <v>139</v>
      </c>
      <c r="B441" s="88" t="s">
        <v>293</v>
      </c>
      <c r="C441" s="99" t="s">
        <v>141</v>
      </c>
      <c r="D441" s="88" t="s">
        <v>142</v>
      </c>
      <c r="E441" s="88" t="s">
        <v>294</v>
      </c>
      <c r="F441" s="88"/>
      <c r="G441" s="89" t="s">
        <v>146</v>
      </c>
    </row>
    <row r="442" spans="1:15" s="17" customFormat="1" ht="12.75" customHeight="1" x14ac:dyDescent="0.25">
      <c r="A442" s="95"/>
      <c r="B442" s="97"/>
      <c r="C442" s="100"/>
      <c r="D442" s="97"/>
      <c r="E442" s="92" t="s">
        <v>147</v>
      </c>
      <c r="F442" s="92" t="s">
        <v>148</v>
      </c>
      <c r="G442" s="90"/>
    </row>
    <row r="443" spans="1:15" s="17" customFormat="1" ht="13.5" customHeight="1" thickBot="1" x14ac:dyDescent="0.3">
      <c r="A443" s="96"/>
      <c r="B443" s="98"/>
      <c r="C443" s="101"/>
      <c r="D443" s="98"/>
      <c r="E443" s="93"/>
      <c r="F443" s="93"/>
      <c r="G443" s="91"/>
    </row>
    <row r="444" spans="1:15" s="26" customFormat="1" ht="52.8" x14ac:dyDescent="0.25">
      <c r="A444" s="70">
        <v>307</v>
      </c>
      <c r="B444" s="72" t="s">
        <v>811</v>
      </c>
      <c r="C444" s="73" t="s">
        <v>305</v>
      </c>
      <c r="D444" s="74" t="s">
        <v>812</v>
      </c>
      <c r="E444" s="75">
        <v>5</v>
      </c>
      <c r="F444" s="74">
        <v>7062</v>
      </c>
      <c r="G444" s="76"/>
      <c r="H444" s="25" t="e">
        <f>#REF!</f>
        <v>#REF!</v>
      </c>
      <c r="I444" s="25" t="e">
        <f>#REF!</f>
        <v>#REF!</v>
      </c>
      <c r="J444" s="25" t="e">
        <f>#REF!</f>
        <v>#REF!</v>
      </c>
      <c r="K444" s="25" t="e">
        <f>#REF!</f>
        <v>#REF!</v>
      </c>
      <c r="L444" s="25" t="e">
        <f>#REF!</f>
        <v>#REF!</v>
      </c>
      <c r="M444" s="25" t="e">
        <f>#REF!</f>
        <v>#REF!</v>
      </c>
      <c r="N444" s="25">
        <f t="shared" ref="N444:O450" si="60">E444</f>
        <v>5</v>
      </c>
      <c r="O444" s="25">
        <f t="shared" si="60"/>
        <v>7062</v>
      </c>
    </row>
    <row r="445" spans="1:15" s="26" customFormat="1" ht="52.8" x14ac:dyDescent="0.25">
      <c r="A445" s="70">
        <v>308</v>
      </c>
      <c r="B445" s="72" t="s">
        <v>813</v>
      </c>
      <c r="C445" s="73" t="s">
        <v>314</v>
      </c>
      <c r="D445" s="74" t="s">
        <v>814</v>
      </c>
      <c r="E445" s="75">
        <v>1000</v>
      </c>
      <c r="F445" s="74">
        <v>9240</v>
      </c>
      <c r="G445" s="76"/>
      <c r="H445" s="25" t="e">
        <f>#REF!</f>
        <v>#REF!</v>
      </c>
      <c r="I445" s="25" t="e">
        <f>#REF!</f>
        <v>#REF!</v>
      </c>
      <c r="J445" s="25" t="e">
        <f>#REF!</f>
        <v>#REF!</v>
      </c>
      <c r="K445" s="25" t="e">
        <f>#REF!</f>
        <v>#REF!</v>
      </c>
      <c r="L445" s="25" t="e">
        <f>#REF!</f>
        <v>#REF!</v>
      </c>
      <c r="M445" s="25" t="e">
        <f>#REF!</f>
        <v>#REF!</v>
      </c>
      <c r="N445" s="25">
        <f t="shared" si="60"/>
        <v>1000</v>
      </c>
      <c r="O445" s="25">
        <f t="shared" si="60"/>
        <v>9240</v>
      </c>
    </row>
    <row r="446" spans="1:15" s="26" customFormat="1" ht="52.8" x14ac:dyDescent="0.25">
      <c r="A446" s="70">
        <v>309</v>
      </c>
      <c r="B446" s="72" t="s">
        <v>815</v>
      </c>
      <c r="C446" s="73" t="s">
        <v>314</v>
      </c>
      <c r="D446" s="74" t="s">
        <v>814</v>
      </c>
      <c r="E446" s="75">
        <v>800</v>
      </c>
      <c r="F446" s="74">
        <v>7392</v>
      </c>
      <c r="G446" s="76"/>
      <c r="H446" s="25" t="e">
        <f>#REF!</f>
        <v>#REF!</v>
      </c>
      <c r="I446" s="25" t="e">
        <f>#REF!</f>
        <v>#REF!</v>
      </c>
      <c r="J446" s="25" t="e">
        <f>#REF!</f>
        <v>#REF!</v>
      </c>
      <c r="K446" s="25" t="e">
        <f>#REF!</f>
        <v>#REF!</v>
      </c>
      <c r="L446" s="25" t="e">
        <f>#REF!</f>
        <v>#REF!</v>
      </c>
      <c r="M446" s="25" t="e">
        <f>#REF!</f>
        <v>#REF!</v>
      </c>
      <c r="N446" s="25">
        <f t="shared" si="60"/>
        <v>800</v>
      </c>
      <c r="O446" s="25">
        <f t="shared" si="60"/>
        <v>7392</v>
      </c>
    </row>
    <row r="447" spans="1:15" s="26" customFormat="1" ht="52.8" x14ac:dyDescent="0.25">
      <c r="A447" s="70">
        <v>310</v>
      </c>
      <c r="B447" s="72" t="s">
        <v>816</v>
      </c>
      <c r="C447" s="73" t="s">
        <v>314</v>
      </c>
      <c r="D447" s="74" t="s">
        <v>817</v>
      </c>
      <c r="E447" s="75">
        <v>2132</v>
      </c>
      <c r="F447" s="74">
        <v>335938.16000000003</v>
      </c>
      <c r="G447" s="76"/>
      <c r="H447" s="25" t="e">
        <f>#REF!</f>
        <v>#REF!</v>
      </c>
      <c r="I447" s="25" t="e">
        <f>#REF!</f>
        <v>#REF!</v>
      </c>
      <c r="J447" s="25" t="e">
        <f>#REF!</f>
        <v>#REF!</v>
      </c>
      <c r="K447" s="25" t="e">
        <f>#REF!</f>
        <v>#REF!</v>
      </c>
      <c r="L447" s="25" t="e">
        <f>#REF!</f>
        <v>#REF!</v>
      </c>
      <c r="M447" s="25" t="e">
        <f>#REF!</f>
        <v>#REF!</v>
      </c>
      <c r="N447" s="25">
        <f t="shared" si="60"/>
        <v>2132</v>
      </c>
      <c r="O447" s="25">
        <f t="shared" si="60"/>
        <v>335938.16000000003</v>
      </c>
    </row>
    <row r="448" spans="1:15" s="26" customFormat="1" ht="66" x14ac:dyDescent="0.25">
      <c r="A448" s="70">
        <v>311</v>
      </c>
      <c r="B448" s="72" t="s">
        <v>818</v>
      </c>
      <c r="C448" s="73" t="s">
        <v>314</v>
      </c>
      <c r="D448" s="74">
        <v>84</v>
      </c>
      <c r="E448" s="75">
        <v>6</v>
      </c>
      <c r="F448" s="74">
        <v>504</v>
      </c>
      <c r="G448" s="76"/>
      <c r="H448" s="25" t="e">
        <f>#REF!</f>
        <v>#REF!</v>
      </c>
      <c r="I448" s="25" t="e">
        <f>#REF!</f>
        <v>#REF!</v>
      </c>
      <c r="J448" s="25" t="e">
        <f>#REF!</f>
        <v>#REF!</v>
      </c>
      <c r="K448" s="25" t="e">
        <f>#REF!</f>
        <v>#REF!</v>
      </c>
      <c r="L448" s="25" t="e">
        <f>#REF!</f>
        <v>#REF!</v>
      </c>
      <c r="M448" s="25" t="e">
        <f>#REF!</f>
        <v>#REF!</v>
      </c>
      <c r="N448" s="25">
        <f t="shared" si="60"/>
        <v>6</v>
      </c>
      <c r="O448" s="25">
        <f t="shared" si="60"/>
        <v>504</v>
      </c>
    </row>
    <row r="449" spans="1:15" s="26" customFormat="1" ht="26.4" x14ac:dyDescent="0.25">
      <c r="A449" s="70">
        <v>312</v>
      </c>
      <c r="B449" s="72" t="s">
        <v>819</v>
      </c>
      <c r="C449" s="73" t="s">
        <v>325</v>
      </c>
      <c r="D449" s="74" t="s">
        <v>820</v>
      </c>
      <c r="E449" s="75">
        <v>3</v>
      </c>
      <c r="F449" s="74">
        <v>180.60000000000002</v>
      </c>
      <c r="G449" s="76"/>
      <c r="H449" s="25" t="e">
        <f>#REF!</f>
        <v>#REF!</v>
      </c>
      <c r="I449" s="25" t="e">
        <f>#REF!</f>
        <v>#REF!</v>
      </c>
      <c r="J449" s="25" t="e">
        <f>#REF!</f>
        <v>#REF!</v>
      </c>
      <c r="K449" s="25" t="e">
        <f>#REF!</f>
        <v>#REF!</v>
      </c>
      <c r="L449" s="25" t="e">
        <f>#REF!</f>
        <v>#REF!</v>
      </c>
      <c r="M449" s="25" t="e">
        <f>#REF!</f>
        <v>#REF!</v>
      </c>
      <c r="N449" s="25">
        <f t="shared" si="60"/>
        <v>3</v>
      </c>
      <c r="O449" s="25">
        <f t="shared" si="60"/>
        <v>180.60000000000002</v>
      </c>
    </row>
    <row r="450" spans="1:15" s="26" customFormat="1" ht="39.6" x14ac:dyDescent="0.25">
      <c r="A450" s="70">
        <v>313</v>
      </c>
      <c r="B450" s="72" t="s">
        <v>821</v>
      </c>
      <c r="C450" s="73" t="s">
        <v>305</v>
      </c>
      <c r="D450" s="74" t="s">
        <v>822</v>
      </c>
      <c r="E450" s="75">
        <v>4</v>
      </c>
      <c r="F450" s="74">
        <v>122.88000000000001</v>
      </c>
      <c r="G450" s="76"/>
      <c r="H450" s="25" t="e">
        <f>#REF!</f>
        <v>#REF!</v>
      </c>
      <c r="I450" s="25" t="e">
        <f>#REF!</f>
        <v>#REF!</v>
      </c>
      <c r="J450" s="25" t="e">
        <f>#REF!</f>
        <v>#REF!</v>
      </c>
      <c r="K450" s="25" t="e">
        <f>#REF!</f>
        <v>#REF!</v>
      </c>
      <c r="L450" s="25" t="e">
        <f>#REF!</f>
        <v>#REF!</v>
      </c>
      <c r="M450" s="25" t="e">
        <f>#REF!</f>
        <v>#REF!</v>
      </c>
      <c r="N450" s="25">
        <f t="shared" si="60"/>
        <v>4</v>
      </c>
      <c r="O450" s="25">
        <f t="shared" si="60"/>
        <v>122.88000000000001</v>
      </c>
    </row>
    <row r="451" spans="1:15" s="17" customFormat="1" ht="13.5" customHeight="1" thickBot="1" x14ac:dyDescent="0.3"/>
    <row r="452" spans="1:15" s="17" customFormat="1" ht="26.25" customHeight="1" x14ac:dyDescent="0.25">
      <c r="A452" s="94" t="s">
        <v>139</v>
      </c>
      <c r="B452" s="88" t="s">
        <v>293</v>
      </c>
      <c r="C452" s="99" t="s">
        <v>141</v>
      </c>
      <c r="D452" s="88" t="s">
        <v>142</v>
      </c>
      <c r="E452" s="88" t="s">
        <v>294</v>
      </c>
      <c r="F452" s="88"/>
      <c r="G452" s="89" t="s">
        <v>146</v>
      </c>
    </row>
    <row r="453" spans="1:15" s="17" customFormat="1" ht="12.75" customHeight="1" x14ac:dyDescent="0.25">
      <c r="A453" s="95"/>
      <c r="B453" s="97"/>
      <c r="C453" s="100"/>
      <c r="D453" s="97"/>
      <c r="E453" s="92" t="s">
        <v>147</v>
      </c>
      <c r="F453" s="92" t="s">
        <v>148</v>
      </c>
      <c r="G453" s="90"/>
    </row>
    <row r="454" spans="1:15" s="17" customFormat="1" ht="13.5" customHeight="1" thickBot="1" x14ac:dyDescent="0.3">
      <c r="A454" s="96"/>
      <c r="B454" s="98"/>
      <c r="C454" s="101"/>
      <c r="D454" s="98"/>
      <c r="E454" s="93"/>
      <c r="F454" s="93"/>
      <c r="G454" s="91"/>
    </row>
    <row r="455" spans="1:15" s="26" customFormat="1" ht="26.4" x14ac:dyDescent="0.25">
      <c r="A455" s="70">
        <v>314</v>
      </c>
      <c r="B455" s="72" t="s">
        <v>823</v>
      </c>
      <c r="C455" s="73" t="s">
        <v>310</v>
      </c>
      <c r="D455" s="74" t="s">
        <v>824</v>
      </c>
      <c r="E455" s="75">
        <v>10</v>
      </c>
      <c r="F455" s="74">
        <v>386</v>
      </c>
      <c r="G455" s="76"/>
      <c r="H455" s="25" t="e">
        <f>#REF!</f>
        <v>#REF!</v>
      </c>
      <c r="I455" s="25" t="e">
        <f>#REF!</f>
        <v>#REF!</v>
      </c>
      <c r="J455" s="25" t="e">
        <f>#REF!</f>
        <v>#REF!</v>
      </c>
      <c r="K455" s="25" t="e">
        <f>#REF!</f>
        <v>#REF!</v>
      </c>
      <c r="L455" s="25" t="e">
        <f>#REF!</f>
        <v>#REF!</v>
      </c>
      <c r="M455" s="25" t="e">
        <f>#REF!</f>
        <v>#REF!</v>
      </c>
      <c r="N455" s="25">
        <f t="shared" ref="N455:N464" si="61">E455</f>
        <v>10</v>
      </c>
      <c r="O455" s="25">
        <f t="shared" ref="O455:O464" si="62">F455</f>
        <v>386</v>
      </c>
    </row>
    <row r="456" spans="1:15" s="26" customFormat="1" ht="39.6" x14ac:dyDescent="0.25">
      <c r="A456" s="70">
        <v>315</v>
      </c>
      <c r="B456" s="72" t="s">
        <v>825</v>
      </c>
      <c r="C456" s="73" t="s">
        <v>314</v>
      </c>
      <c r="D456" s="74">
        <v>11</v>
      </c>
      <c r="E456" s="75">
        <v>7181</v>
      </c>
      <c r="F456" s="74">
        <v>78991</v>
      </c>
      <c r="G456" s="76"/>
      <c r="H456" s="25" t="e">
        <f>#REF!</f>
        <v>#REF!</v>
      </c>
      <c r="I456" s="25" t="e">
        <f>#REF!</f>
        <v>#REF!</v>
      </c>
      <c r="J456" s="25" t="e">
        <f>#REF!</f>
        <v>#REF!</v>
      </c>
      <c r="K456" s="25" t="e">
        <f>#REF!</f>
        <v>#REF!</v>
      </c>
      <c r="L456" s="25" t="e">
        <f>#REF!</f>
        <v>#REF!</v>
      </c>
      <c r="M456" s="25" t="e">
        <f>#REF!</f>
        <v>#REF!</v>
      </c>
      <c r="N456" s="25">
        <f t="shared" si="61"/>
        <v>7181</v>
      </c>
      <c r="O456" s="25">
        <f t="shared" si="62"/>
        <v>78991</v>
      </c>
    </row>
    <row r="457" spans="1:15" s="26" customFormat="1" ht="39.6" x14ac:dyDescent="0.25">
      <c r="A457" s="70">
        <v>316</v>
      </c>
      <c r="B457" s="72" t="s">
        <v>826</v>
      </c>
      <c r="C457" s="73" t="s">
        <v>322</v>
      </c>
      <c r="D457" s="74">
        <v>70</v>
      </c>
      <c r="E457" s="75">
        <v>341</v>
      </c>
      <c r="F457" s="74">
        <v>23870</v>
      </c>
      <c r="G457" s="76"/>
      <c r="H457" s="25" t="e">
        <f>#REF!</f>
        <v>#REF!</v>
      </c>
      <c r="I457" s="25" t="e">
        <f>#REF!</f>
        <v>#REF!</v>
      </c>
      <c r="J457" s="25" t="e">
        <f>#REF!</f>
        <v>#REF!</v>
      </c>
      <c r="K457" s="25" t="e">
        <f>#REF!</f>
        <v>#REF!</v>
      </c>
      <c r="L457" s="25" t="e">
        <f>#REF!</f>
        <v>#REF!</v>
      </c>
      <c r="M457" s="25" t="e">
        <f>#REF!</f>
        <v>#REF!</v>
      </c>
      <c r="N457" s="25">
        <f t="shared" si="61"/>
        <v>341</v>
      </c>
      <c r="O457" s="25">
        <f t="shared" si="62"/>
        <v>23870</v>
      </c>
    </row>
    <row r="458" spans="1:15" s="26" customFormat="1" ht="52.8" x14ac:dyDescent="0.25">
      <c r="A458" s="70">
        <v>317</v>
      </c>
      <c r="B458" s="72" t="s">
        <v>827</v>
      </c>
      <c r="C458" s="73" t="s">
        <v>322</v>
      </c>
      <c r="D458" s="74" t="s">
        <v>828</v>
      </c>
      <c r="E458" s="75">
        <v>202</v>
      </c>
      <c r="F458" s="74">
        <v>10510.060000000001</v>
      </c>
      <c r="G458" s="76"/>
      <c r="H458" s="25" t="e">
        <f>#REF!</f>
        <v>#REF!</v>
      </c>
      <c r="I458" s="25" t="e">
        <f>#REF!</f>
        <v>#REF!</v>
      </c>
      <c r="J458" s="25" t="e">
        <f>#REF!</f>
        <v>#REF!</v>
      </c>
      <c r="K458" s="25" t="e">
        <f>#REF!</f>
        <v>#REF!</v>
      </c>
      <c r="L458" s="25" t="e">
        <f>#REF!</f>
        <v>#REF!</v>
      </c>
      <c r="M458" s="25" t="e">
        <f>#REF!</f>
        <v>#REF!</v>
      </c>
      <c r="N458" s="25">
        <f t="shared" si="61"/>
        <v>202</v>
      </c>
      <c r="O458" s="25">
        <f t="shared" si="62"/>
        <v>10510.060000000001</v>
      </c>
    </row>
    <row r="459" spans="1:15" s="26" customFormat="1" ht="39.6" x14ac:dyDescent="0.25">
      <c r="A459" s="70">
        <v>318</v>
      </c>
      <c r="B459" s="72" t="s">
        <v>829</v>
      </c>
      <c r="C459" s="73" t="s">
        <v>305</v>
      </c>
      <c r="D459" s="74" t="s">
        <v>830</v>
      </c>
      <c r="E459" s="75">
        <v>105</v>
      </c>
      <c r="F459" s="74">
        <v>4662</v>
      </c>
      <c r="G459" s="76"/>
      <c r="H459" s="25" t="e">
        <f>#REF!</f>
        <v>#REF!</v>
      </c>
      <c r="I459" s="25" t="e">
        <f>#REF!</f>
        <v>#REF!</v>
      </c>
      <c r="J459" s="25" t="e">
        <f>#REF!</f>
        <v>#REF!</v>
      </c>
      <c r="K459" s="25" t="e">
        <f>#REF!</f>
        <v>#REF!</v>
      </c>
      <c r="L459" s="25" t="e">
        <f>#REF!</f>
        <v>#REF!</v>
      </c>
      <c r="M459" s="25" t="e">
        <f>#REF!</f>
        <v>#REF!</v>
      </c>
      <c r="N459" s="25">
        <f t="shared" si="61"/>
        <v>105</v>
      </c>
      <c r="O459" s="25">
        <f t="shared" si="62"/>
        <v>4662</v>
      </c>
    </row>
    <row r="460" spans="1:15" s="26" customFormat="1" ht="39.6" x14ac:dyDescent="0.25">
      <c r="A460" s="70">
        <v>319</v>
      </c>
      <c r="B460" s="72" t="s">
        <v>831</v>
      </c>
      <c r="C460" s="73" t="s">
        <v>509</v>
      </c>
      <c r="D460" s="74" t="s">
        <v>832</v>
      </c>
      <c r="E460" s="75">
        <v>9</v>
      </c>
      <c r="F460" s="74">
        <v>393.66</v>
      </c>
      <c r="G460" s="76"/>
      <c r="H460" s="25" t="e">
        <f>#REF!</f>
        <v>#REF!</v>
      </c>
      <c r="I460" s="25" t="e">
        <f>#REF!</f>
        <v>#REF!</v>
      </c>
      <c r="J460" s="25" t="e">
        <f>#REF!</f>
        <v>#REF!</v>
      </c>
      <c r="K460" s="25" t="e">
        <f>#REF!</f>
        <v>#REF!</v>
      </c>
      <c r="L460" s="25" t="e">
        <f>#REF!</f>
        <v>#REF!</v>
      </c>
      <c r="M460" s="25" t="e">
        <f>#REF!</f>
        <v>#REF!</v>
      </c>
      <c r="N460" s="25">
        <f t="shared" si="61"/>
        <v>9</v>
      </c>
      <c r="O460" s="25">
        <f t="shared" si="62"/>
        <v>393.66</v>
      </c>
    </row>
    <row r="461" spans="1:15" s="26" customFormat="1" ht="39.6" x14ac:dyDescent="0.25">
      <c r="A461" s="70">
        <v>320</v>
      </c>
      <c r="B461" s="72" t="s">
        <v>833</v>
      </c>
      <c r="C461" s="73" t="s">
        <v>305</v>
      </c>
      <c r="D461" s="74" t="s">
        <v>834</v>
      </c>
      <c r="E461" s="75">
        <v>293</v>
      </c>
      <c r="F461" s="74">
        <v>19484.5</v>
      </c>
      <c r="G461" s="76"/>
      <c r="H461" s="25" t="e">
        <f>#REF!</f>
        <v>#REF!</v>
      </c>
      <c r="I461" s="25" t="e">
        <f>#REF!</f>
        <v>#REF!</v>
      </c>
      <c r="J461" s="25" t="e">
        <f>#REF!</f>
        <v>#REF!</v>
      </c>
      <c r="K461" s="25" t="e">
        <f>#REF!</f>
        <v>#REF!</v>
      </c>
      <c r="L461" s="25" t="e">
        <f>#REF!</f>
        <v>#REF!</v>
      </c>
      <c r="M461" s="25" t="e">
        <f>#REF!</f>
        <v>#REF!</v>
      </c>
      <c r="N461" s="25">
        <f t="shared" si="61"/>
        <v>293</v>
      </c>
      <c r="O461" s="25">
        <f t="shared" si="62"/>
        <v>19484.5</v>
      </c>
    </row>
    <row r="462" spans="1:15" s="26" customFormat="1" ht="39.6" x14ac:dyDescent="0.25">
      <c r="A462" s="70">
        <v>321</v>
      </c>
      <c r="B462" s="72" t="s">
        <v>835</v>
      </c>
      <c r="C462" s="73" t="s">
        <v>445</v>
      </c>
      <c r="D462" s="74" t="s">
        <v>836</v>
      </c>
      <c r="E462" s="75">
        <v>10</v>
      </c>
      <c r="F462" s="74">
        <v>237.10000000000002</v>
      </c>
      <c r="G462" s="76"/>
      <c r="H462" s="25" t="e">
        <f>#REF!</f>
        <v>#REF!</v>
      </c>
      <c r="I462" s="25" t="e">
        <f>#REF!</f>
        <v>#REF!</v>
      </c>
      <c r="J462" s="25" t="e">
        <f>#REF!</f>
        <v>#REF!</v>
      </c>
      <c r="K462" s="25" t="e">
        <f>#REF!</f>
        <v>#REF!</v>
      </c>
      <c r="L462" s="25" t="e">
        <f>#REF!</f>
        <v>#REF!</v>
      </c>
      <c r="M462" s="25" t="e">
        <f>#REF!</f>
        <v>#REF!</v>
      </c>
      <c r="N462" s="25">
        <f t="shared" si="61"/>
        <v>10</v>
      </c>
      <c r="O462" s="25">
        <f t="shared" si="62"/>
        <v>237.10000000000002</v>
      </c>
    </row>
    <row r="463" spans="1:15" s="26" customFormat="1" ht="26.4" x14ac:dyDescent="0.25">
      <c r="A463" s="70">
        <v>322</v>
      </c>
      <c r="B463" s="72" t="s">
        <v>837</v>
      </c>
      <c r="C463" s="73" t="s">
        <v>325</v>
      </c>
      <c r="D463" s="74" t="s">
        <v>838</v>
      </c>
      <c r="E463" s="75">
        <v>71</v>
      </c>
      <c r="F463" s="74">
        <v>981.40000000000009</v>
      </c>
      <c r="G463" s="76"/>
      <c r="H463" s="25" t="e">
        <f>#REF!</f>
        <v>#REF!</v>
      </c>
      <c r="I463" s="25" t="e">
        <f>#REF!</f>
        <v>#REF!</v>
      </c>
      <c r="J463" s="25" t="e">
        <f>#REF!</f>
        <v>#REF!</v>
      </c>
      <c r="K463" s="25" t="e">
        <f>#REF!</f>
        <v>#REF!</v>
      </c>
      <c r="L463" s="25" t="e">
        <f>#REF!</f>
        <v>#REF!</v>
      </c>
      <c r="M463" s="25" t="e">
        <f>#REF!</f>
        <v>#REF!</v>
      </c>
      <c r="N463" s="25">
        <f t="shared" si="61"/>
        <v>71</v>
      </c>
      <c r="O463" s="25">
        <f t="shared" si="62"/>
        <v>981.40000000000009</v>
      </c>
    </row>
    <row r="464" spans="1:15" s="26" customFormat="1" ht="39.6" x14ac:dyDescent="0.25">
      <c r="A464" s="70">
        <v>323</v>
      </c>
      <c r="B464" s="72" t="s">
        <v>839</v>
      </c>
      <c r="C464" s="73" t="s">
        <v>407</v>
      </c>
      <c r="D464" s="74">
        <v>29</v>
      </c>
      <c r="E464" s="75">
        <v>170</v>
      </c>
      <c r="F464" s="74">
        <v>4930</v>
      </c>
      <c r="G464" s="76"/>
      <c r="H464" s="25" t="e">
        <f>#REF!</f>
        <v>#REF!</v>
      </c>
      <c r="I464" s="25" t="e">
        <f>#REF!</f>
        <v>#REF!</v>
      </c>
      <c r="J464" s="25" t="e">
        <f>#REF!</f>
        <v>#REF!</v>
      </c>
      <c r="K464" s="25" t="e">
        <f>#REF!</f>
        <v>#REF!</v>
      </c>
      <c r="L464" s="25" t="e">
        <f>#REF!</f>
        <v>#REF!</v>
      </c>
      <c r="M464" s="25" t="e">
        <f>#REF!</f>
        <v>#REF!</v>
      </c>
      <c r="N464" s="25">
        <f t="shared" si="61"/>
        <v>170</v>
      </c>
      <c r="O464" s="25">
        <f t="shared" si="62"/>
        <v>4930</v>
      </c>
    </row>
    <row r="465" spans="1:15" s="17" customFormat="1" ht="13.5" customHeight="1" thickBot="1" x14ac:dyDescent="0.3"/>
    <row r="466" spans="1:15" s="17" customFormat="1" ht="26.25" customHeight="1" x14ac:dyDescent="0.25">
      <c r="A466" s="94" t="s">
        <v>139</v>
      </c>
      <c r="B466" s="88" t="s">
        <v>293</v>
      </c>
      <c r="C466" s="99" t="s">
        <v>141</v>
      </c>
      <c r="D466" s="88" t="s">
        <v>142</v>
      </c>
      <c r="E466" s="88" t="s">
        <v>294</v>
      </c>
      <c r="F466" s="88"/>
      <c r="G466" s="89" t="s">
        <v>146</v>
      </c>
    </row>
    <row r="467" spans="1:15" s="17" customFormat="1" ht="12.75" customHeight="1" x14ac:dyDescent="0.25">
      <c r="A467" s="95"/>
      <c r="B467" s="97"/>
      <c r="C467" s="100"/>
      <c r="D467" s="97"/>
      <c r="E467" s="92" t="s">
        <v>147</v>
      </c>
      <c r="F467" s="92" t="s">
        <v>148</v>
      </c>
      <c r="G467" s="90"/>
    </row>
    <row r="468" spans="1:15" s="17" customFormat="1" ht="13.5" customHeight="1" thickBot="1" x14ac:dyDescent="0.3">
      <c r="A468" s="96"/>
      <c r="B468" s="98"/>
      <c r="C468" s="101"/>
      <c r="D468" s="98"/>
      <c r="E468" s="93"/>
      <c r="F468" s="93"/>
      <c r="G468" s="91"/>
    </row>
    <row r="469" spans="1:15" s="26" customFormat="1" ht="39.6" x14ac:dyDescent="0.25">
      <c r="A469" s="70">
        <v>324</v>
      </c>
      <c r="B469" s="72" t="s">
        <v>840</v>
      </c>
      <c r="C469" s="73" t="s">
        <v>407</v>
      </c>
      <c r="D469" s="74" t="s">
        <v>841</v>
      </c>
      <c r="E469" s="75">
        <v>120</v>
      </c>
      <c r="F469" s="74">
        <v>1620</v>
      </c>
      <c r="G469" s="76"/>
      <c r="H469" s="25" t="e">
        <f>#REF!</f>
        <v>#REF!</v>
      </c>
      <c r="I469" s="25" t="e">
        <f>#REF!</f>
        <v>#REF!</v>
      </c>
      <c r="J469" s="25" t="e">
        <f>#REF!</f>
        <v>#REF!</v>
      </c>
      <c r="K469" s="25" t="e">
        <f>#REF!</f>
        <v>#REF!</v>
      </c>
      <c r="L469" s="25" t="e">
        <f>#REF!</f>
        <v>#REF!</v>
      </c>
      <c r="M469" s="25" t="e">
        <f>#REF!</f>
        <v>#REF!</v>
      </c>
      <c r="N469" s="25">
        <f t="shared" ref="N469:O476" si="63">E469</f>
        <v>120</v>
      </c>
      <c r="O469" s="25">
        <f t="shared" si="63"/>
        <v>1620</v>
      </c>
    </row>
    <row r="470" spans="1:15" s="26" customFormat="1" ht="39.6" x14ac:dyDescent="0.25">
      <c r="A470" s="70">
        <v>325</v>
      </c>
      <c r="B470" s="72" t="s">
        <v>842</v>
      </c>
      <c r="C470" s="73" t="s">
        <v>305</v>
      </c>
      <c r="D470" s="74">
        <v>70</v>
      </c>
      <c r="E470" s="75">
        <v>43</v>
      </c>
      <c r="F470" s="74">
        <v>3010</v>
      </c>
      <c r="G470" s="76"/>
      <c r="H470" s="25" t="e">
        <f>#REF!</f>
        <v>#REF!</v>
      </c>
      <c r="I470" s="25" t="e">
        <f>#REF!</f>
        <v>#REF!</v>
      </c>
      <c r="J470" s="25" t="e">
        <f>#REF!</f>
        <v>#REF!</v>
      </c>
      <c r="K470" s="25" t="e">
        <f>#REF!</f>
        <v>#REF!</v>
      </c>
      <c r="L470" s="25" t="e">
        <f>#REF!</f>
        <v>#REF!</v>
      </c>
      <c r="M470" s="25" t="e">
        <f>#REF!</f>
        <v>#REF!</v>
      </c>
      <c r="N470" s="25">
        <f t="shared" si="63"/>
        <v>43</v>
      </c>
      <c r="O470" s="25">
        <f t="shared" si="63"/>
        <v>3010</v>
      </c>
    </row>
    <row r="471" spans="1:15" s="26" customFormat="1" ht="39.6" x14ac:dyDescent="0.25">
      <c r="A471" s="70">
        <v>326</v>
      </c>
      <c r="B471" s="72" t="s">
        <v>843</v>
      </c>
      <c r="C471" s="73" t="s">
        <v>844</v>
      </c>
      <c r="D471" s="74">
        <v>100</v>
      </c>
      <c r="E471" s="75">
        <v>200</v>
      </c>
      <c r="F471" s="74">
        <v>20000</v>
      </c>
      <c r="G471" s="76"/>
      <c r="H471" s="25" t="e">
        <f>#REF!</f>
        <v>#REF!</v>
      </c>
      <c r="I471" s="25" t="e">
        <f>#REF!</f>
        <v>#REF!</v>
      </c>
      <c r="J471" s="25" t="e">
        <f>#REF!</f>
        <v>#REF!</v>
      </c>
      <c r="K471" s="25" t="e">
        <f>#REF!</f>
        <v>#REF!</v>
      </c>
      <c r="L471" s="25" t="e">
        <f>#REF!</f>
        <v>#REF!</v>
      </c>
      <c r="M471" s="25" t="e">
        <f>#REF!</f>
        <v>#REF!</v>
      </c>
      <c r="N471" s="25">
        <f t="shared" si="63"/>
        <v>200</v>
      </c>
      <c r="O471" s="25">
        <f t="shared" si="63"/>
        <v>20000</v>
      </c>
    </row>
    <row r="472" spans="1:15" s="26" customFormat="1" ht="26.4" x14ac:dyDescent="0.25">
      <c r="A472" s="70">
        <v>327</v>
      </c>
      <c r="B472" s="72" t="s">
        <v>845</v>
      </c>
      <c r="C472" s="73" t="s">
        <v>509</v>
      </c>
      <c r="D472" s="74" t="s">
        <v>846</v>
      </c>
      <c r="E472" s="75">
        <v>100</v>
      </c>
      <c r="F472" s="74">
        <v>7419.4900000000007</v>
      </c>
      <c r="G472" s="76"/>
      <c r="H472" s="25" t="e">
        <f>#REF!</f>
        <v>#REF!</v>
      </c>
      <c r="I472" s="25" t="e">
        <f>#REF!</f>
        <v>#REF!</v>
      </c>
      <c r="J472" s="25" t="e">
        <f>#REF!</f>
        <v>#REF!</v>
      </c>
      <c r="K472" s="25" t="e">
        <f>#REF!</f>
        <v>#REF!</v>
      </c>
      <c r="L472" s="25" t="e">
        <f>#REF!</f>
        <v>#REF!</v>
      </c>
      <c r="M472" s="25" t="e">
        <f>#REF!</f>
        <v>#REF!</v>
      </c>
      <c r="N472" s="25">
        <f t="shared" si="63"/>
        <v>100</v>
      </c>
      <c r="O472" s="25">
        <f t="shared" si="63"/>
        <v>7419.4900000000007</v>
      </c>
    </row>
    <row r="473" spans="1:15" s="26" customFormat="1" ht="26.4" x14ac:dyDescent="0.25">
      <c r="A473" s="70">
        <v>328</v>
      </c>
      <c r="B473" s="72" t="s">
        <v>847</v>
      </c>
      <c r="C473" s="73" t="s">
        <v>298</v>
      </c>
      <c r="D473" s="74">
        <v>345</v>
      </c>
      <c r="E473" s="75"/>
      <c r="F473" s="74"/>
      <c r="G473" s="76"/>
      <c r="H473" s="25" t="e">
        <f>#REF!</f>
        <v>#REF!</v>
      </c>
      <c r="I473" s="25" t="e">
        <f>#REF!</f>
        <v>#REF!</v>
      </c>
      <c r="J473" s="25" t="e">
        <f>#REF!</f>
        <v>#REF!</v>
      </c>
      <c r="K473" s="25" t="e">
        <f>#REF!</f>
        <v>#REF!</v>
      </c>
      <c r="L473" s="25" t="e">
        <f>#REF!</f>
        <v>#REF!</v>
      </c>
      <c r="M473" s="25" t="e">
        <f>#REF!</f>
        <v>#REF!</v>
      </c>
      <c r="N473" s="25">
        <f t="shared" si="63"/>
        <v>0</v>
      </c>
      <c r="O473" s="25">
        <f t="shared" si="63"/>
        <v>0</v>
      </c>
    </row>
    <row r="474" spans="1:15" s="26" customFormat="1" ht="26.4" x14ac:dyDescent="0.25">
      <c r="A474" s="70">
        <v>329</v>
      </c>
      <c r="B474" s="72" t="s">
        <v>848</v>
      </c>
      <c r="C474" s="73" t="s">
        <v>330</v>
      </c>
      <c r="D474" s="74" t="s">
        <v>849</v>
      </c>
      <c r="E474" s="75">
        <v>300</v>
      </c>
      <c r="F474" s="74">
        <v>7842</v>
      </c>
      <c r="G474" s="76"/>
      <c r="H474" s="25" t="e">
        <f>#REF!</f>
        <v>#REF!</v>
      </c>
      <c r="I474" s="25" t="e">
        <f>#REF!</f>
        <v>#REF!</v>
      </c>
      <c r="J474" s="25" t="e">
        <f>#REF!</f>
        <v>#REF!</v>
      </c>
      <c r="K474" s="25" t="e">
        <f>#REF!</f>
        <v>#REF!</v>
      </c>
      <c r="L474" s="25" t="e">
        <f>#REF!</f>
        <v>#REF!</v>
      </c>
      <c r="M474" s="25" t="e">
        <f>#REF!</f>
        <v>#REF!</v>
      </c>
      <c r="N474" s="25">
        <f t="shared" si="63"/>
        <v>300</v>
      </c>
      <c r="O474" s="25">
        <f t="shared" si="63"/>
        <v>7842</v>
      </c>
    </row>
    <row r="475" spans="1:15" s="26" customFormat="1" ht="26.4" x14ac:dyDescent="0.25">
      <c r="A475" s="70">
        <v>330</v>
      </c>
      <c r="B475" s="72" t="s">
        <v>850</v>
      </c>
      <c r="C475" s="73" t="s">
        <v>330</v>
      </c>
      <c r="D475" s="74" t="s">
        <v>851</v>
      </c>
      <c r="E475" s="75">
        <v>110</v>
      </c>
      <c r="F475" s="74">
        <v>2974.4</v>
      </c>
      <c r="G475" s="76"/>
      <c r="H475" s="25" t="e">
        <f>#REF!</f>
        <v>#REF!</v>
      </c>
      <c r="I475" s="25" t="e">
        <f>#REF!</f>
        <v>#REF!</v>
      </c>
      <c r="J475" s="25" t="e">
        <f>#REF!</f>
        <v>#REF!</v>
      </c>
      <c r="K475" s="25" t="e">
        <f>#REF!</f>
        <v>#REF!</v>
      </c>
      <c r="L475" s="25" t="e">
        <f>#REF!</f>
        <v>#REF!</v>
      </c>
      <c r="M475" s="25" t="e">
        <f>#REF!</f>
        <v>#REF!</v>
      </c>
      <c r="N475" s="25">
        <f t="shared" si="63"/>
        <v>110</v>
      </c>
      <c r="O475" s="25">
        <f t="shared" si="63"/>
        <v>2974.4</v>
      </c>
    </row>
    <row r="476" spans="1:15" s="26" customFormat="1" ht="26.4" x14ac:dyDescent="0.25">
      <c r="A476" s="70">
        <v>331</v>
      </c>
      <c r="B476" s="72" t="s">
        <v>852</v>
      </c>
      <c r="C476" s="73" t="s">
        <v>325</v>
      </c>
      <c r="D476" s="74" t="s">
        <v>853</v>
      </c>
      <c r="E476" s="75">
        <v>19</v>
      </c>
      <c r="F476" s="74">
        <v>772.73</v>
      </c>
      <c r="G476" s="76"/>
      <c r="H476" s="25" t="e">
        <f>#REF!</f>
        <v>#REF!</v>
      </c>
      <c r="I476" s="25" t="e">
        <f>#REF!</f>
        <v>#REF!</v>
      </c>
      <c r="J476" s="25" t="e">
        <f>#REF!</f>
        <v>#REF!</v>
      </c>
      <c r="K476" s="25" t="e">
        <f>#REF!</f>
        <v>#REF!</v>
      </c>
      <c r="L476" s="25" t="e">
        <f>#REF!</f>
        <v>#REF!</v>
      </c>
      <c r="M476" s="25" t="e">
        <f>#REF!</f>
        <v>#REF!</v>
      </c>
      <c r="N476" s="25">
        <f t="shared" si="63"/>
        <v>19</v>
      </c>
      <c r="O476" s="25">
        <f t="shared" si="63"/>
        <v>772.73</v>
      </c>
    </row>
    <row r="477" spans="1:15" s="17" customFormat="1" ht="13.5" customHeight="1" thickBot="1" x14ac:dyDescent="0.3"/>
    <row r="478" spans="1:15" s="17" customFormat="1" ht="26.25" customHeight="1" x14ac:dyDescent="0.25">
      <c r="A478" s="94" t="s">
        <v>139</v>
      </c>
      <c r="B478" s="88" t="s">
        <v>293</v>
      </c>
      <c r="C478" s="99" t="s">
        <v>141</v>
      </c>
      <c r="D478" s="88" t="s">
        <v>142</v>
      </c>
      <c r="E478" s="88" t="s">
        <v>294</v>
      </c>
      <c r="F478" s="88"/>
      <c r="G478" s="89" t="s">
        <v>146</v>
      </c>
    </row>
    <row r="479" spans="1:15" s="17" customFormat="1" ht="12.75" customHeight="1" x14ac:dyDescent="0.25">
      <c r="A479" s="95"/>
      <c r="B479" s="97"/>
      <c r="C479" s="100"/>
      <c r="D479" s="97"/>
      <c r="E479" s="92" t="s">
        <v>147</v>
      </c>
      <c r="F479" s="92" t="s">
        <v>148</v>
      </c>
      <c r="G479" s="90"/>
    </row>
    <row r="480" spans="1:15" s="17" customFormat="1" ht="13.5" customHeight="1" thickBot="1" x14ac:dyDescent="0.3">
      <c r="A480" s="96"/>
      <c r="B480" s="98"/>
      <c r="C480" s="101"/>
      <c r="D480" s="98"/>
      <c r="E480" s="93"/>
      <c r="F480" s="93"/>
      <c r="G480" s="91"/>
    </row>
    <row r="481" spans="1:15" s="26" customFormat="1" ht="92.4" x14ac:dyDescent="0.25">
      <c r="A481" s="70">
        <v>332</v>
      </c>
      <c r="B481" s="72" t="s">
        <v>854</v>
      </c>
      <c r="C481" s="73" t="s">
        <v>305</v>
      </c>
      <c r="D481" s="74">
        <v>259</v>
      </c>
      <c r="E481" s="75">
        <v>1500</v>
      </c>
      <c r="F481" s="74">
        <v>388500</v>
      </c>
      <c r="G481" s="76"/>
      <c r="H481" s="25" t="e">
        <f>#REF!</f>
        <v>#REF!</v>
      </c>
      <c r="I481" s="25" t="e">
        <f>#REF!</f>
        <v>#REF!</v>
      </c>
      <c r="J481" s="25" t="e">
        <f>#REF!</f>
        <v>#REF!</v>
      </c>
      <c r="K481" s="25" t="e">
        <f>#REF!</f>
        <v>#REF!</v>
      </c>
      <c r="L481" s="25" t="e">
        <f>#REF!</f>
        <v>#REF!</v>
      </c>
      <c r="M481" s="25" t="e">
        <f>#REF!</f>
        <v>#REF!</v>
      </c>
      <c r="N481" s="25">
        <f t="shared" ref="N481:O486" si="64">E481</f>
        <v>1500</v>
      </c>
      <c r="O481" s="25">
        <f t="shared" si="64"/>
        <v>388500</v>
      </c>
    </row>
    <row r="482" spans="1:15" s="26" customFormat="1" ht="52.8" x14ac:dyDescent="0.25">
      <c r="A482" s="70">
        <v>333</v>
      </c>
      <c r="B482" s="72" t="s">
        <v>855</v>
      </c>
      <c r="C482" s="73" t="s">
        <v>314</v>
      </c>
      <c r="D482" s="74" t="s">
        <v>856</v>
      </c>
      <c r="E482" s="75">
        <v>2800</v>
      </c>
      <c r="F482" s="74">
        <v>9240</v>
      </c>
      <c r="G482" s="76"/>
      <c r="H482" s="25" t="e">
        <f>#REF!</f>
        <v>#REF!</v>
      </c>
      <c r="I482" s="25" t="e">
        <f>#REF!</f>
        <v>#REF!</v>
      </c>
      <c r="J482" s="25" t="e">
        <f>#REF!</f>
        <v>#REF!</v>
      </c>
      <c r="K482" s="25" t="e">
        <f>#REF!</f>
        <v>#REF!</v>
      </c>
      <c r="L482" s="25" t="e">
        <f>#REF!</f>
        <v>#REF!</v>
      </c>
      <c r="M482" s="25" t="e">
        <f>#REF!</f>
        <v>#REF!</v>
      </c>
      <c r="N482" s="25">
        <f t="shared" si="64"/>
        <v>2800</v>
      </c>
      <c r="O482" s="25">
        <f t="shared" si="64"/>
        <v>9240</v>
      </c>
    </row>
    <row r="483" spans="1:15" s="26" customFormat="1" ht="39.6" x14ac:dyDescent="0.25">
      <c r="A483" s="70">
        <v>334</v>
      </c>
      <c r="B483" s="72" t="s">
        <v>857</v>
      </c>
      <c r="C483" s="73" t="s">
        <v>314</v>
      </c>
      <c r="D483" s="74" t="s">
        <v>858</v>
      </c>
      <c r="E483" s="75">
        <v>420</v>
      </c>
      <c r="F483" s="74">
        <v>6594</v>
      </c>
      <c r="G483" s="76"/>
      <c r="H483" s="25" t="e">
        <f>#REF!</f>
        <v>#REF!</v>
      </c>
      <c r="I483" s="25" t="e">
        <f>#REF!</f>
        <v>#REF!</v>
      </c>
      <c r="J483" s="25" t="e">
        <f>#REF!</f>
        <v>#REF!</v>
      </c>
      <c r="K483" s="25" t="e">
        <f>#REF!</f>
        <v>#REF!</v>
      </c>
      <c r="L483" s="25" t="e">
        <f>#REF!</f>
        <v>#REF!</v>
      </c>
      <c r="M483" s="25" t="e">
        <f>#REF!</f>
        <v>#REF!</v>
      </c>
      <c r="N483" s="25">
        <f t="shared" si="64"/>
        <v>420</v>
      </c>
      <c r="O483" s="25">
        <f t="shared" si="64"/>
        <v>6594</v>
      </c>
    </row>
    <row r="484" spans="1:15" s="26" customFormat="1" ht="39.6" x14ac:dyDescent="0.25">
      <c r="A484" s="70">
        <v>335</v>
      </c>
      <c r="B484" s="72" t="s">
        <v>859</v>
      </c>
      <c r="C484" s="73" t="s">
        <v>314</v>
      </c>
      <c r="D484" s="74">
        <v>47</v>
      </c>
      <c r="E484" s="75">
        <v>3824</v>
      </c>
      <c r="F484" s="74">
        <v>179728</v>
      </c>
      <c r="G484" s="76"/>
      <c r="H484" s="25" t="e">
        <f>#REF!</f>
        <v>#REF!</v>
      </c>
      <c r="I484" s="25" t="e">
        <f>#REF!</f>
        <v>#REF!</v>
      </c>
      <c r="J484" s="25" t="e">
        <f>#REF!</f>
        <v>#REF!</v>
      </c>
      <c r="K484" s="25" t="e">
        <f>#REF!</f>
        <v>#REF!</v>
      </c>
      <c r="L484" s="25" t="e">
        <f>#REF!</f>
        <v>#REF!</v>
      </c>
      <c r="M484" s="25" t="e">
        <f>#REF!</f>
        <v>#REF!</v>
      </c>
      <c r="N484" s="25">
        <f t="shared" si="64"/>
        <v>3824</v>
      </c>
      <c r="O484" s="25">
        <f t="shared" si="64"/>
        <v>179728</v>
      </c>
    </row>
    <row r="485" spans="1:15" s="26" customFormat="1" ht="26.4" x14ac:dyDescent="0.25">
      <c r="A485" s="70">
        <v>336</v>
      </c>
      <c r="B485" s="72" t="s">
        <v>860</v>
      </c>
      <c r="C485" s="73" t="s">
        <v>305</v>
      </c>
      <c r="D485" s="74">
        <v>80</v>
      </c>
      <c r="E485" s="75">
        <v>249</v>
      </c>
      <c r="F485" s="74">
        <v>19920</v>
      </c>
      <c r="G485" s="76"/>
      <c r="H485" s="25" t="e">
        <f>#REF!</f>
        <v>#REF!</v>
      </c>
      <c r="I485" s="25" t="e">
        <f>#REF!</f>
        <v>#REF!</v>
      </c>
      <c r="J485" s="25" t="e">
        <f>#REF!</f>
        <v>#REF!</v>
      </c>
      <c r="K485" s="25" t="e">
        <f>#REF!</f>
        <v>#REF!</v>
      </c>
      <c r="L485" s="25" t="e">
        <f>#REF!</f>
        <v>#REF!</v>
      </c>
      <c r="M485" s="25" t="e">
        <f>#REF!</f>
        <v>#REF!</v>
      </c>
      <c r="N485" s="25">
        <f t="shared" si="64"/>
        <v>249</v>
      </c>
      <c r="O485" s="25">
        <f t="shared" si="64"/>
        <v>19920</v>
      </c>
    </row>
    <row r="486" spans="1:15" s="26" customFormat="1" ht="39.6" x14ac:dyDescent="0.25">
      <c r="A486" s="70">
        <v>337</v>
      </c>
      <c r="B486" s="72" t="s">
        <v>861</v>
      </c>
      <c r="C486" s="73" t="s">
        <v>305</v>
      </c>
      <c r="D486" s="74" t="s">
        <v>862</v>
      </c>
      <c r="E486" s="75">
        <v>55</v>
      </c>
      <c r="F486" s="74">
        <v>4470.4000000000005</v>
      </c>
      <c r="G486" s="76"/>
      <c r="H486" s="25" t="e">
        <f>#REF!</f>
        <v>#REF!</v>
      </c>
      <c r="I486" s="25" t="e">
        <f>#REF!</f>
        <v>#REF!</v>
      </c>
      <c r="J486" s="25" t="e">
        <f>#REF!</f>
        <v>#REF!</v>
      </c>
      <c r="K486" s="25" t="e">
        <f>#REF!</f>
        <v>#REF!</v>
      </c>
      <c r="L486" s="25" t="e">
        <f>#REF!</f>
        <v>#REF!</v>
      </c>
      <c r="M486" s="25" t="e">
        <f>#REF!</f>
        <v>#REF!</v>
      </c>
      <c r="N486" s="25">
        <f t="shared" si="64"/>
        <v>55</v>
      </c>
      <c r="O486" s="25">
        <f t="shared" si="64"/>
        <v>4470.4000000000005</v>
      </c>
    </row>
    <row r="487" spans="1:15" s="17" customFormat="1" ht="13.5" customHeight="1" thickBot="1" x14ac:dyDescent="0.3"/>
    <row r="488" spans="1:15" s="17" customFormat="1" ht="26.25" customHeight="1" x14ac:dyDescent="0.25">
      <c r="A488" s="94" t="s">
        <v>139</v>
      </c>
      <c r="B488" s="88" t="s">
        <v>293</v>
      </c>
      <c r="C488" s="99" t="s">
        <v>141</v>
      </c>
      <c r="D488" s="88" t="s">
        <v>142</v>
      </c>
      <c r="E488" s="88" t="s">
        <v>294</v>
      </c>
      <c r="F488" s="88"/>
      <c r="G488" s="89" t="s">
        <v>146</v>
      </c>
    </row>
    <row r="489" spans="1:15" s="17" customFormat="1" ht="12.75" customHeight="1" x14ac:dyDescent="0.25">
      <c r="A489" s="95"/>
      <c r="B489" s="97"/>
      <c r="C489" s="100"/>
      <c r="D489" s="97"/>
      <c r="E489" s="92" t="s">
        <v>147</v>
      </c>
      <c r="F489" s="92" t="s">
        <v>148</v>
      </c>
      <c r="G489" s="90"/>
    </row>
    <row r="490" spans="1:15" s="17" customFormat="1" ht="13.5" customHeight="1" thickBot="1" x14ac:dyDescent="0.3">
      <c r="A490" s="96"/>
      <c r="B490" s="98"/>
      <c r="C490" s="101"/>
      <c r="D490" s="98"/>
      <c r="E490" s="93"/>
      <c r="F490" s="93"/>
      <c r="G490" s="91"/>
    </row>
    <row r="491" spans="1:15" s="26" customFormat="1" ht="52.8" x14ac:dyDescent="0.25">
      <c r="A491" s="70">
        <v>338</v>
      </c>
      <c r="B491" s="72" t="s">
        <v>863</v>
      </c>
      <c r="C491" s="73" t="s">
        <v>314</v>
      </c>
      <c r="D491" s="74" t="s">
        <v>864</v>
      </c>
      <c r="E491" s="75">
        <v>50</v>
      </c>
      <c r="F491" s="74">
        <v>395</v>
      </c>
      <c r="G491" s="76"/>
      <c r="H491" s="25" t="e">
        <f>#REF!</f>
        <v>#REF!</v>
      </c>
      <c r="I491" s="25" t="e">
        <f>#REF!</f>
        <v>#REF!</v>
      </c>
      <c r="J491" s="25" t="e">
        <f>#REF!</f>
        <v>#REF!</v>
      </c>
      <c r="K491" s="25" t="e">
        <f>#REF!</f>
        <v>#REF!</v>
      </c>
      <c r="L491" s="25" t="e">
        <f>#REF!</f>
        <v>#REF!</v>
      </c>
      <c r="M491" s="25" t="e">
        <f>#REF!</f>
        <v>#REF!</v>
      </c>
      <c r="N491" s="25">
        <f t="shared" ref="N491:N500" si="65">E491</f>
        <v>50</v>
      </c>
      <c r="O491" s="25">
        <f t="shared" ref="O491:O500" si="66">F491</f>
        <v>395</v>
      </c>
    </row>
    <row r="492" spans="1:15" s="26" customFormat="1" ht="52.8" x14ac:dyDescent="0.25">
      <c r="A492" s="70">
        <v>339</v>
      </c>
      <c r="B492" s="72" t="s">
        <v>865</v>
      </c>
      <c r="C492" s="73" t="s">
        <v>314</v>
      </c>
      <c r="D492" s="74" t="s">
        <v>866</v>
      </c>
      <c r="E492" s="75">
        <v>300</v>
      </c>
      <c r="F492" s="74">
        <v>3690</v>
      </c>
      <c r="G492" s="76"/>
      <c r="H492" s="25" t="e">
        <f>#REF!</f>
        <v>#REF!</v>
      </c>
      <c r="I492" s="25" t="e">
        <f>#REF!</f>
        <v>#REF!</v>
      </c>
      <c r="J492" s="25" t="e">
        <f>#REF!</f>
        <v>#REF!</v>
      </c>
      <c r="K492" s="25" t="e">
        <f>#REF!</f>
        <v>#REF!</v>
      </c>
      <c r="L492" s="25" t="e">
        <f>#REF!</f>
        <v>#REF!</v>
      </c>
      <c r="M492" s="25" t="e">
        <f>#REF!</f>
        <v>#REF!</v>
      </c>
      <c r="N492" s="25">
        <f t="shared" si="65"/>
        <v>300</v>
      </c>
      <c r="O492" s="25">
        <f t="shared" si="66"/>
        <v>3690</v>
      </c>
    </row>
    <row r="493" spans="1:15" s="26" customFormat="1" ht="26.4" x14ac:dyDescent="0.25">
      <c r="A493" s="70">
        <v>340</v>
      </c>
      <c r="B493" s="72" t="s">
        <v>867</v>
      </c>
      <c r="C493" s="73" t="s">
        <v>314</v>
      </c>
      <c r="D493" s="74" t="s">
        <v>868</v>
      </c>
      <c r="E493" s="75">
        <v>3</v>
      </c>
      <c r="F493" s="74">
        <v>67.290000000000006</v>
      </c>
      <c r="G493" s="76"/>
      <c r="H493" s="25" t="e">
        <f>#REF!</f>
        <v>#REF!</v>
      </c>
      <c r="I493" s="25" t="e">
        <f>#REF!</f>
        <v>#REF!</v>
      </c>
      <c r="J493" s="25" t="e">
        <f>#REF!</f>
        <v>#REF!</v>
      </c>
      <c r="K493" s="25" t="e">
        <f>#REF!</f>
        <v>#REF!</v>
      </c>
      <c r="L493" s="25" t="e">
        <f>#REF!</f>
        <v>#REF!</v>
      </c>
      <c r="M493" s="25" t="e">
        <f>#REF!</f>
        <v>#REF!</v>
      </c>
      <c r="N493" s="25">
        <f t="shared" si="65"/>
        <v>3</v>
      </c>
      <c r="O493" s="25">
        <f t="shared" si="66"/>
        <v>67.290000000000006</v>
      </c>
    </row>
    <row r="494" spans="1:15" s="26" customFormat="1" ht="52.8" x14ac:dyDescent="0.25">
      <c r="A494" s="70">
        <v>341</v>
      </c>
      <c r="B494" s="72" t="s">
        <v>869</v>
      </c>
      <c r="C494" s="73" t="s">
        <v>407</v>
      </c>
      <c r="D494" s="74">
        <v>122</v>
      </c>
      <c r="E494" s="75">
        <v>50</v>
      </c>
      <c r="F494" s="74">
        <v>6100</v>
      </c>
      <c r="G494" s="76"/>
      <c r="H494" s="25" t="e">
        <f>#REF!</f>
        <v>#REF!</v>
      </c>
      <c r="I494" s="25" t="e">
        <f>#REF!</f>
        <v>#REF!</v>
      </c>
      <c r="J494" s="25" t="e">
        <f>#REF!</f>
        <v>#REF!</v>
      </c>
      <c r="K494" s="25" t="e">
        <f>#REF!</f>
        <v>#REF!</v>
      </c>
      <c r="L494" s="25" t="e">
        <f>#REF!</f>
        <v>#REF!</v>
      </c>
      <c r="M494" s="25" t="e">
        <f>#REF!</f>
        <v>#REF!</v>
      </c>
      <c r="N494" s="25">
        <f t="shared" si="65"/>
        <v>50</v>
      </c>
      <c r="O494" s="25">
        <f t="shared" si="66"/>
        <v>6100</v>
      </c>
    </row>
    <row r="495" spans="1:15" s="26" customFormat="1" ht="39.6" x14ac:dyDescent="0.25">
      <c r="A495" s="70">
        <v>342</v>
      </c>
      <c r="B495" s="72" t="s">
        <v>870</v>
      </c>
      <c r="C495" s="73" t="s">
        <v>314</v>
      </c>
      <c r="D495" s="74" t="s">
        <v>871</v>
      </c>
      <c r="E495" s="75">
        <v>10</v>
      </c>
      <c r="F495" s="74">
        <v>212</v>
      </c>
      <c r="G495" s="76"/>
      <c r="H495" s="25" t="e">
        <f>#REF!</f>
        <v>#REF!</v>
      </c>
      <c r="I495" s="25" t="e">
        <f>#REF!</f>
        <v>#REF!</v>
      </c>
      <c r="J495" s="25" t="e">
        <f>#REF!</f>
        <v>#REF!</v>
      </c>
      <c r="K495" s="25" t="e">
        <f>#REF!</f>
        <v>#REF!</v>
      </c>
      <c r="L495" s="25" t="e">
        <f>#REF!</f>
        <v>#REF!</v>
      </c>
      <c r="M495" s="25" t="e">
        <f>#REF!</f>
        <v>#REF!</v>
      </c>
      <c r="N495" s="25">
        <f t="shared" si="65"/>
        <v>10</v>
      </c>
      <c r="O495" s="25">
        <f t="shared" si="66"/>
        <v>212</v>
      </c>
    </row>
    <row r="496" spans="1:15" s="26" customFormat="1" ht="52.8" x14ac:dyDescent="0.25">
      <c r="A496" s="70">
        <v>343</v>
      </c>
      <c r="B496" s="72" t="s">
        <v>872</v>
      </c>
      <c r="C496" s="73" t="s">
        <v>314</v>
      </c>
      <c r="D496" s="74" t="s">
        <v>873</v>
      </c>
      <c r="E496" s="75">
        <v>80</v>
      </c>
      <c r="F496" s="74">
        <v>15252</v>
      </c>
      <c r="G496" s="76"/>
      <c r="H496" s="25" t="e">
        <f>#REF!</f>
        <v>#REF!</v>
      </c>
      <c r="I496" s="25" t="e">
        <f>#REF!</f>
        <v>#REF!</v>
      </c>
      <c r="J496" s="25" t="e">
        <f>#REF!</f>
        <v>#REF!</v>
      </c>
      <c r="K496" s="25" t="e">
        <f>#REF!</f>
        <v>#REF!</v>
      </c>
      <c r="L496" s="25" t="e">
        <f>#REF!</f>
        <v>#REF!</v>
      </c>
      <c r="M496" s="25" t="e">
        <f>#REF!</f>
        <v>#REF!</v>
      </c>
      <c r="N496" s="25">
        <f t="shared" si="65"/>
        <v>80</v>
      </c>
      <c r="O496" s="25">
        <f t="shared" si="66"/>
        <v>15252</v>
      </c>
    </row>
    <row r="497" spans="1:15" s="26" customFormat="1" ht="26.4" x14ac:dyDescent="0.25">
      <c r="A497" s="70">
        <v>344</v>
      </c>
      <c r="B497" s="72" t="s">
        <v>874</v>
      </c>
      <c r="C497" s="73" t="s">
        <v>325</v>
      </c>
      <c r="D497" s="74" t="s">
        <v>875</v>
      </c>
      <c r="E497" s="75">
        <v>15</v>
      </c>
      <c r="F497" s="74">
        <v>189.75</v>
      </c>
      <c r="G497" s="76"/>
      <c r="H497" s="25" t="e">
        <f>#REF!</f>
        <v>#REF!</v>
      </c>
      <c r="I497" s="25" t="e">
        <f>#REF!</f>
        <v>#REF!</v>
      </c>
      <c r="J497" s="25" t="e">
        <f>#REF!</f>
        <v>#REF!</v>
      </c>
      <c r="K497" s="25" t="e">
        <f>#REF!</f>
        <v>#REF!</v>
      </c>
      <c r="L497" s="25" t="e">
        <f>#REF!</f>
        <v>#REF!</v>
      </c>
      <c r="M497" s="25" t="e">
        <f>#REF!</f>
        <v>#REF!</v>
      </c>
      <c r="N497" s="25">
        <f t="shared" si="65"/>
        <v>15</v>
      </c>
      <c r="O497" s="25">
        <f t="shared" si="66"/>
        <v>189.75</v>
      </c>
    </row>
    <row r="498" spans="1:15" s="26" customFormat="1" ht="39.6" x14ac:dyDescent="0.25">
      <c r="A498" s="70">
        <v>345</v>
      </c>
      <c r="B498" s="72" t="s">
        <v>876</v>
      </c>
      <c r="C498" s="73" t="s">
        <v>314</v>
      </c>
      <c r="D498" s="74" t="s">
        <v>877</v>
      </c>
      <c r="E498" s="75">
        <v>1700</v>
      </c>
      <c r="F498" s="74">
        <v>41310</v>
      </c>
      <c r="G498" s="76"/>
      <c r="H498" s="25" t="e">
        <f>#REF!</f>
        <v>#REF!</v>
      </c>
      <c r="I498" s="25" t="e">
        <f>#REF!</f>
        <v>#REF!</v>
      </c>
      <c r="J498" s="25" t="e">
        <f>#REF!</f>
        <v>#REF!</v>
      </c>
      <c r="K498" s="25" t="e">
        <f>#REF!</f>
        <v>#REF!</v>
      </c>
      <c r="L498" s="25" t="e">
        <f>#REF!</f>
        <v>#REF!</v>
      </c>
      <c r="M498" s="25" t="e">
        <f>#REF!</f>
        <v>#REF!</v>
      </c>
      <c r="N498" s="25">
        <f t="shared" si="65"/>
        <v>1700</v>
      </c>
      <c r="O498" s="25">
        <f t="shared" si="66"/>
        <v>41310</v>
      </c>
    </row>
    <row r="499" spans="1:15" s="26" customFormat="1" ht="39.6" x14ac:dyDescent="0.25">
      <c r="A499" s="70">
        <v>346</v>
      </c>
      <c r="B499" s="72" t="s">
        <v>878</v>
      </c>
      <c r="C499" s="73" t="s">
        <v>314</v>
      </c>
      <c r="D499" s="74">
        <v>69</v>
      </c>
      <c r="E499" s="75">
        <v>1550</v>
      </c>
      <c r="F499" s="74">
        <v>106950</v>
      </c>
      <c r="G499" s="76"/>
      <c r="H499" s="25" t="e">
        <f>#REF!</f>
        <v>#REF!</v>
      </c>
      <c r="I499" s="25" t="e">
        <f>#REF!</f>
        <v>#REF!</v>
      </c>
      <c r="J499" s="25" t="e">
        <f>#REF!</f>
        <v>#REF!</v>
      </c>
      <c r="K499" s="25" t="e">
        <f>#REF!</f>
        <v>#REF!</v>
      </c>
      <c r="L499" s="25" t="e">
        <f>#REF!</f>
        <v>#REF!</v>
      </c>
      <c r="M499" s="25" t="e">
        <f>#REF!</f>
        <v>#REF!</v>
      </c>
      <c r="N499" s="25">
        <f t="shared" si="65"/>
        <v>1550</v>
      </c>
      <c r="O499" s="25">
        <f t="shared" si="66"/>
        <v>106950</v>
      </c>
    </row>
    <row r="500" spans="1:15" s="26" customFormat="1" ht="26.4" x14ac:dyDescent="0.25">
      <c r="A500" s="70">
        <v>347</v>
      </c>
      <c r="B500" s="72" t="s">
        <v>879</v>
      </c>
      <c r="C500" s="73" t="s">
        <v>445</v>
      </c>
      <c r="D500" s="74" t="s">
        <v>880</v>
      </c>
      <c r="E500" s="75">
        <v>410</v>
      </c>
      <c r="F500" s="74">
        <v>3808.8500000000004</v>
      </c>
      <c r="G500" s="76"/>
      <c r="H500" s="25" t="e">
        <f>#REF!</f>
        <v>#REF!</v>
      </c>
      <c r="I500" s="25" t="e">
        <f>#REF!</f>
        <v>#REF!</v>
      </c>
      <c r="J500" s="25" t="e">
        <f>#REF!</f>
        <v>#REF!</v>
      </c>
      <c r="K500" s="25" t="e">
        <f>#REF!</f>
        <v>#REF!</v>
      </c>
      <c r="L500" s="25" t="e">
        <f>#REF!</f>
        <v>#REF!</v>
      </c>
      <c r="M500" s="25" t="e">
        <f>#REF!</f>
        <v>#REF!</v>
      </c>
      <c r="N500" s="25">
        <f t="shared" si="65"/>
        <v>410</v>
      </c>
      <c r="O500" s="25">
        <f t="shared" si="66"/>
        <v>3808.8500000000004</v>
      </c>
    </row>
    <row r="501" spans="1:15" s="17" customFormat="1" ht="13.5" customHeight="1" thickBot="1" x14ac:dyDescent="0.3"/>
    <row r="502" spans="1:15" s="17" customFormat="1" ht="26.25" customHeight="1" x14ac:dyDescent="0.25">
      <c r="A502" s="94" t="s">
        <v>139</v>
      </c>
      <c r="B502" s="88" t="s">
        <v>293</v>
      </c>
      <c r="C502" s="99" t="s">
        <v>141</v>
      </c>
      <c r="D502" s="88" t="s">
        <v>142</v>
      </c>
      <c r="E502" s="88" t="s">
        <v>294</v>
      </c>
      <c r="F502" s="88"/>
      <c r="G502" s="89" t="s">
        <v>146</v>
      </c>
    </row>
    <row r="503" spans="1:15" s="17" customFormat="1" ht="12.75" customHeight="1" x14ac:dyDescent="0.25">
      <c r="A503" s="95"/>
      <c r="B503" s="97"/>
      <c r="C503" s="100"/>
      <c r="D503" s="97"/>
      <c r="E503" s="92" t="s">
        <v>147</v>
      </c>
      <c r="F503" s="92" t="s">
        <v>148</v>
      </c>
      <c r="G503" s="90"/>
    </row>
    <row r="504" spans="1:15" s="17" customFormat="1" ht="13.5" customHeight="1" thickBot="1" x14ac:dyDescent="0.3">
      <c r="A504" s="96"/>
      <c r="B504" s="98"/>
      <c r="C504" s="101"/>
      <c r="D504" s="98"/>
      <c r="E504" s="93"/>
      <c r="F504" s="93"/>
      <c r="G504" s="91"/>
    </row>
    <row r="505" spans="1:15" s="26" customFormat="1" ht="26.4" x14ac:dyDescent="0.25">
      <c r="A505" s="70">
        <v>348</v>
      </c>
      <c r="B505" s="72" t="s">
        <v>881</v>
      </c>
      <c r="C505" s="73" t="s">
        <v>325</v>
      </c>
      <c r="D505" s="74" t="s">
        <v>882</v>
      </c>
      <c r="E505" s="75">
        <v>16</v>
      </c>
      <c r="F505" s="74">
        <v>1868.16</v>
      </c>
      <c r="G505" s="76"/>
      <c r="H505" s="25" t="e">
        <f>#REF!</f>
        <v>#REF!</v>
      </c>
      <c r="I505" s="25" t="e">
        <f>#REF!</f>
        <v>#REF!</v>
      </c>
      <c r="J505" s="25" t="e">
        <f>#REF!</f>
        <v>#REF!</v>
      </c>
      <c r="K505" s="25" t="e">
        <f>#REF!</f>
        <v>#REF!</v>
      </c>
      <c r="L505" s="25" t="e">
        <f>#REF!</f>
        <v>#REF!</v>
      </c>
      <c r="M505" s="25" t="e">
        <f>#REF!</f>
        <v>#REF!</v>
      </c>
      <c r="N505" s="25">
        <f t="shared" ref="N505:O512" si="67">E505</f>
        <v>16</v>
      </c>
      <c r="O505" s="25">
        <f t="shared" si="67"/>
        <v>1868.16</v>
      </c>
    </row>
    <row r="506" spans="1:15" s="26" customFormat="1" ht="26.4" x14ac:dyDescent="0.25">
      <c r="A506" s="70">
        <v>349</v>
      </c>
      <c r="B506" s="72" t="s">
        <v>883</v>
      </c>
      <c r="C506" s="73" t="s">
        <v>305</v>
      </c>
      <c r="D506" s="74">
        <v>222</v>
      </c>
      <c r="E506" s="75">
        <v>123</v>
      </c>
      <c r="F506" s="74">
        <v>27306</v>
      </c>
      <c r="G506" s="76"/>
      <c r="H506" s="25" t="e">
        <f>#REF!</f>
        <v>#REF!</v>
      </c>
      <c r="I506" s="25" t="e">
        <f>#REF!</f>
        <v>#REF!</v>
      </c>
      <c r="J506" s="25" t="e">
        <f>#REF!</f>
        <v>#REF!</v>
      </c>
      <c r="K506" s="25" t="e">
        <f>#REF!</f>
        <v>#REF!</v>
      </c>
      <c r="L506" s="25" t="e">
        <f>#REF!</f>
        <v>#REF!</v>
      </c>
      <c r="M506" s="25" t="e">
        <f>#REF!</f>
        <v>#REF!</v>
      </c>
      <c r="N506" s="25">
        <f t="shared" si="67"/>
        <v>123</v>
      </c>
      <c r="O506" s="25">
        <f t="shared" si="67"/>
        <v>27306</v>
      </c>
    </row>
    <row r="507" spans="1:15" s="26" customFormat="1" ht="26.4" x14ac:dyDescent="0.25">
      <c r="A507" s="70">
        <v>350</v>
      </c>
      <c r="B507" s="72" t="s">
        <v>884</v>
      </c>
      <c r="C507" s="73" t="s">
        <v>305</v>
      </c>
      <c r="D507" s="74">
        <v>186</v>
      </c>
      <c r="E507" s="75">
        <v>33</v>
      </c>
      <c r="F507" s="74">
        <v>6138</v>
      </c>
      <c r="G507" s="76"/>
      <c r="H507" s="25" t="e">
        <f>#REF!</f>
        <v>#REF!</v>
      </c>
      <c r="I507" s="25" t="e">
        <f>#REF!</f>
        <v>#REF!</v>
      </c>
      <c r="J507" s="25" t="e">
        <f>#REF!</f>
        <v>#REF!</v>
      </c>
      <c r="K507" s="25" t="e">
        <f>#REF!</f>
        <v>#REF!</v>
      </c>
      <c r="L507" s="25" t="e">
        <f>#REF!</f>
        <v>#REF!</v>
      </c>
      <c r="M507" s="25" t="e">
        <f>#REF!</f>
        <v>#REF!</v>
      </c>
      <c r="N507" s="25">
        <f t="shared" si="67"/>
        <v>33</v>
      </c>
      <c r="O507" s="25">
        <f t="shared" si="67"/>
        <v>6138</v>
      </c>
    </row>
    <row r="508" spans="1:15" s="26" customFormat="1" ht="39.6" x14ac:dyDescent="0.25">
      <c r="A508" s="70">
        <v>351</v>
      </c>
      <c r="B508" s="72" t="s">
        <v>885</v>
      </c>
      <c r="C508" s="73" t="s">
        <v>322</v>
      </c>
      <c r="D508" s="74" t="s">
        <v>886</v>
      </c>
      <c r="E508" s="75">
        <v>47</v>
      </c>
      <c r="F508" s="74">
        <v>3412.2000000000003</v>
      </c>
      <c r="G508" s="76"/>
      <c r="H508" s="25" t="e">
        <f>#REF!</f>
        <v>#REF!</v>
      </c>
      <c r="I508" s="25" t="e">
        <f>#REF!</f>
        <v>#REF!</v>
      </c>
      <c r="J508" s="25" t="e">
        <f>#REF!</f>
        <v>#REF!</v>
      </c>
      <c r="K508" s="25" t="e">
        <f>#REF!</f>
        <v>#REF!</v>
      </c>
      <c r="L508" s="25" t="e">
        <f>#REF!</f>
        <v>#REF!</v>
      </c>
      <c r="M508" s="25" t="e">
        <f>#REF!</f>
        <v>#REF!</v>
      </c>
      <c r="N508" s="25">
        <f t="shared" si="67"/>
        <v>47</v>
      </c>
      <c r="O508" s="25">
        <f t="shared" si="67"/>
        <v>3412.2000000000003</v>
      </c>
    </row>
    <row r="509" spans="1:15" s="26" customFormat="1" ht="52.8" x14ac:dyDescent="0.25">
      <c r="A509" s="70">
        <v>352</v>
      </c>
      <c r="B509" s="72" t="s">
        <v>887</v>
      </c>
      <c r="C509" s="73" t="s">
        <v>314</v>
      </c>
      <c r="D509" s="74" t="s">
        <v>386</v>
      </c>
      <c r="E509" s="75">
        <v>13155</v>
      </c>
      <c r="F509" s="74">
        <v>112475.25</v>
      </c>
      <c r="G509" s="76"/>
      <c r="H509" s="25" t="e">
        <f>#REF!</f>
        <v>#REF!</v>
      </c>
      <c r="I509" s="25" t="e">
        <f>#REF!</f>
        <v>#REF!</v>
      </c>
      <c r="J509" s="25" t="e">
        <f>#REF!</f>
        <v>#REF!</v>
      </c>
      <c r="K509" s="25" t="e">
        <f>#REF!</f>
        <v>#REF!</v>
      </c>
      <c r="L509" s="25" t="e">
        <f>#REF!</f>
        <v>#REF!</v>
      </c>
      <c r="M509" s="25" t="e">
        <f>#REF!</f>
        <v>#REF!</v>
      </c>
      <c r="N509" s="25">
        <f t="shared" si="67"/>
        <v>13155</v>
      </c>
      <c r="O509" s="25">
        <f t="shared" si="67"/>
        <v>112475.25</v>
      </c>
    </row>
    <row r="510" spans="1:15" s="26" customFormat="1" ht="52.8" x14ac:dyDescent="0.25">
      <c r="A510" s="70">
        <v>353</v>
      </c>
      <c r="B510" s="72" t="s">
        <v>888</v>
      </c>
      <c r="C510" s="73" t="s">
        <v>314</v>
      </c>
      <c r="D510" s="74" t="s">
        <v>889</v>
      </c>
      <c r="E510" s="75">
        <v>4675</v>
      </c>
      <c r="F510" s="74">
        <v>63580</v>
      </c>
      <c r="G510" s="76"/>
      <c r="H510" s="25" t="e">
        <f>#REF!</f>
        <v>#REF!</v>
      </c>
      <c r="I510" s="25" t="e">
        <f>#REF!</f>
        <v>#REF!</v>
      </c>
      <c r="J510" s="25" t="e">
        <f>#REF!</f>
        <v>#REF!</v>
      </c>
      <c r="K510" s="25" t="e">
        <f>#REF!</f>
        <v>#REF!</v>
      </c>
      <c r="L510" s="25" t="e">
        <f>#REF!</f>
        <v>#REF!</v>
      </c>
      <c r="M510" s="25" t="e">
        <f>#REF!</f>
        <v>#REF!</v>
      </c>
      <c r="N510" s="25">
        <f t="shared" si="67"/>
        <v>4675</v>
      </c>
      <c r="O510" s="25">
        <f t="shared" si="67"/>
        <v>63580</v>
      </c>
    </row>
    <row r="511" spans="1:15" s="26" customFormat="1" ht="39.6" x14ac:dyDescent="0.25">
      <c r="A511" s="70">
        <v>354</v>
      </c>
      <c r="B511" s="72" t="s">
        <v>890</v>
      </c>
      <c r="C511" s="73" t="s">
        <v>314</v>
      </c>
      <c r="D511" s="74" t="s">
        <v>891</v>
      </c>
      <c r="E511" s="75">
        <v>100</v>
      </c>
      <c r="F511" s="74">
        <v>1402</v>
      </c>
      <c r="G511" s="76"/>
      <c r="H511" s="25" t="e">
        <f>#REF!</f>
        <v>#REF!</v>
      </c>
      <c r="I511" s="25" t="e">
        <f>#REF!</f>
        <v>#REF!</v>
      </c>
      <c r="J511" s="25" t="e">
        <f>#REF!</f>
        <v>#REF!</v>
      </c>
      <c r="K511" s="25" t="e">
        <f>#REF!</f>
        <v>#REF!</v>
      </c>
      <c r="L511" s="25" t="e">
        <f>#REF!</f>
        <v>#REF!</v>
      </c>
      <c r="M511" s="25" t="e">
        <f>#REF!</f>
        <v>#REF!</v>
      </c>
      <c r="N511" s="25">
        <f t="shared" si="67"/>
        <v>100</v>
      </c>
      <c r="O511" s="25">
        <f t="shared" si="67"/>
        <v>1402</v>
      </c>
    </row>
    <row r="512" spans="1:15" s="26" customFormat="1" ht="52.8" x14ac:dyDescent="0.25">
      <c r="A512" s="70">
        <v>355</v>
      </c>
      <c r="B512" s="72" t="s">
        <v>892</v>
      </c>
      <c r="C512" s="73" t="s">
        <v>314</v>
      </c>
      <c r="D512" s="74" t="s">
        <v>410</v>
      </c>
      <c r="E512" s="75">
        <v>6000</v>
      </c>
      <c r="F512" s="74">
        <v>25560</v>
      </c>
      <c r="G512" s="76"/>
      <c r="H512" s="25" t="e">
        <f>#REF!</f>
        <v>#REF!</v>
      </c>
      <c r="I512" s="25" t="e">
        <f>#REF!</f>
        <v>#REF!</v>
      </c>
      <c r="J512" s="25" t="e">
        <f>#REF!</f>
        <v>#REF!</v>
      </c>
      <c r="K512" s="25" t="e">
        <f>#REF!</f>
        <v>#REF!</v>
      </c>
      <c r="L512" s="25" t="e">
        <f>#REF!</f>
        <v>#REF!</v>
      </c>
      <c r="M512" s="25" t="e">
        <f>#REF!</f>
        <v>#REF!</v>
      </c>
      <c r="N512" s="25">
        <f t="shared" si="67"/>
        <v>6000</v>
      </c>
      <c r="O512" s="25">
        <f t="shared" si="67"/>
        <v>25560</v>
      </c>
    </row>
    <row r="513" spans="1:15" s="17" customFormat="1" ht="13.5" customHeight="1" thickBot="1" x14ac:dyDescent="0.3"/>
    <row r="514" spans="1:15" s="17" customFormat="1" ht="26.25" customHeight="1" x14ac:dyDescent="0.25">
      <c r="A514" s="94" t="s">
        <v>139</v>
      </c>
      <c r="B514" s="88" t="s">
        <v>293</v>
      </c>
      <c r="C514" s="99" t="s">
        <v>141</v>
      </c>
      <c r="D514" s="88" t="s">
        <v>142</v>
      </c>
      <c r="E514" s="88" t="s">
        <v>294</v>
      </c>
      <c r="F514" s="88"/>
      <c r="G514" s="89" t="s">
        <v>146</v>
      </c>
    </row>
    <row r="515" spans="1:15" s="17" customFormat="1" ht="12.75" customHeight="1" x14ac:dyDescent="0.25">
      <c r="A515" s="95"/>
      <c r="B515" s="97"/>
      <c r="C515" s="100"/>
      <c r="D515" s="97"/>
      <c r="E515" s="92" t="s">
        <v>147</v>
      </c>
      <c r="F515" s="92" t="s">
        <v>148</v>
      </c>
      <c r="G515" s="90"/>
    </row>
    <row r="516" spans="1:15" s="17" customFormat="1" ht="13.5" customHeight="1" thickBot="1" x14ac:dyDescent="0.3">
      <c r="A516" s="96"/>
      <c r="B516" s="98"/>
      <c r="C516" s="101"/>
      <c r="D516" s="98"/>
      <c r="E516" s="93"/>
      <c r="F516" s="93"/>
      <c r="G516" s="91"/>
    </row>
    <row r="517" spans="1:15" s="26" customFormat="1" ht="52.8" x14ac:dyDescent="0.25">
      <c r="A517" s="70">
        <v>356</v>
      </c>
      <c r="B517" s="72" t="s">
        <v>893</v>
      </c>
      <c r="C517" s="73" t="s">
        <v>314</v>
      </c>
      <c r="D517" s="74" t="s">
        <v>894</v>
      </c>
      <c r="E517" s="75">
        <v>327</v>
      </c>
      <c r="F517" s="74">
        <v>1507.47</v>
      </c>
      <c r="G517" s="76"/>
      <c r="H517" s="25" t="e">
        <f>#REF!</f>
        <v>#REF!</v>
      </c>
      <c r="I517" s="25" t="e">
        <f>#REF!</f>
        <v>#REF!</v>
      </c>
      <c r="J517" s="25" t="e">
        <f>#REF!</f>
        <v>#REF!</v>
      </c>
      <c r="K517" s="25" t="e">
        <f>#REF!</f>
        <v>#REF!</v>
      </c>
      <c r="L517" s="25" t="e">
        <f>#REF!</f>
        <v>#REF!</v>
      </c>
      <c r="M517" s="25" t="e">
        <f>#REF!</f>
        <v>#REF!</v>
      </c>
      <c r="N517" s="25">
        <f t="shared" ref="N517:O523" si="68">E517</f>
        <v>327</v>
      </c>
      <c r="O517" s="25">
        <f t="shared" si="68"/>
        <v>1507.47</v>
      </c>
    </row>
    <row r="518" spans="1:15" s="26" customFormat="1" ht="66" x14ac:dyDescent="0.25">
      <c r="A518" s="70">
        <v>357</v>
      </c>
      <c r="B518" s="72" t="s">
        <v>895</v>
      </c>
      <c r="C518" s="73" t="s">
        <v>314</v>
      </c>
      <c r="D518" s="74" t="s">
        <v>896</v>
      </c>
      <c r="E518" s="75">
        <v>400</v>
      </c>
      <c r="F518" s="74">
        <v>66.240000000000009</v>
      </c>
      <c r="G518" s="76"/>
      <c r="H518" s="25" t="e">
        <f>#REF!</f>
        <v>#REF!</v>
      </c>
      <c r="I518" s="25" t="e">
        <f>#REF!</f>
        <v>#REF!</v>
      </c>
      <c r="J518" s="25" t="e">
        <f>#REF!</f>
        <v>#REF!</v>
      </c>
      <c r="K518" s="25" t="e">
        <f>#REF!</f>
        <v>#REF!</v>
      </c>
      <c r="L518" s="25" t="e">
        <f>#REF!</f>
        <v>#REF!</v>
      </c>
      <c r="M518" s="25" t="e">
        <f>#REF!</f>
        <v>#REF!</v>
      </c>
      <c r="N518" s="25">
        <f t="shared" si="68"/>
        <v>400</v>
      </c>
      <c r="O518" s="25">
        <f t="shared" si="68"/>
        <v>66.240000000000009</v>
      </c>
    </row>
    <row r="519" spans="1:15" s="26" customFormat="1" ht="52.8" x14ac:dyDescent="0.25">
      <c r="A519" s="70">
        <v>358</v>
      </c>
      <c r="B519" s="72" t="s">
        <v>897</v>
      </c>
      <c r="C519" s="73" t="s">
        <v>314</v>
      </c>
      <c r="D519" s="74" t="s">
        <v>898</v>
      </c>
      <c r="E519" s="75">
        <v>7</v>
      </c>
      <c r="F519" s="74">
        <v>14486</v>
      </c>
      <c r="G519" s="76"/>
      <c r="H519" s="25" t="e">
        <f>#REF!</f>
        <v>#REF!</v>
      </c>
      <c r="I519" s="25" t="e">
        <f>#REF!</f>
        <v>#REF!</v>
      </c>
      <c r="J519" s="25" t="e">
        <f>#REF!</f>
        <v>#REF!</v>
      </c>
      <c r="K519" s="25" t="e">
        <f>#REF!</f>
        <v>#REF!</v>
      </c>
      <c r="L519" s="25" t="e">
        <f>#REF!</f>
        <v>#REF!</v>
      </c>
      <c r="M519" s="25" t="e">
        <f>#REF!</f>
        <v>#REF!</v>
      </c>
      <c r="N519" s="25">
        <f t="shared" si="68"/>
        <v>7</v>
      </c>
      <c r="O519" s="25">
        <f t="shared" si="68"/>
        <v>14486</v>
      </c>
    </row>
    <row r="520" spans="1:15" s="26" customFormat="1" ht="39.6" x14ac:dyDescent="0.25">
      <c r="A520" s="70">
        <v>359</v>
      </c>
      <c r="B520" s="72" t="s">
        <v>899</v>
      </c>
      <c r="C520" s="73" t="s">
        <v>314</v>
      </c>
      <c r="D520" s="74">
        <v>1262</v>
      </c>
      <c r="E520" s="75">
        <v>20</v>
      </c>
      <c r="F520" s="74">
        <v>25240</v>
      </c>
      <c r="G520" s="76"/>
      <c r="H520" s="25" t="e">
        <f>#REF!</f>
        <v>#REF!</v>
      </c>
      <c r="I520" s="25" t="e">
        <f>#REF!</f>
        <v>#REF!</v>
      </c>
      <c r="J520" s="25" t="e">
        <f>#REF!</f>
        <v>#REF!</v>
      </c>
      <c r="K520" s="25" t="e">
        <f>#REF!</f>
        <v>#REF!</v>
      </c>
      <c r="L520" s="25" t="e">
        <f>#REF!</f>
        <v>#REF!</v>
      </c>
      <c r="M520" s="25" t="e">
        <f>#REF!</f>
        <v>#REF!</v>
      </c>
      <c r="N520" s="25">
        <f t="shared" si="68"/>
        <v>20</v>
      </c>
      <c r="O520" s="25">
        <f t="shared" si="68"/>
        <v>25240</v>
      </c>
    </row>
    <row r="521" spans="1:15" s="26" customFormat="1" ht="39.6" x14ac:dyDescent="0.25">
      <c r="A521" s="70">
        <v>360</v>
      </c>
      <c r="B521" s="72" t="s">
        <v>900</v>
      </c>
      <c r="C521" s="73" t="s">
        <v>305</v>
      </c>
      <c r="D521" s="74" t="s">
        <v>901</v>
      </c>
      <c r="E521" s="75"/>
      <c r="F521" s="74"/>
      <c r="G521" s="76"/>
      <c r="H521" s="25" t="e">
        <f>#REF!</f>
        <v>#REF!</v>
      </c>
      <c r="I521" s="25" t="e">
        <f>#REF!</f>
        <v>#REF!</v>
      </c>
      <c r="J521" s="25" t="e">
        <f>#REF!</f>
        <v>#REF!</v>
      </c>
      <c r="K521" s="25" t="e">
        <f>#REF!</f>
        <v>#REF!</v>
      </c>
      <c r="L521" s="25" t="e">
        <f>#REF!</f>
        <v>#REF!</v>
      </c>
      <c r="M521" s="25" t="e">
        <f>#REF!</f>
        <v>#REF!</v>
      </c>
      <c r="N521" s="25">
        <f t="shared" si="68"/>
        <v>0</v>
      </c>
      <c r="O521" s="25">
        <f t="shared" si="68"/>
        <v>0</v>
      </c>
    </row>
    <row r="522" spans="1:15" s="26" customFormat="1" ht="39.6" x14ac:dyDescent="0.25">
      <c r="A522" s="70">
        <v>361</v>
      </c>
      <c r="B522" s="72" t="s">
        <v>902</v>
      </c>
      <c r="C522" s="73" t="s">
        <v>305</v>
      </c>
      <c r="D522" s="74" t="s">
        <v>903</v>
      </c>
      <c r="E522" s="75"/>
      <c r="F522" s="74"/>
      <c r="G522" s="76"/>
      <c r="H522" s="25" t="e">
        <f>#REF!</f>
        <v>#REF!</v>
      </c>
      <c r="I522" s="25" t="e">
        <f>#REF!</f>
        <v>#REF!</v>
      </c>
      <c r="J522" s="25" t="e">
        <f>#REF!</f>
        <v>#REF!</v>
      </c>
      <c r="K522" s="25" t="e">
        <f>#REF!</f>
        <v>#REF!</v>
      </c>
      <c r="L522" s="25" t="e">
        <f>#REF!</f>
        <v>#REF!</v>
      </c>
      <c r="M522" s="25" t="e">
        <f>#REF!</f>
        <v>#REF!</v>
      </c>
      <c r="N522" s="25">
        <f t="shared" si="68"/>
        <v>0</v>
      </c>
      <c r="O522" s="25">
        <f t="shared" si="68"/>
        <v>0</v>
      </c>
    </row>
    <row r="523" spans="1:15" s="26" customFormat="1" ht="52.8" x14ac:dyDescent="0.25">
      <c r="A523" s="70">
        <v>362</v>
      </c>
      <c r="B523" s="72" t="s">
        <v>904</v>
      </c>
      <c r="C523" s="73" t="s">
        <v>314</v>
      </c>
      <c r="D523" s="74" t="s">
        <v>905</v>
      </c>
      <c r="E523" s="75">
        <v>200</v>
      </c>
      <c r="F523" s="74">
        <v>3286</v>
      </c>
      <c r="G523" s="76"/>
      <c r="H523" s="25" t="e">
        <f>#REF!</f>
        <v>#REF!</v>
      </c>
      <c r="I523" s="25" t="e">
        <f>#REF!</f>
        <v>#REF!</v>
      </c>
      <c r="J523" s="25" t="e">
        <f>#REF!</f>
        <v>#REF!</v>
      </c>
      <c r="K523" s="25" t="e">
        <f>#REF!</f>
        <v>#REF!</v>
      </c>
      <c r="L523" s="25" t="e">
        <f>#REF!</f>
        <v>#REF!</v>
      </c>
      <c r="M523" s="25" t="e">
        <f>#REF!</f>
        <v>#REF!</v>
      </c>
      <c r="N523" s="25">
        <f t="shared" si="68"/>
        <v>200</v>
      </c>
      <c r="O523" s="25">
        <f t="shared" si="68"/>
        <v>3286</v>
      </c>
    </row>
    <row r="524" spans="1:15" s="17" customFormat="1" ht="13.5" customHeight="1" thickBot="1" x14ac:dyDescent="0.3"/>
    <row r="525" spans="1:15" s="17" customFormat="1" ht="26.25" customHeight="1" x14ac:dyDescent="0.25">
      <c r="A525" s="94" t="s">
        <v>139</v>
      </c>
      <c r="B525" s="88" t="s">
        <v>293</v>
      </c>
      <c r="C525" s="99" t="s">
        <v>141</v>
      </c>
      <c r="D525" s="88" t="s">
        <v>142</v>
      </c>
      <c r="E525" s="88" t="s">
        <v>294</v>
      </c>
      <c r="F525" s="88"/>
      <c r="G525" s="89" t="s">
        <v>146</v>
      </c>
    </row>
    <row r="526" spans="1:15" s="17" customFormat="1" ht="12.75" customHeight="1" x14ac:dyDescent="0.25">
      <c r="A526" s="95"/>
      <c r="B526" s="97"/>
      <c r="C526" s="100"/>
      <c r="D526" s="97"/>
      <c r="E526" s="92" t="s">
        <v>147</v>
      </c>
      <c r="F526" s="92" t="s">
        <v>148</v>
      </c>
      <c r="G526" s="90"/>
    </row>
    <row r="527" spans="1:15" s="17" customFormat="1" ht="13.5" customHeight="1" thickBot="1" x14ac:dyDescent="0.3">
      <c r="A527" s="96"/>
      <c r="B527" s="98"/>
      <c r="C527" s="101"/>
      <c r="D527" s="98"/>
      <c r="E527" s="93"/>
      <c r="F527" s="93"/>
      <c r="G527" s="91"/>
    </row>
    <row r="528" spans="1:15" s="26" customFormat="1" ht="39.6" x14ac:dyDescent="0.25">
      <c r="A528" s="70">
        <v>363</v>
      </c>
      <c r="B528" s="72" t="s">
        <v>906</v>
      </c>
      <c r="C528" s="73" t="s">
        <v>330</v>
      </c>
      <c r="D528" s="74" t="s">
        <v>907</v>
      </c>
      <c r="E528" s="75">
        <v>1820</v>
      </c>
      <c r="F528" s="74">
        <v>77350</v>
      </c>
      <c r="G528" s="76"/>
      <c r="H528" s="25" t="e">
        <f>#REF!</f>
        <v>#REF!</v>
      </c>
      <c r="I528" s="25" t="e">
        <f>#REF!</f>
        <v>#REF!</v>
      </c>
      <c r="J528" s="25" t="e">
        <f>#REF!</f>
        <v>#REF!</v>
      </c>
      <c r="K528" s="25" t="e">
        <f>#REF!</f>
        <v>#REF!</v>
      </c>
      <c r="L528" s="25" t="e">
        <f>#REF!</f>
        <v>#REF!</v>
      </c>
      <c r="M528" s="25" t="e">
        <f>#REF!</f>
        <v>#REF!</v>
      </c>
      <c r="N528" s="25">
        <f t="shared" ref="N528:N537" si="69">E528</f>
        <v>1820</v>
      </c>
      <c r="O528" s="25">
        <f t="shared" ref="O528:O537" si="70">F528</f>
        <v>77350</v>
      </c>
    </row>
    <row r="529" spans="1:15" s="26" customFormat="1" ht="39.6" x14ac:dyDescent="0.25">
      <c r="A529" s="70">
        <v>364</v>
      </c>
      <c r="B529" s="72" t="s">
        <v>908</v>
      </c>
      <c r="C529" s="73" t="s">
        <v>706</v>
      </c>
      <c r="D529" s="74" t="s">
        <v>909</v>
      </c>
      <c r="E529" s="75">
        <v>30</v>
      </c>
      <c r="F529" s="74">
        <v>1013.4000000000001</v>
      </c>
      <c r="G529" s="76"/>
      <c r="H529" s="25" t="e">
        <f>#REF!</f>
        <v>#REF!</v>
      </c>
      <c r="I529" s="25" t="e">
        <f>#REF!</f>
        <v>#REF!</v>
      </c>
      <c r="J529" s="25" t="e">
        <f>#REF!</f>
        <v>#REF!</v>
      </c>
      <c r="K529" s="25" t="e">
        <f>#REF!</f>
        <v>#REF!</v>
      </c>
      <c r="L529" s="25" t="e">
        <f>#REF!</f>
        <v>#REF!</v>
      </c>
      <c r="M529" s="25" t="e">
        <f>#REF!</f>
        <v>#REF!</v>
      </c>
      <c r="N529" s="25">
        <f t="shared" si="69"/>
        <v>30</v>
      </c>
      <c r="O529" s="25">
        <f t="shared" si="70"/>
        <v>1013.4000000000001</v>
      </c>
    </row>
    <row r="530" spans="1:15" s="26" customFormat="1" ht="26.4" x14ac:dyDescent="0.25">
      <c r="A530" s="70">
        <v>365</v>
      </c>
      <c r="B530" s="72" t="s">
        <v>910</v>
      </c>
      <c r="C530" s="73" t="s">
        <v>330</v>
      </c>
      <c r="D530" s="74" t="s">
        <v>911</v>
      </c>
      <c r="E530" s="75">
        <v>9</v>
      </c>
      <c r="F530" s="74">
        <v>468.37</v>
      </c>
      <c r="G530" s="76"/>
      <c r="H530" s="25" t="e">
        <f>#REF!</f>
        <v>#REF!</v>
      </c>
      <c r="I530" s="25" t="e">
        <f>#REF!</f>
        <v>#REF!</v>
      </c>
      <c r="J530" s="25" t="e">
        <f>#REF!</f>
        <v>#REF!</v>
      </c>
      <c r="K530" s="25" t="e">
        <f>#REF!</f>
        <v>#REF!</v>
      </c>
      <c r="L530" s="25" t="e">
        <f>#REF!</f>
        <v>#REF!</v>
      </c>
      <c r="M530" s="25" t="e">
        <f>#REF!</f>
        <v>#REF!</v>
      </c>
      <c r="N530" s="25">
        <f t="shared" si="69"/>
        <v>9</v>
      </c>
      <c r="O530" s="25">
        <f t="shared" si="70"/>
        <v>468.37</v>
      </c>
    </row>
    <row r="531" spans="1:15" s="26" customFormat="1" ht="39.6" x14ac:dyDescent="0.25">
      <c r="A531" s="70">
        <v>366</v>
      </c>
      <c r="B531" s="72" t="s">
        <v>912</v>
      </c>
      <c r="C531" s="73" t="s">
        <v>317</v>
      </c>
      <c r="D531" s="74" t="s">
        <v>913</v>
      </c>
      <c r="E531" s="75">
        <v>144</v>
      </c>
      <c r="F531" s="74">
        <v>10082.880000000001</v>
      </c>
      <c r="G531" s="76"/>
      <c r="H531" s="25" t="e">
        <f>#REF!</f>
        <v>#REF!</v>
      </c>
      <c r="I531" s="25" t="e">
        <f>#REF!</f>
        <v>#REF!</v>
      </c>
      <c r="J531" s="25" t="e">
        <f>#REF!</f>
        <v>#REF!</v>
      </c>
      <c r="K531" s="25" t="e">
        <f>#REF!</f>
        <v>#REF!</v>
      </c>
      <c r="L531" s="25" t="e">
        <f>#REF!</f>
        <v>#REF!</v>
      </c>
      <c r="M531" s="25" t="e">
        <f>#REF!</f>
        <v>#REF!</v>
      </c>
      <c r="N531" s="25">
        <f t="shared" si="69"/>
        <v>144</v>
      </c>
      <c r="O531" s="25">
        <f t="shared" si="70"/>
        <v>10082.880000000001</v>
      </c>
    </row>
    <row r="532" spans="1:15" s="26" customFormat="1" ht="39.6" x14ac:dyDescent="0.25">
      <c r="A532" s="70">
        <v>367</v>
      </c>
      <c r="B532" s="72" t="s">
        <v>914</v>
      </c>
      <c r="C532" s="73" t="s">
        <v>317</v>
      </c>
      <c r="D532" s="74" t="s">
        <v>915</v>
      </c>
      <c r="E532" s="75">
        <v>323</v>
      </c>
      <c r="F532" s="74">
        <v>38524.21</v>
      </c>
      <c r="G532" s="76"/>
      <c r="H532" s="25" t="e">
        <f>#REF!</f>
        <v>#REF!</v>
      </c>
      <c r="I532" s="25" t="e">
        <f>#REF!</f>
        <v>#REF!</v>
      </c>
      <c r="J532" s="25" t="e">
        <f>#REF!</f>
        <v>#REF!</v>
      </c>
      <c r="K532" s="25" t="e">
        <f>#REF!</f>
        <v>#REF!</v>
      </c>
      <c r="L532" s="25" t="e">
        <f>#REF!</f>
        <v>#REF!</v>
      </c>
      <c r="M532" s="25" t="e">
        <f>#REF!</f>
        <v>#REF!</v>
      </c>
      <c r="N532" s="25">
        <f t="shared" si="69"/>
        <v>323</v>
      </c>
      <c r="O532" s="25">
        <f t="shared" si="70"/>
        <v>38524.21</v>
      </c>
    </row>
    <row r="533" spans="1:15" s="26" customFormat="1" ht="39.6" x14ac:dyDescent="0.25">
      <c r="A533" s="70">
        <v>368</v>
      </c>
      <c r="B533" s="72" t="s">
        <v>916</v>
      </c>
      <c r="C533" s="73" t="s">
        <v>317</v>
      </c>
      <c r="D533" s="74" t="s">
        <v>917</v>
      </c>
      <c r="E533" s="75">
        <v>280</v>
      </c>
      <c r="F533" s="74">
        <v>43738.8</v>
      </c>
      <c r="G533" s="76"/>
      <c r="H533" s="25" t="e">
        <f>#REF!</f>
        <v>#REF!</v>
      </c>
      <c r="I533" s="25" t="e">
        <f>#REF!</f>
        <v>#REF!</v>
      </c>
      <c r="J533" s="25" t="e">
        <f>#REF!</f>
        <v>#REF!</v>
      </c>
      <c r="K533" s="25" t="e">
        <f>#REF!</f>
        <v>#REF!</v>
      </c>
      <c r="L533" s="25" t="e">
        <f>#REF!</f>
        <v>#REF!</v>
      </c>
      <c r="M533" s="25" t="e">
        <f>#REF!</f>
        <v>#REF!</v>
      </c>
      <c r="N533" s="25">
        <f t="shared" si="69"/>
        <v>280</v>
      </c>
      <c r="O533" s="25">
        <f t="shared" si="70"/>
        <v>43738.8</v>
      </c>
    </row>
    <row r="534" spans="1:15" s="26" customFormat="1" ht="26.4" x14ac:dyDescent="0.25">
      <c r="A534" s="70">
        <v>369</v>
      </c>
      <c r="B534" s="72" t="s">
        <v>918</v>
      </c>
      <c r="C534" s="73" t="s">
        <v>330</v>
      </c>
      <c r="D534" s="74" t="s">
        <v>919</v>
      </c>
      <c r="E534" s="75">
        <v>3</v>
      </c>
      <c r="F534" s="74">
        <v>114.60000000000001</v>
      </c>
      <c r="G534" s="76"/>
      <c r="H534" s="25" t="e">
        <f>#REF!</f>
        <v>#REF!</v>
      </c>
      <c r="I534" s="25" t="e">
        <f>#REF!</f>
        <v>#REF!</v>
      </c>
      <c r="J534" s="25" t="e">
        <f>#REF!</f>
        <v>#REF!</v>
      </c>
      <c r="K534" s="25" t="e">
        <f>#REF!</f>
        <v>#REF!</v>
      </c>
      <c r="L534" s="25" t="e">
        <f>#REF!</f>
        <v>#REF!</v>
      </c>
      <c r="M534" s="25" t="e">
        <f>#REF!</f>
        <v>#REF!</v>
      </c>
      <c r="N534" s="25">
        <f t="shared" si="69"/>
        <v>3</v>
      </c>
      <c r="O534" s="25">
        <f t="shared" si="70"/>
        <v>114.60000000000001</v>
      </c>
    </row>
    <row r="535" spans="1:15" s="26" customFormat="1" ht="26.4" x14ac:dyDescent="0.25">
      <c r="A535" s="70">
        <v>370</v>
      </c>
      <c r="B535" s="72" t="s">
        <v>920</v>
      </c>
      <c r="C535" s="73" t="s">
        <v>305</v>
      </c>
      <c r="D535" s="74" t="s">
        <v>921</v>
      </c>
      <c r="E535" s="75">
        <v>22</v>
      </c>
      <c r="F535" s="74">
        <v>2787.84</v>
      </c>
      <c r="G535" s="76"/>
      <c r="H535" s="25" t="e">
        <f>#REF!</f>
        <v>#REF!</v>
      </c>
      <c r="I535" s="25" t="e">
        <f>#REF!</f>
        <v>#REF!</v>
      </c>
      <c r="J535" s="25" t="e">
        <f>#REF!</f>
        <v>#REF!</v>
      </c>
      <c r="K535" s="25" t="e">
        <f>#REF!</f>
        <v>#REF!</v>
      </c>
      <c r="L535" s="25" t="e">
        <f>#REF!</f>
        <v>#REF!</v>
      </c>
      <c r="M535" s="25" t="e">
        <f>#REF!</f>
        <v>#REF!</v>
      </c>
      <c r="N535" s="25">
        <f t="shared" si="69"/>
        <v>22</v>
      </c>
      <c r="O535" s="25">
        <f t="shared" si="70"/>
        <v>2787.84</v>
      </c>
    </row>
    <row r="536" spans="1:15" s="26" customFormat="1" ht="39.6" x14ac:dyDescent="0.25">
      <c r="A536" s="70">
        <v>371</v>
      </c>
      <c r="B536" s="72" t="s">
        <v>922</v>
      </c>
      <c r="C536" s="73" t="s">
        <v>923</v>
      </c>
      <c r="D536" s="74">
        <v>406</v>
      </c>
      <c r="E536" s="75">
        <v>42</v>
      </c>
      <c r="F536" s="74">
        <v>17052</v>
      </c>
      <c r="G536" s="76"/>
      <c r="H536" s="25" t="e">
        <f>#REF!</f>
        <v>#REF!</v>
      </c>
      <c r="I536" s="25" t="e">
        <f>#REF!</f>
        <v>#REF!</v>
      </c>
      <c r="J536" s="25" t="e">
        <f>#REF!</f>
        <v>#REF!</v>
      </c>
      <c r="K536" s="25" t="e">
        <f>#REF!</f>
        <v>#REF!</v>
      </c>
      <c r="L536" s="25" t="e">
        <f>#REF!</f>
        <v>#REF!</v>
      </c>
      <c r="M536" s="25" t="e">
        <f>#REF!</f>
        <v>#REF!</v>
      </c>
      <c r="N536" s="25">
        <f t="shared" si="69"/>
        <v>42</v>
      </c>
      <c r="O536" s="25">
        <f t="shared" si="70"/>
        <v>17052</v>
      </c>
    </row>
    <row r="537" spans="1:15" s="26" customFormat="1" ht="39.6" x14ac:dyDescent="0.25">
      <c r="A537" s="70">
        <v>372</v>
      </c>
      <c r="B537" s="72" t="s">
        <v>924</v>
      </c>
      <c r="C537" s="73" t="s">
        <v>373</v>
      </c>
      <c r="D537" s="74" t="s">
        <v>925</v>
      </c>
      <c r="E537" s="75">
        <v>4550</v>
      </c>
      <c r="F537" s="74">
        <v>42770</v>
      </c>
      <c r="G537" s="76"/>
      <c r="H537" s="25" t="e">
        <f>#REF!</f>
        <v>#REF!</v>
      </c>
      <c r="I537" s="25" t="e">
        <f>#REF!</f>
        <v>#REF!</v>
      </c>
      <c r="J537" s="25" t="e">
        <f>#REF!</f>
        <v>#REF!</v>
      </c>
      <c r="K537" s="25" t="e">
        <f>#REF!</f>
        <v>#REF!</v>
      </c>
      <c r="L537" s="25" t="e">
        <f>#REF!</f>
        <v>#REF!</v>
      </c>
      <c r="M537" s="25" t="e">
        <f>#REF!</f>
        <v>#REF!</v>
      </c>
      <c r="N537" s="25">
        <f t="shared" si="69"/>
        <v>4550</v>
      </c>
      <c r="O537" s="25">
        <f t="shared" si="70"/>
        <v>42770</v>
      </c>
    </row>
    <row r="538" spans="1:15" s="17" customFormat="1" ht="13.5" customHeight="1" thickBot="1" x14ac:dyDescent="0.3"/>
    <row r="539" spans="1:15" s="17" customFormat="1" ht="26.25" customHeight="1" x14ac:dyDescent="0.25">
      <c r="A539" s="94" t="s">
        <v>139</v>
      </c>
      <c r="B539" s="88" t="s">
        <v>293</v>
      </c>
      <c r="C539" s="99" t="s">
        <v>141</v>
      </c>
      <c r="D539" s="88" t="s">
        <v>142</v>
      </c>
      <c r="E539" s="88" t="s">
        <v>294</v>
      </c>
      <c r="F539" s="88"/>
      <c r="G539" s="89" t="s">
        <v>146</v>
      </c>
    </row>
    <row r="540" spans="1:15" s="17" customFormat="1" ht="12.75" customHeight="1" x14ac:dyDescent="0.25">
      <c r="A540" s="95"/>
      <c r="B540" s="97"/>
      <c r="C540" s="100"/>
      <c r="D540" s="97"/>
      <c r="E540" s="92" t="s">
        <v>147</v>
      </c>
      <c r="F540" s="92" t="s">
        <v>148</v>
      </c>
      <c r="G540" s="90"/>
    </row>
    <row r="541" spans="1:15" s="17" customFormat="1" ht="13.5" customHeight="1" thickBot="1" x14ac:dyDescent="0.3">
      <c r="A541" s="96"/>
      <c r="B541" s="98"/>
      <c r="C541" s="101"/>
      <c r="D541" s="98"/>
      <c r="E541" s="93"/>
      <c r="F541" s="93"/>
      <c r="G541" s="91"/>
    </row>
    <row r="542" spans="1:15" s="26" customFormat="1" ht="39.6" x14ac:dyDescent="0.25">
      <c r="A542" s="70">
        <v>373</v>
      </c>
      <c r="B542" s="72" t="s">
        <v>926</v>
      </c>
      <c r="C542" s="73" t="s">
        <v>373</v>
      </c>
      <c r="D542" s="74" t="s">
        <v>925</v>
      </c>
      <c r="E542" s="75">
        <v>2950</v>
      </c>
      <c r="F542" s="74">
        <v>27730</v>
      </c>
      <c r="G542" s="76"/>
      <c r="H542" s="25" t="e">
        <f>#REF!</f>
        <v>#REF!</v>
      </c>
      <c r="I542" s="25" t="e">
        <f>#REF!</f>
        <v>#REF!</v>
      </c>
      <c r="J542" s="25" t="e">
        <f>#REF!</f>
        <v>#REF!</v>
      </c>
      <c r="K542" s="25" t="e">
        <f>#REF!</f>
        <v>#REF!</v>
      </c>
      <c r="L542" s="25" t="e">
        <f>#REF!</f>
        <v>#REF!</v>
      </c>
      <c r="M542" s="25" t="e">
        <f>#REF!</f>
        <v>#REF!</v>
      </c>
      <c r="N542" s="25">
        <f t="shared" ref="N542:N551" si="71">E542</f>
        <v>2950</v>
      </c>
      <c r="O542" s="25">
        <f t="shared" ref="O542:O551" si="72">F542</f>
        <v>27730</v>
      </c>
    </row>
    <row r="543" spans="1:15" s="26" customFormat="1" ht="39.6" x14ac:dyDescent="0.25">
      <c r="A543" s="70">
        <v>374</v>
      </c>
      <c r="B543" s="72" t="s">
        <v>927</v>
      </c>
      <c r="C543" s="73" t="s">
        <v>928</v>
      </c>
      <c r="D543" s="74" t="s">
        <v>929</v>
      </c>
      <c r="E543" s="75">
        <v>14000</v>
      </c>
      <c r="F543" s="74">
        <v>32200</v>
      </c>
      <c r="G543" s="76"/>
      <c r="H543" s="25" t="e">
        <f>#REF!</f>
        <v>#REF!</v>
      </c>
      <c r="I543" s="25" t="e">
        <f>#REF!</f>
        <v>#REF!</v>
      </c>
      <c r="J543" s="25" t="e">
        <f>#REF!</f>
        <v>#REF!</v>
      </c>
      <c r="K543" s="25" t="e">
        <f>#REF!</f>
        <v>#REF!</v>
      </c>
      <c r="L543" s="25" t="e">
        <f>#REF!</f>
        <v>#REF!</v>
      </c>
      <c r="M543" s="25" t="e">
        <f>#REF!</f>
        <v>#REF!</v>
      </c>
      <c r="N543" s="25">
        <f t="shared" si="71"/>
        <v>14000</v>
      </c>
      <c r="O543" s="25">
        <f t="shared" si="72"/>
        <v>32200</v>
      </c>
    </row>
    <row r="544" spans="1:15" s="26" customFormat="1" ht="39.6" x14ac:dyDescent="0.25">
      <c r="A544" s="70">
        <v>375</v>
      </c>
      <c r="B544" s="72" t="s">
        <v>930</v>
      </c>
      <c r="C544" s="73" t="s">
        <v>928</v>
      </c>
      <c r="D544" s="74" t="s">
        <v>929</v>
      </c>
      <c r="E544" s="75">
        <v>4650</v>
      </c>
      <c r="F544" s="74">
        <v>10695</v>
      </c>
      <c r="G544" s="76"/>
      <c r="H544" s="25" t="e">
        <f>#REF!</f>
        <v>#REF!</v>
      </c>
      <c r="I544" s="25" t="e">
        <f>#REF!</f>
        <v>#REF!</v>
      </c>
      <c r="J544" s="25" t="e">
        <f>#REF!</f>
        <v>#REF!</v>
      </c>
      <c r="K544" s="25" t="e">
        <f>#REF!</f>
        <v>#REF!</v>
      </c>
      <c r="L544" s="25" t="e">
        <f>#REF!</f>
        <v>#REF!</v>
      </c>
      <c r="M544" s="25" t="e">
        <f>#REF!</f>
        <v>#REF!</v>
      </c>
      <c r="N544" s="25">
        <f t="shared" si="71"/>
        <v>4650</v>
      </c>
      <c r="O544" s="25">
        <f t="shared" si="72"/>
        <v>10695</v>
      </c>
    </row>
    <row r="545" spans="1:15" s="26" customFormat="1" ht="39.6" x14ac:dyDescent="0.25">
      <c r="A545" s="70">
        <v>376</v>
      </c>
      <c r="B545" s="72" t="s">
        <v>931</v>
      </c>
      <c r="C545" s="73" t="s">
        <v>928</v>
      </c>
      <c r="D545" s="74" t="s">
        <v>929</v>
      </c>
      <c r="E545" s="75">
        <v>2150</v>
      </c>
      <c r="F545" s="74">
        <v>4945</v>
      </c>
      <c r="G545" s="76"/>
      <c r="H545" s="25" t="e">
        <f>#REF!</f>
        <v>#REF!</v>
      </c>
      <c r="I545" s="25" t="e">
        <f>#REF!</f>
        <v>#REF!</v>
      </c>
      <c r="J545" s="25" t="e">
        <f>#REF!</f>
        <v>#REF!</v>
      </c>
      <c r="K545" s="25" t="e">
        <f>#REF!</f>
        <v>#REF!</v>
      </c>
      <c r="L545" s="25" t="e">
        <f>#REF!</f>
        <v>#REF!</v>
      </c>
      <c r="M545" s="25" t="e">
        <f>#REF!</f>
        <v>#REF!</v>
      </c>
      <c r="N545" s="25">
        <f t="shared" si="71"/>
        <v>2150</v>
      </c>
      <c r="O545" s="25">
        <f t="shared" si="72"/>
        <v>4945</v>
      </c>
    </row>
    <row r="546" spans="1:15" s="26" customFormat="1" ht="39.6" x14ac:dyDescent="0.25">
      <c r="A546" s="70">
        <v>377</v>
      </c>
      <c r="B546" s="72" t="s">
        <v>932</v>
      </c>
      <c r="C546" s="73" t="s">
        <v>373</v>
      </c>
      <c r="D546" s="74" t="s">
        <v>933</v>
      </c>
      <c r="E546" s="75"/>
      <c r="F546" s="74"/>
      <c r="G546" s="76"/>
      <c r="H546" s="25" t="e">
        <f>#REF!</f>
        <v>#REF!</v>
      </c>
      <c r="I546" s="25" t="e">
        <f>#REF!</f>
        <v>#REF!</v>
      </c>
      <c r="J546" s="25" t="e">
        <f>#REF!</f>
        <v>#REF!</v>
      </c>
      <c r="K546" s="25" t="e">
        <f>#REF!</f>
        <v>#REF!</v>
      </c>
      <c r="L546" s="25" t="e">
        <f>#REF!</f>
        <v>#REF!</v>
      </c>
      <c r="M546" s="25" t="e">
        <f>#REF!</f>
        <v>#REF!</v>
      </c>
      <c r="N546" s="25">
        <f t="shared" si="71"/>
        <v>0</v>
      </c>
      <c r="O546" s="25">
        <f t="shared" si="72"/>
        <v>0</v>
      </c>
    </row>
    <row r="547" spans="1:15" s="26" customFormat="1" ht="26.4" x14ac:dyDescent="0.25">
      <c r="A547" s="70">
        <v>378</v>
      </c>
      <c r="B547" s="72" t="s">
        <v>934</v>
      </c>
      <c r="C547" s="73" t="s">
        <v>310</v>
      </c>
      <c r="D547" s="74" t="s">
        <v>935</v>
      </c>
      <c r="E547" s="75">
        <v>285</v>
      </c>
      <c r="F547" s="74">
        <v>23683.5</v>
      </c>
      <c r="G547" s="76"/>
      <c r="H547" s="25" t="e">
        <f>#REF!</f>
        <v>#REF!</v>
      </c>
      <c r="I547" s="25" t="e">
        <f>#REF!</f>
        <v>#REF!</v>
      </c>
      <c r="J547" s="25" t="e">
        <f>#REF!</f>
        <v>#REF!</v>
      </c>
      <c r="K547" s="25" t="e">
        <f>#REF!</f>
        <v>#REF!</v>
      </c>
      <c r="L547" s="25" t="e">
        <f>#REF!</f>
        <v>#REF!</v>
      </c>
      <c r="M547" s="25" t="e">
        <f>#REF!</f>
        <v>#REF!</v>
      </c>
      <c r="N547" s="25">
        <f t="shared" si="71"/>
        <v>285</v>
      </c>
      <c r="O547" s="25">
        <f t="shared" si="72"/>
        <v>23683.5</v>
      </c>
    </row>
    <row r="548" spans="1:15" s="26" customFormat="1" ht="26.4" x14ac:dyDescent="0.25">
      <c r="A548" s="70">
        <v>379</v>
      </c>
      <c r="B548" s="72" t="s">
        <v>936</v>
      </c>
      <c r="C548" s="73" t="s">
        <v>310</v>
      </c>
      <c r="D548" s="74" t="s">
        <v>937</v>
      </c>
      <c r="E548" s="75">
        <v>80</v>
      </c>
      <c r="F548" s="74">
        <v>8008</v>
      </c>
      <c r="G548" s="76"/>
      <c r="H548" s="25" t="e">
        <f>#REF!</f>
        <v>#REF!</v>
      </c>
      <c r="I548" s="25" t="e">
        <f>#REF!</f>
        <v>#REF!</v>
      </c>
      <c r="J548" s="25" t="e">
        <f>#REF!</f>
        <v>#REF!</v>
      </c>
      <c r="K548" s="25" t="e">
        <f>#REF!</f>
        <v>#REF!</v>
      </c>
      <c r="L548" s="25" t="e">
        <f>#REF!</f>
        <v>#REF!</v>
      </c>
      <c r="M548" s="25" t="e">
        <f>#REF!</f>
        <v>#REF!</v>
      </c>
      <c r="N548" s="25">
        <f t="shared" si="71"/>
        <v>80</v>
      </c>
      <c r="O548" s="25">
        <f t="shared" si="72"/>
        <v>8008</v>
      </c>
    </row>
    <row r="549" spans="1:15" s="26" customFormat="1" ht="26.4" x14ac:dyDescent="0.25">
      <c r="A549" s="70">
        <v>380</v>
      </c>
      <c r="B549" s="72" t="s">
        <v>938</v>
      </c>
      <c r="C549" s="73" t="s">
        <v>310</v>
      </c>
      <c r="D549" s="74" t="s">
        <v>939</v>
      </c>
      <c r="E549" s="75">
        <v>322</v>
      </c>
      <c r="F549" s="74">
        <v>47817</v>
      </c>
      <c r="G549" s="76"/>
      <c r="H549" s="25" t="e">
        <f>#REF!</f>
        <v>#REF!</v>
      </c>
      <c r="I549" s="25" t="e">
        <f>#REF!</f>
        <v>#REF!</v>
      </c>
      <c r="J549" s="25" t="e">
        <f>#REF!</f>
        <v>#REF!</v>
      </c>
      <c r="K549" s="25" t="e">
        <f>#REF!</f>
        <v>#REF!</v>
      </c>
      <c r="L549" s="25" t="e">
        <f>#REF!</f>
        <v>#REF!</v>
      </c>
      <c r="M549" s="25" t="e">
        <f>#REF!</f>
        <v>#REF!</v>
      </c>
      <c r="N549" s="25">
        <f t="shared" si="71"/>
        <v>322</v>
      </c>
      <c r="O549" s="25">
        <f t="shared" si="72"/>
        <v>47817</v>
      </c>
    </row>
    <row r="550" spans="1:15" s="26" customFormat="1" ht="39.6" x14ac:dyDescent="0.25">
      <c r="A550" s="70">
        <v>381</v>
      </c>
      <c r="B550" s="72" t="s">
        <v>940</v>
      </c>
      <c r="C550" s="73" t="s">
        <v>322</v>
      </c>
      <c r="D550" s="74">
        <v>100</v>
      </c>
      <c r="E550" s="75">
        <v>29</v>
      </c>
      <c r="F550" s="74">
        <v>2900</v>
      </c>
      <c r="G550" s="76"/>
      <c r="H550" s="25" t="e">
        <f>#REF!</f>
        <v>#REF!</v>
      </c>
      <c r="I550" s="25" t="e">
        <f>#REF!</f>
        <v>#REF!</v>
      </c>
      <c r="J550" s="25" t="e">
        <f>#REF!</f>
        <v>#REF!</v>
      </c>
      <c r="K550" s="25" t="e">
        <f>#REF!</f>
        <v>#REF!</v>
      </c>
      <c r="L550" s="25" t="e">
        <f>#REF!</f>
        <v>#REF!</v>
      </c>
      <c r="M550" s="25" t="e">
        <f>#REF!</f>
        <v>#REF!</v>
      </c>
      <c r="N550" s="25">
        <f t="shared" si="71"/>
        <v>29</v>
      </c>
      <c r="O550" s="25">
        <f t="shared" si="72"/>
        <v>2900</v>
      </c>
    </row>
    <row r="551" spans="1:15" s="26" customFormat="1" ht="26.4" x14ac:dyDescent="0.25">
      <c r="A551" s="70">
        <v>382</v>
      </c>
      <c r="B551" s="72" t="s">
        <v>941</v>
      </c>
      <c r="C551" s="73" t="s">
        <v>305</v>
      </c>
      <c r="D551" s="74" t="s">
        <v>942</v>
      </c>
      <c r="E551" s="75">
        <v>50</v>
      </c>
      <c r="F551" s="74">
        <v>955</v>
      </c>
      <c r="G551" s="76"/>
      <c r="H551" s="25" t="e">
        <f>#REF!</f>
        <v>#REF!</v>
      </c>
      <c r="I551" s="25" t="e">
        <f>#REF!</f>
        <v>#REF!</v>
      </c>
      <c r="J551" s="25" t="e">
        <f>#REF!</f>
        <v>#REF!</v>
      </c>
      <c r="K551" s="25" t="e">
        <f>#REF!</f>
        <v>#REF!</v>
      </c>
      <c r="L551" s="25" t="e">
        <f>#REF!</f>
        <v>#REF!</v>
      </c>
      <c r="M551" s="25" t="e">
        <f>#REF!</f>
        <v>#REF!</v>
      </c>
      <c r="N551" s="25">
        <f t="shared" si="71"/>
        <v>50</v>
      </c>
      <c r="O551" s="25">
        <f t="shared" si="72"/>
        <v>955</v>
      </c>
    </row>
    <row r="552" spans="1:15" s="17" customFormat="1" ht="13.5" customHeight="1" thickBot="1" x14ac:dyDescent="0.3"/>
    <row r="553" spans="1:15" s="17" customFormat="1" ht="26.25" customHeight="1" x14ac:dyDescent="0.25">
      <c r="A553" s="94" t="s">
        <v>139</v>
      </c>
      <c r="B553" s="88" t="s">
        <v>293</v>
      </c>
      <c r="C553" s="99" t="s">
        <v>141</v>
      </c>
      <c r="D553" s="88" t="s">
        <v>142</v>
      </c>
      <c r="E553" s="88" t="s">
        <v>294</v>
      </c>
      <c r="F553" s="88"/>
      <c r="G553" s="89" t="s">
        <v>146</v>
      </c>
    </row>
    <row r="554" spans="1:15" s="17" customFormat="1" ht="12.75" customHeight="1" x14ac:dyDescent="0.25">
      <c r="A554" s="95"/>
      <c r="B554" s="97"/>
      <c r="C554" s="100"/>
      <c r="D554" s="97"/>
      <c r="E554" s="92" t="s">
        <v>147</v>
      </c>
      <c r="F554" s="92" t="s">
        <v>148</v>
      </c>
      <c r="G554" s="90"/>
    </row>
    <row r="555" spans="1:15" s="17" customFormat="1" ht="13.5" customHeight="1" thickBot="1" x14ac:dyDescent="0.3">
      <c r="A555" s="96"/>
      <c r="B555" s="98"/>
      <c r="C555" s="101"/>
      <c r="D555" s="98"/>
      <c r="E555" s="93"/>
      <c r="F555" s="93"/>
      <c r="G555" s="91"/>
    </row>
    <row r="556" spans="1:15" s="26" customFormat="1" ht="39.6" x14ac:dyDescent="0.25">
      <c r="A556" s="70">
        <v>383</v>
      </c>
      <c r="B556" s="72" t="s">
        <v>943</v>
      </c>
      <c r="C556" s="73" t="s">
        <v>445</v>
      </c>
      <c r="D556" s="74" t="s">
        <v>944</v>
      </c>
      <c r="E556" s="75">
        <v>700</v>
      </c>
      <c r="F556" s="74">
        <v>25151</v>
      </c>
      <c r="G556" s="76"/>
      <c r="H556" s="25" t="e">
        <f>#REF!</f>
        <v>#REF!</v>
      </c>
      <c r="I556" s="25" t="e">
        <f>#REF!</f>
        <v>#REF!</v>
      </c>
      <c r="J556" s="25" t="e">
        <f>#REF!</f>
        <v>#REF!</v>
      </c>
      <c r="K556" s="25" t="e">
        <f>#REF!</f>
        <v>#REF!</v>
      </c>
      <c r="L556" s="25" t="e">
        <f>#REF!</f>
        <v>#REF!</v>
      </c>
      <c r="M556" s="25" t="e">
        <f>#REF!</f>
        <v>#REF!</v>
      </c>
      <c r="N556" s="25">
        <f t="shared" ref="N556:O563" si="73">E556</f>
        <v>700</v>
      </c>
      <c r="O556" s="25">
        <f t="shared" si="73"/>
        <v>25151</v>
      </c>
    </row>
    <row r="557" spans="1:15" s="26" customFormat="1" ht="26.4" x14ac:dyDescent="0.25">
      <c r="A557" s="70">
        <v>384</v>
      </c>
      <c r="B557" s="72" t="s">
        <v>945</v>
      </c>
      <c r="C557" s="73" t="s">
        <v>314</v>
      </c>
      <c r="D557" s="74" t="s">
        <v>946</v>
      </c>
      <c r="E557" s="75">
        <v>30</v>
      </c>
      <c r="F557" s="74">
        <v>250.8</v>
      </c>
      <c r="G557" s="76"/>
      <c r="H557" s="25" t="e">
        <f>#REF!</f>
        <v>#REF!</v>
      </c>
      <c r="I557" s="25" t="e">
        <f>#REF!</f>
        <v>#REF!</v>
      </c>
      <c r="J557" s="25" t="e">
        <f>#REF!</f>
        <v>#REF!</v>
      </c>
      <c r="K557" s="25" t="e">
        <f>#REF!</f>
        <v>#REF!</v>
      </c>
      <c r="L557" s="25" t="e">
        <f>#REF!</f>
        <v>#REF!</v>
      </c>
      <c r="M557" s="25" t="e">
        <f>#REF!</f>
        <v>#REF!</v>
      </c>
      <c r="N557" s="25">
        <f t="shared" si="73"/>
        <v>30</v>
      </c>
      <c r="O557" s="25">
        <f t="shared" si="73"/>
        <v>250.8</v>
      </c>
    </row>
    <row r="558" spans="1:15" s="26" customFormat="1" ht="52.8" x14ac:dyDescent="0.25">
      <c r="A558" s="70">
        <v>385</v>
      </c>
      <c r="B558" s="72" t="s">
        <v>947</v>
      </c>
      <c r="C558" s="73" t="s">
        <v>314</v>
      </c>
      <c r="D558" s="74" t="s">
        <v>948</v>
      </c>
      <c r="E558" s="75">
        <v>180</v>
      </c>
      <c r="F558" s="74">
        <v>3326.4</v>
      </c>
      <c r="G558" s="76"/>
      <c r="H558" s="25" t="e">
        <f>#REF!</f>
        <v>#REF!</v>
      </c>
      <c r="I558" s="25" t="e">
        <f>#REF!</f>
        <v>#REF!</v>
      </c>
      <c r="J558" s="25" t="e">
        <f>#REF!</f>
        <v>#REF!</v>
      </c>
      <c r="K558" s="25" t="e">
        <f>#REF!</f>
        <v>#REF!</v>
      </c>
      <c r="L558" s="25" t="e">
        <f>#REF!</f>
        <v>#REF!</v>
      </c>
      <c r="M558" s="25" t="e">
        <f>#REF!</f>
        <v>#REF!</v>
      </c>
      <c r="N558" s="25">
        <f t="shared" si="73"/>
        <v>180</v>
      </c>
      <c r="O558" s="25">
        <f t="shared" si="73"/>
        <v>3326.4</v>
      </c>
    </row>
    <row r="559" spans="1:15" s="26" customFormat="1" ht="52.8" x14ac:dyDescent="0.25">
      <c r="A559" s="70">
        <v>386</v>
      </c>
      <c r="B559" s="72" t="s">
        <v>949</v>
      </c>
      <c r="C559" s="73" t="s">
        <v>314</v>
      </c>
      <c r="D559" s="74" t="s">
        <v>950</v>
      </c>
      <c r="E559" s="75"/>
      <c r="F559" s="74"/>
      <c r="G559" s="76"/>
      <c r="H559" s="25" t="e">
        <f>#REF!</f>
        <v>#REF!</v>
      </c>
      <c r="I559" s="25" t="e">
        <f>#REF!</f>
        <v>#REF!</v>
      </c>
      <c r="J559" s="25" t="e">
        <f>#REF!</f>
        <v>#REF!</v>
      </c>
      <c r="K559" s="25" t="e">
        <f>#REF!</f>
        <v>#REF!</v>
      </c>
      <c r="L559" s="25" t="e">
        <f>#REF!</f>
        <v>#REF!</v>
      </c>
      <c r="M559" s="25" t="e">
        <f>#REF!</f>
        <v>#REF!</v>
      </c>
      <c r="N559" s="25">
        <f t="shared" si="73"/>
        <v>0</v>
      </c>
      <c r="O559" s="25">
        <f t="shared" si="73"/>
        <v>0</v>
      </c>
    </row>
    <row r="560" spans="1:15" s="26" customFormat="1" ht="39.6" x14ac:dyDescent="0.25">
      <c r="A560" s="70">
        <v>387</v>
      </c>
      <c r="B560" s="72" t="s">
        <v>951</v>
      </c>
      <c r="C560" s="73" t="s">
        <v>844</v>
      </c>
      <c r="D560" s="74">
        <v>80</v>
      </c>
      <c r="E560" s="75">
        <v>1993</v>
      </c>
      <c r="F560" s="74">
        <v>159440</v>
      </c>
      <c r="G560" s="76"/>
      <c r="H560" s="25" t="e">
        <f>#REF!</f>
        <v>#REF!</v>
      </c>
      <c r="I560" s="25" t="e">
        <f>#REF!</f>
        <v>#REF!</v>
      </c>
      <c r="J560" s="25" t="e">
        <f>#REF!</f>
        <v>#REF!</v>
      </c>
      <c r="K560" s="25" t="e">
        <f>#REF!</f>
        <v>#REF!</v>
      </c>
      <c r="L560" s="25" t="e">
        <f>#REF!</f>
        <v>#REF!</v>
      </c>
      <c r="M560" s="25" t="e">
        <f>#REF!</f>
        <v>#REF!</v>
      </c>
      <c r="N560" s="25">
        <f t="shared" si="73"/>
        <v>1993</v>
      </c>
      <c r="O560" s="25">
        <f t="shared" si="73"/>
        <v>159440</v>
      </c>
    </row>
    <row r="561" spans="1:15" s="26" customFormat="1" ht="39.6" x14ac:dyDescent="0.25">
      <c r="A561" s="70">
        <v>388</v>
      </c>
      <c r="B561" s="72" t="s">
        <v>952</v>
      </c>
      <c r="C561" s="73" t="s">
        <v>314</v>
      </c>
      <c r="D561" s="74" t="s">
        <v>953</v>
      </c>
      <c r="E561" s="75">
        <v>2</v>
      </c>
      <c r="F561" s="74">
        <v>2334.56</v>
      </c>
      <c r="G561" s="76"/>
      <c r="H561" s="25" t="e">
        <f>#REF!</f>
        <v>#REF!</v>
      </c>
      <c r="I561" s="25" t="e">
        <f>#REF!</f>
        <v>#REF!</v>
      </c>
      <c r="J561" s="25" t="e">
        <f>#REF!</f>
        <v>#REF!</v>
      </c>
      <c r="K561" s="25" t="e">
        <f>#REF!</f>
        <v>#REF!</v>
      </c>
      <c r="L561" s="25" t="e">
        <f>#REF!</f>
        <v>#REF!</v>
      </c>
      <c r="M561" s="25" t="e">
        <f>#REF!</f>
        <v>#REF!</v>
      </c>
      <c r="N561" s="25">
        <f t="shared" si="73"/>
        <v>2</v>
      </c>
      <c r="O561" s="25">
        <f t="shared" si="73"/>
        <v>2334.56</v>
      </c>
    </row>
    <row r="562" spans="1:15" s="26" customFormat="1" ht="52.8" x14ac:dyDescent="0.25">
      <c r="A562" s="70">
        <v>389</v>
      </c>
      <c r="B562" s="72" t="s">
        <v>954</v>
      </c>
      <c r="C562" s="73" t="s">
        <v>314</v>
      </c>
      <c r="D562" s="74" t="s">
        <v>955</v>
      </c>
      <c r="E562" s="75">
        <v>1300</v>
      </c>
      <c r="F562" s="74">
        <v>17875</v>
      </c>
      <c r="G562" s="76"/>
      <c r="H562" s="25" t="e">
        <f>#REF!</f>
        <v>#REF!</v>
      </c>
      <c r="I562" s="25" t="e">
        <f>#REF!</f>
        <v>#REF!</v>
      </c>
      <c r="J562" s="25" t="e">
        <f>#REF!</f>
        <v>#REF!</v>
      </c>
      <c r="K562" s="25" t="e">
        <f>#REF!</f>
        <v>#REF!</v>
      </c>
      <c r="L562" s="25" t="e">
        <f>#REF!</f>
        <v>#REF!</v>
      </c>
      <c r="M562" s="25" t="e">
        <f>#REF!</f>
        <v>#REF!</v>
      </c>
      <c r="N562" s="25">
        <f t="shared" si="73"/>
        <v>1300</v>
      </c>
      <c r="O562" s="25">
        <f t="shared" si="73"/>
        <v>17875</v>
      </c>
    </row>
    <row r="563" spans="1:15" s="26" customFormat="1" ht="39.6" x14ac:dyDescent="0.25">
      <c r="A563" s="70">
        <v>390</v>
      </c>
      <c r="B563" s="72" t="s">
        <v>956</v>
      </c>
      <c r="C563" s="73" t="s">
        <v>314</v>
      </c>
      <c r="D563" s="74" t="s">
        <v>957</v>
      </c>
      <c r="E563" s="75">
        <v>5</v>
      </c>
      <c r="F563" s="74">
        <v>7231.2000000000007</v>
      </c>
      <c r="G563" s="76"/>
      <c r="H563" s="25" t="e">
        <f>#REF!</f>
        <v>#REF!</v>
      </c>
      <c r="I563" s="25" t="e">
        <f>#REF!</f>
        <v>#REF!</v>
      </c>
      <c r="J563" s="25" t="e">
        <f>#REF!</f>
        <v>#REF!</v>
      </c>
      <c r="K563" s="25" t="e">
        <f>#REF!</f>
        <v>#REF!</v>
      </c>
      <c r="L563" s="25" t="e">
        <f>#REF!</f>
        <v>#REF!</v>
      </c>
      <c r="M563" s="25" t="e">
        <f>#REF!</f>
        <v>#REF!</v>
      </c>
      <c r="N563" s="25">
        <f t="shared" si="73"/>
        <v>5</v>
      </c>
      <c r="O563" s="25">
        <f t="shared" si="73"/>
        <v>7231.2000000000007</v>
      </c>
    </row>
    <row r="564" spans="1:15" s="17" customFormat="1" ht="13.5" customHeight="1" thickBot="1" x14ac:dyDescent="0.3"/>
    <row r="565" spans="1:15" s="17" customFormat="1" ht="26.25" customHeight="1" x14ac:dyDescent="0.25">
      <c r="A565" s="94" t="s">
        <v>139</v>
      </c>
      <c r="B565" s="88" t="s">
        <v>293</v>
      </c>
      <c r="C565" s="99" t="s">
        <v>141</v>
      </c>
      <c r="D565" s="88" t="s">
        <v>142</v>
      </c>
      <c r="E565" s="88" t="s">
        <v>294</v>
      </c>
      <c r="F565" s="88"/>
      <c r="G565" s="89" t="s">
        <v>146</v>
      </c>
    </row>
    <row r="566" spans="1:15" s="17" customFormat="1" ht="12.75" customHeight="1" x14ac:dyDescent="0.25">
      <c r="A566" s="95"/>
      <c r="B566" s="97"/>
      <c r="C566" s="100"/>
      <c r="D566" s="97"/>
      <c r="E566" s="92" t="s">
        <v>147</v>
      </c>
      <c r="F566" s="92" t="s">
        <v>148</v>
      </c>
      <c r="G566" s="90"/>
    </row>
    <row r="567" spans="1:15" s="17" customFormat="1" ht="13.5" customHeight="1" thickBot="1" x14ac:dyDescent="0.3">
      <c r="A567" s="96"/>
      <c r="B567" s="98"/>
      <c r="C567" s="101"/>
      <c r="D567" s="98"/>
      <c r="E567" s="93"/>
      <c r="F567" s="93"/>
      <c r="G567" s="91"/>
    </row>
    <row r="568" spans="1:15" s="26" customFormat="1" ht="39.6" x14ac:dyDescent="0.25">
      <c r="A568" s="70">
        <v>391</v>
      </c>
      <c r="B568" s="72" t="s">
        <v>958</v>
      </c>
      <c r="C568" s="73" t="s">
        <v>314</v>
      </c>
      <c r="D568" s="74" t="s">
        <v>957</v>
      </c>
      <c r="E568" s="75">
        <v>5</v>
      </c>
      <c r="F568" s="74">
        <v>7231.2000000000007</v>
      </c>
      <c r="G568" s="76"/>
      <c r="H568" s="25" t="e">
        <f>#REF!</f>
        <v>#REF!</v>
      </c>
      <c r="I568" s="25" t="e">
        <f>#REF!</f>
        <v>#REF!</v>
      </c>
      <c r="J568" s="25" t="e">
        <f>#REF!</f>
        <v>#REF!</v>
      </c>
      <c r="K568" s="25" t="e">
        <f>#REF!</f>
        <v>#REF!</v>
      </c>
      <c r="L568" s="25" t="e">
        <f>#REF!</f>
        <v>#REF!</v>
      </c>
      <c r="M568" s="25" t="e">
        <f>#REF!</f>
        <v>#REF!</v>
      </c>
      <c r="N568" s="25">
        <f t="shared" ref="N568:N576" si="74">E568</f>
        <v>5</v>
      </c>
      <c r="O568" s="25">
        <f t="shared" ref="O568:O576" si="75">F568</f>
        <v>7231.2000000000007</v>
      </c>
    </row>
    <row r="569" spans="1:15" s="26" customFormat="1" ht="39.6" x14ac:dyDescent="0.25">
      <c r="A569" s="70">
        <v>392</v>
      </c>
      <c r="B569" s="72" t="s">
        <v>959</v>
      </c>
      <c r="C569" s="73" t="s">
        <v>305</v>
      </c>
      <c r="D569" s="74" t="s">
        <v>834</v>
      </c>
      <c r="E569" s="75">
        <v>60</v>
      </c>
      <c r="F569" s="74">
        <v>3990</v>
      </c>
      <c r="G569" s="76"/>
      <c r="H569" s="25" t="e">
        <f>#REF!</f>
        <v>#REF!</v>
      </c>
      <c r="I569" s="25" t="e">
        <f>#REF!</f>
        <v>#REF!</v>
      </c>
      <c r="J569" s="25" t="e">
        <f>#REF!</f>
        <v>#REF!</v>
      </c>
      <c r="K569" s="25" t="e">
        <f>#REF!</f>
        <v>#REF!</v>
      </c>
      <c r="L569" s="25" t="e">
        <f>#REF!</f>
        <v>#REF!</v>
      </c>
      <c r="M569" s="25" t="e">
        <f>#REF!</f>
        <v>#REF!</v>
      </c>
      <c r="N569" s="25">
        <f t="shared" si="74"/>
        <v>60</v>
      </c>
      <c r="O569" s="25">
        <f t="shared" si="75"/>
        <v>3990</v>
      </c>
    </row>
    <row r="570" spans="1:15" s="26" customFormat="1" ht="39.6" x14ac:dyDescent="0.25">
      <c r="A570" s="70">
        <v>393</v>
      </c>
      <c r="B570" s="72" t="s">
        <v>960</v>
      </c>
      <c r="C570" s="73" t="s">
        <v>317</v>
      </c>
      <c r="D570" s="74" t="s">
        <v>961</v>
      </c>
      <c r="E570" s="75">
        <v>18</v>
      </c>
      <c r="F570" s="74">
        <v>1246.8600000000001</v>
      </c>
      <c r="G570" s="76"/>
      <c r="H570" s="25" t="e">
        <f>#REF!</f>
        <v>#REF!</v>
      </c>
      <c r="I570" s="25" t="e">
        <f>#REF!</f>
        <v>#REF!</v>
      </c>
      <c r="J570" s="25" t="e">
        <f>#REF!</f>
        <v>#REF!</v>
      </c>
      <c r="K570" s="25" t="e">
        <f>#REF!</f>
        <v>#REF!</v>
      </c>
      <c r="L570" s="25" t="e">
        <f>#REF!</f>
        <v>#REF!</v>
      </c>
      <c r="M570" s="25" t="e">
        <f>#REF!</f>
        <v>#REF!</v>
      </c>
      <c r="N570" s="25">
        <f t="shared" si="74"/>
        <v>18</v>
      </c>
      <c r="O570" s="25">
        <f t="shared" si="75"/>
        <v>1246.8600000000001</v>
      </c>
    </row>
    <row r="571" spans="1:15" s="26" customFormat="1" ht="26.4" x14ac:dyDescent="0.25">
      <c r="A571" s="70">
        <v>394</v>
      </c>
      <c r="B571" s="72" t="s">
        <v>962</v>
      </c>
      <c r="C571" s="73" t="s">
        <v>317</v>
      </c>
      <c r="D571" s="74" t="s">
        <v>963</v>
      </c>
      <c r="E571" s="75"/>
      <c r="F571" s="74"/>
      <c r="G571" s="76"/>
      <c r="H571" s="25" t="e">
        <f>#REF!</f>
        <v>#REF!</v>
      </c>
      <c r="I571" s="25" t="e">
        <f>#REF!</f>
        <v>#REF!</v>
      </c>
      <c r="J571" s="25" t="e">
        <f>#REF!</f>
        <v>#REF!</v>
      </c>
      <c r="K571" s="25" t="e">
        <f>#REF!</f>
        <v>#REF!</v>
      </c>
      <c r="L571" s="25" t="e">
        <f>#REF!</f>
        <v>#REF!</v>
      </c>
      <c r="M571" s="25" t="e">
        <f>#REF!</f>
        <v>#REF!</v>
      </c>
      <c r="N571" s="25">
        <f t="shared" si="74"/>
        <v>0</v>
      </c>
      <c r="O571" s="25">
        <f t="shared" si="75"/>
        <v>0</v>
      </c>
    </row>
    <row r="572" spans="1:15" s="26" customFormat="1" ht="39.6" x14ac:dyDescent="0.25">
      <c r="A572" s="70">
        <v>395</v>
      </c>
      <c r="B572" s="72" t="s">
        <v>964</v>
      </c>
      <c r="C572" s="73" t="s">
        <v>314</v>
      </c>
      <c r="D572" s="74" t="s">
        <v>965</v>
      </c>
      <c r="E572" s="75">
        <v>2242</v>
      </c>
      <c r="F572" s="74">
        <v>67035.8</v>
      </c>
      <c r="G572" s="76"/>
      <c r="H572" s="25" t="e">
        <f>#REF!</f>
        <v>#REF!</v>
      </c>
      <c r="I572" s="25" t="e">
        <f>#REF!</f>
        <v>#REF!</v>
      </c>
      <c r="J572" s="25" t="e">
        <f>#REF!</f>
        <v>#REF!</v>
      </c>
      <c r="K572" s="25" t="e">
        <f>#REF!</f>
        <v>#REF!</v>
      </c>
      <c r="L572" s="25" t="e">
        <f>#REF!</f>
        <v>#REF!</v>
      </c>
      <c r="M572" s="25" t="e">
        <f>#REF!</f>
        <v>#REF!</v>
      </c>
      <c r="N572" s="25">
        <f t="shared" si="74"/>
        <v>2242</v>
      </c>
      <c r="O572" s="25">
        <f t="shared" si="75"/>
        <v>67035.8</v>
      </c>
    </row>
    <row r="573" spans="1:15" s="26" customFormat="1" ht="39.6" x14ac:dyDescent="0.25">
      <c r="A573" s="70">
        <v>396</v>
      </c>
      <c r="B573" s="72" t="s">
        <v>966</v>
      </c>
      <c r="C573" s="73" t="s">
        <v>330</v>
      </c>
      <c r="D573" s="74" t="s">
        <v>967</v>
      </c>
      <c r="E573" s="75">
        <v>2480</v>
      </c>
      <c r="F573" s="74">
        <v>58776</v>
      </c>
      <c r="G573" s="76"/>
      <c r="H573" s="25" t="e">
        <f>#REF!</f>
        <v>#REF!</v>
      </c>
      <c r="I573" s="25" t="e">
        <f>#REF!</f>
        <v>#REF!</v>
      </c>
      <c r="J573" s="25" t="e">
        <f>#REF!</f>
        <v>#REF!</v>
      </c>
      <c r="K573" s="25" t="e">
        <f>#REF!</f>
        <v>#REF!</v>
      </c>
      <c r="L573" s="25" t="e">
        <f>#REF!</f>
        <v>#REF!</v>
      </c>
      <c r="M573" s="25" t="e">
        <f>#REF!</f>
        <v>#REF!</v>
      </c>
      <c r="N573" s="25">
        <f t="shared" si="74"/>
        <v>2480</v>
      </c>
      <c r="O573" s="25">
        <f t="shared" si="75"/>
        <v>58776</v>
      </c>
    </row>
    <row r="574" spans="1:15" s="26" customFormat="1" ht="39.6" x14ac:dyDescent="0.25">
      <c r="A574" s="70">
        <v>397</v>
      </c>
      <c r="B574" s="72" t="s">
        <v>968</v>
      </c>
      <c r="C574" s="73" t="s">
        <v>330</v>
      </c>
      <c r="D574" s="74" t="s">
        <v>965</v>
      </c>
      <c r="E574" s="75">
        <v>489</v>
      </c>
      <c r="F574" s="74">
        <v>14621.1</v>
      </c>
      <c r="G574" s="76"/>
      <c r="H574" s="25" t="e">
        <f>#REF!</f>
        <v>#REF!</v>
      </c>
      <c r="I574" s="25" t="e">
        <f>#REF!</f>
        <v>#REF!</v>
      </c>
      <c r="J574" s="25" t="e">
        <f>#REF!</f>
        <v>#REF!</v>
      </c>
      <c r="K574" s="25" t="e">
        <f>#REF!</f>
        <v>#REF!</v>
      </c>
      <c r="L574" s="25" t="e">
        <f>#REF!</f>
        <v>#REF!</v>
      </c>
      <c r="M574" s="25" t="e">
        <f>#REF!</f>
        <v>#REF!</v>
      </c>
      <c r="N574" s="25">
        <f t="shared" si="74"/>
        <v>489</v>
      </c>
      <c r="O574" s="25">
        <f t="shared" si="75"/>
        <v>14621.1</v>
      </c>
    </row>
    <row r="575" spans="1:15" s="26" customFormat="1" ht="52.8" x14ac:dyDescent="0.25">
      <c r="A575" s="70">
        <v>398</v>
      </c>
      <c r="B575" s="72" t="s">
        <v>969</v>
      </c>
      <c r="C575" s="73" t="s">
        <v>298</v>
      </c>
      <c r="D575" s="74" t="s">
        <v>970</v>
      </c>
      <c r="E575" s="75">
        <v>18</v>
      </c>
      <c r="F575" s="74">
        <v>55989</v>
      </c>
      <c r="G575" s="76"/>
      <c r="H575" s="25" t="e">
        <f>#REF!</f>
        <v>#REF!</v>
      </c>
      <c r="I575" s="25" t="e">
        <f>#REF!</f>
        <v>#REF!</v>
      </c>
      <c r="J575" s="25" t="e">
        <f>#REF!</f>
        <v>#REF!</v>
      </c>
      <c r="K575" s="25" t="e">
        <f>#REF!</f>
        <v>#REF!</v>
      </c>
      <c r="L575" s="25" t="e">
        <f>#REF!</f>
        <v>#REF!</v>
      </c>
      <c r="M575" s="25" t="e">
        <f>#REF!</f>
        <v>#REF!</v>
      </c>
      <c r="N575" s="25">
        <f t="shared" si="74"/>
        <v>18</v>
      </c>
      <c r="O575" s="25">
        <f t="shared" si="75"/>
        <v>55989</v>
      </c>
    </row>
    <row r="576" spans="1:15" s="26" customFormat="1" ht="39.6" x14ac:dyDescent="0.25">
      <c r="A576" s="70">
        <v>399</v>
      </c>
      <c r="B576" s="72" t="s">
        <v>971</v>
      </c>
      <c r="C576" s="73" t="s">
        <v>322</v>
      </c>
      <c r="D576" s="74" t="s">
        <v>972</v>
      </c>
      <c r="E576" s="75">
        <v>7</v>
      </c>
      <c r="F576" s="74">
        <v>241.5</v>
      </c>
      <c r="G576" s="76"/>
      <c r="H576" s="25" t="e">
        <f>#REF!</f>
        <v>#REF!</v>
      </c>
      <c r="I576" s="25" t="e">
        <f>#REF!</f>
        <v>#REF!</v>
      </c>
      <c r="J576" s="25" t="e">
        <f>#REF!</f>
        <v>#REF!</v>
      </c>
      <c r="K576" s="25" t="e">
        <f>#REF!</f>
        <v>#REF!</v>
      </c>
      <c r="L576" s="25" t="e">
        <f>#REF!</f>
        <v>#REF!</v>
      </c>
      <c r="M576" s="25" t="e">
        <f>#REF!</f>
        <v>#REF!</v>
      </c>
      <c r="N576" s="25">
        <f t="shared" si="74"/>
        <v>7</v>
      </c>
      <c r="O576" s="25">
        <f t="shared" si="75"/>
        <v>241.5</v>
      </c>
    </row>
    <row r="577" spans="1:15" s="17" customFormat="1" ht="13.5" customHeight="1" thickBot="1" x14ac:dyDescent="0.3"/>
    <row r="578" spans="1:15" s="17" customFormat="1" ht="26.25" customHeight="1" x14ac:dyDescent="0.25">
      <c r="A578" s="94" t="s">
        <v>139</v>
      </c>
      <c r="B578" s="88" t="s">
        <v>293</v>
      </c>
      <c r="C578" s="99" t="s">
        <v>141</v>
      </c>
      <c r="D578" s="88" t="s">
        <v>142</v>
      </c>
      <c r="E578" s="88" t="s">
        <v>294</v>
      </c>
      <c r="F578" s="88"/>
      <c r="G578" s="89" t="s">
        <v>146</v>
      </c>
    </row>
    <row r="579" spans="1:15" s="17" customFormat="1" ht="12.75" customHeight="1" x14ac:dyDescent="0.25">
      <c r="A579" s="95"/>
      <c r="B579" s="97"/>
      <c r="C579" s="100"/>
      <c r="D579" s="97"/>
      <c r="E579" s="92" t="s">
        <v>147</v>
      </c>
      <c r="F579" s="92" t="s">
        <v>148</v>
      </c>
      <c r="G579" s="90"/>
    </row>
    <row r="580" spans="1:15" s="17" customFormat="1" ht="13.5" customHeight="1" thickBot="1" x14ac:dyDescent="0.3">
      <c r="A580" s="96"/>
      <c r="B580" s="98"/>
      <c r="C580" s="101"/>
      <c r="D580" s="98"/>
      <c r="E580" s="93"/>
      <c r="F580" s="93"/>
      <c r="G580" s="91"/>
    </row>
    <row r="581" spans="1:15" s="26" customFormat="1" ht="39.6" x14ac:dyDescent="0.25">
      <c r="A581" s="70">
        <v>400</v>
      </c>
      <c r="B581" s="72" t="s">
        <v>973</v>
      </c>
      <c r="C581" s="73" t="s">
        <v>509</v>
      </c>
      <c r="D581" s="74">
        <v>1294</v>
      </c>
      <c r="E581" s="75">
        <v>57</v>
      </c>
      <c r="F581" s="74">
        <v>73758</v>
      </c>
      <c r="G581" s="76"/>
      <c r="H581" s="25" t="e">
        <f>#REF!</f>
        <v>#REF!</v>
      </c>
      <c r="I581" s="25" t="e">
        <f>#REF!</f>
        <v>#REF!</v>
      </c>
      <c r="J581" s="25" t="e">
        <f>#REF!</f>
        <v>#REF!</v>
      </c>
      <c r="K581" s="25" t="e">
        <f>#REF!</f>
        <v>#REF!</v>
      </c>
      <c r="L581" s="25" t="e">
        <f>#REF!</f>
        <v>#REF!</v>
      </c>
      <c r="M581" s="25" t="e">
        <f>#REF!</f>
        <v>#REF!</v>
      </c>
      <c r="N581" s="25">
        <f t="shared" ref="N581:N591" si="76">E581</f>
        <v>57</v>
      </c>
      <c r="O581" s="25">
        <f t="shared" ref="O581:O591" si="77">F581</f>
        <v>73758</v>
      </c>
    </row>
    <row r="582" spans="1:15" s="26" customFormat="1" ht="39.6" x14ac:dyDescent="0.25">
      <c r="A582" s="70">
        <v>401</v>
      </c>
      <c r="B582" s="72" t="s">
        <v>974</v>
      </c>
      <c r="C582" s="73" t="s">
        <v>305</v>
      </c>
      <c r="D582" s="74">
        <v>135</v>
      </c>
      <c r="E582" s="75">
        <v>100</v>
      </c>
      <c r="F582" s="74">
        <v>13500</v>
      </c>
      <c r="G582" s="76"/>
      <c r="H582" s="25" t="e">
        <f>#REF!</f>
        <v>#REF!</v>
      </c>
      <c r="I582" s="25" t="e">
        <f>#REF!</f>
        <v>#REF!</v>
      </c>
      <c r="J582" s="25" t="e">
        <f>#REF!</f>
        <v>#REF!</v>
      </c>
      <c r="K582" s="25" t="e">
        <f>#REF!</f>
        <v>#REF!</v>
      </c>
      <c r="L582" s="25" t="e">
        <f>#REF!</f>
        <v>#REF!</v>
      </c>
      <c r="M582" s="25" t="e">
        <f>#REF!</f>
        <v>#REF!</v>
      </c>
      <c r="N582" s="25">
        <f t="shared" si="76"/>
        <v>100</v>
      </c>
      <c r="O582" s="25">
        <f t="shared" si="77"/>
        <v>13500</v>
      </c>
    </row>
    <row r="583" spans="1:15" s="26" customFormat="1" ht="39.6" x14ac:dyDescent="0.25">
      <c r="A583" s="70">
        <v>402</v>
      </c>
      <c r="B583" s="72" t="s">
        <v>975</v>
      </c>
      <c r="C583" s="73" t="s">
        <v>305</v>
      </c>
      <c r="D583" s="74">
        <v>56</v>
      </c>
      <c r="E583" s="75">
        <v>238</v>
      </c>
      <c r="F583" s="74">
        <v>13328</v>
      </c>
      <c r="G583" s="76"/>
      <c r="H583" s="25" t="e">
        <f>#REF!</f>
        <v>#REF!</v>
      </c>
      <c r="I583" s="25" t="e">
        <f>#REF!</f>
        <v>#REF!</v>
      </c>
      <c r="J583" s="25" t="e">
        <f>#REF!</f>
        <v>#REF!</v>
      </c>
      <c r="K583" s="25" t="e">
        <f>#REF!</f>
        <v>#REF!</v>
      </c>
      <c r="L583" s="25" t="e">
        <f>#REF!</f>
        <v>#REF!</v>
      </c>
      <c r="M583" s="25" t="e">
        <f>#REF!</f>
        <v>#REF!</v>
      </c>
      <c r="N583" s="25">
        <f t="shared" si="76"/>
        <v>238</v>
      </c>
      <c r="O583" s="25">
        <f t="shared" si="77"/>
        <v>13328</v>
      </c>
    </row>
    <row r="584" spans="1:15" s="26" customFormat="1" ht="26.4" x14ac:dyDescent="0.25">
      <c r="A584" s="70">
        <v>403</v>
      </c>
      <c r="B584" s="72" t="s">
        <v>976</v>
      </c>
      <c r="C584" s="73" t="s">
        <v>317</v>
      </c>
      <c r="D584" s="74" t="s">
        <v>977</v>
      </c>
      <c r="E584" s="75">
        <v>60</v>
      </c>
      <c r="F584" s="74">
        <v>13572.6</v>
      </c>
      <c r="G584" s="76"/>
      <c r="H584" s="25" t="e">
        <f>#REF!</f>
        <v>#REF!</v>
      </c>
      <c r="I584" s="25" t="e">
        <f>#REF!</f>
        <v>#REF!</v>
      </c>
      <c r="J584" s="25" t="e">
        <f>#REF!</f>
        <v>#REF!</v>
      </c>
      <c r="K584" s="25" t="e">
        <f>#REF!</f>
        <v>#REF!</v>
      </c>
      <c r="L584" s="25" t="e">
        <f>#REF!</f>
        <v>#REF!</v>
      </c>
      <c r="M584" s="25" t="e">
        <f>#REF!</f>
        <v>#REF!</v>
      </c>
      <c r="N584" s="25">
        <f t="shared" si="76"/>
        <v>60</v>
      </c>
      <c r="O584" s="25">
        <f t="shared" si="77"/>
        <v>13572.6</v>
      </c>
    </row>
    <row r="585" spans="1:15" s="26" customFormat="1" ht="39.6" x14ac:dyDescent="0.25">
      <c r="A585" s="70">
        <v>404</v>
      </c>
      <c r="B585" s="72" t="s">
        <v>978</v>
      </c>
      <c r="C585" s="73" t="s">
        <v>681</v>
      </c>
      <c r="D585" s="74">
        <v>80</v>
      </c>
      <c r="E585" s="75">
        <v>2350</v>
      </c>
      <c r="F585" s="74">
        <v>188000</v>
      </c>
      <c r="G585" s="76"/>
      <c r="H585" s="25" t="e">
        <f>#REF!</f>
        <v>#REF!</v>
      </c>
      <c r="I585" s="25" t="e">
        <f>#REF!</f>
        <v>#REF!</v>
      </c>
      <c r="J585" s="25" t="e">
        <f>#REF!</f>
        <v>#REF!</v>
      </c>
      <c r="K585" s="25" t="e">
        <f>#REF!</f>
        <v>#REF!</v>
      </c>
      <c r="L585" s="25" t="e">
        <f>#REF!</f>
        <v>#REF!</v>
      </c>
      <c r="M585" s="25" t="e">
        <f>#REF!</f>
        <v>#REF!</v>
      </c>
      <c r="N585" s="25">
        <f t="shared" si="76"/>
        <v>2350</v>
      </c>
      <c r="O585" s="25">
        <f t="shared" si="77"/>
        <v>188000</v>
      </c>
    </row>
    <row r="586" spans="1:15" s="26" customFormat="1" ht="26.4" x14ac:dyDescent="0.25">
      <c r="A586" s="70">
        <v>405</v>
      </c>
      <c r="B586" s="72" t="s">
        <v>979</v>
      </c>
      <c r="C586" s="73" t="s">
        <v>330</v>
      </c>
      <c r="D586" s="74" t="s">
        <v>980</v>
      </c>
      <c r="E586" s="75">
        <v>80</v>
      </c>
      <c r="F586" s="74">
        <v>6368.8</v>
      </c>
      <c r="G586" s="76"/>
      <c r="H586" s="25" t="e">
        <f>#REF!</f>
        <v>#REF!</v>
      </c>
      <c r="I586" s="25" t="e">
        <f>#REF!</f>
        <v>#REF!</v>
      </c>
      <c r="J586" s="25" t="e">
        <f>#REF!</f>
        <v>#REF!</v>
      </c>
      <c r="K586" s="25" t="e">
        <f>#REF!</f>
        <v>#REF!</v>
      </c>
      <c r="L586" s="25" t="e">
        <f>#REF!</f>
        <v>#REF!</v>
      </c>
      <c r="M586" s="25" t="e">
        <f>#REF!</f>
        <v>#REF!</v>
      </c>
      <c r="N586" s="25">
        <f t="shared" si="76"/>
        <v>80</v>
      </c>
      <c r="O586" s="25">
        <f t="shared" si="77"/>
        <v>6368.8</v>
      </c>
    </row>
    <row r="587" spans="1:15" s="26" customFormat="1" ht="26.4" x14ac:dyDescent="0.25">
      <c r="A587" s="70">
        <v>406</v>
      </c>
      <c r="B587" s="72" t="s">
        <v>981</v>
      </c>
      <c r="C587" s="73" t="s">
        <v>305</v>
      </c>
      <c r="D587" s="74" t="s">
        <v>446</v>
      </c>
      <c r="E587" s="75"/>
      <c r="F587" s="74"/>
      <c r="G587" s="76"/>
      <c r="H587" s="25" t="e">
        <f>#REF!</f>
        <v>#REF!</v>
      </c>
      <c r="I587" s="25" t="e">
        <f>#REF!</f>
        <v>#REF!</v>
      </c>
      <c r="J587" s="25" t="e">
        <f>#REF!</f>
        <v>#REF!</v>
      </c>
      <c r="K587" s="25" t="e">
        <f>#REF!</f>
        <v>#REF!</v>
      </c>
      <c r="L587" s="25" t="e">
        <f>#REF!</f>
        <v>#REF!</v>
      </c>
      <c r="M587" s="25" t="e">
        <f>#REF!</f>
        <v>#REF!</v>
      </c>
      <c r="N587" s="25">
        <f t="shared" si="76"/>
        <v>0</v>
      </c>
      <c r="O587" s="25">
        <f t="shared" si="77"/>
        <v>0</v>
      </c>
    </row>
    <row r="588" spans="1:15" s="26" customFormat="1" ht="39.6" x14ac:dyDescent="0.25">
      <c r="A588" s="70">
        <v>407</v>
      </c>
      <c r="B588" s="72" t="s">
        <v>982</v>
      </c>
      <c r="C588" s="73" t="s">
        <v>314</v>
      </c>
      <c r="D588" s="74">
        <v>11</v>
      </c>
      <c r="E588" s="75">
        <v>275</v>
      </c>
      <c r="F588" s="74">
        <v>3025</v>
      </c>
      <c r="G588" s="76"/>
      <c r="H588" s="25" t="e">
        <f>#REF!</f>
        <v>#REF!</v>
      </c>
      <c r="I588" s="25" t="e">
        <f>#REF!</f>
        <v>#REF!</v>
      </c>
      <c r="J588" s="25" t="e">
        <f>#REF!</f>
        <v>#REF!</v>
      </c>
      <c r="K588" s="25" t="e">
        <f>#REF!</f>
        <v>#REF!</v>
      </c>
      <c r="L588" s="25" t="e">
        <f>#REF!</f>
        <v>#REF!</v>
      </c>
      <c r="M588" s="25" t="e">
        <f>#REF!</f>
        <v>#REF!</v>
      </c>
      <c r="N588" s="25">
        <f t="shared" si="76"/>
        <v>275</v>
      </c>
      <c r="O588" s="25">
        <f t="shared" si="77"/>
        <v>3025</v>
      </c>
    </row>
    <row r="589" spans="1:15" s="26" customFormat="1" ht="39.6" x14ac:dyDescent="0.25">
      <c r="A589" s="70">
        <v>408</v>
      </c>
      <c r="B589" s="72" t="s">
        <v>983</v>
      </c>
      <c r="C589" s="73" t="s">
        <v>305</v>
      </c>
      <c r="D589" s="74" t="s">
        <v>984</v>
      </c>
      <c r="E589" s="75">
        <v>3</v>
      </c>
      <c r="F589" s="74">
        <v>6143.9400000000005</v>
      </c>
      <c r="G589" s="76"/>
      <c r="H589" s="25" t="e">
        <f>#REF!</f>
        <v>#REF!</v>
      </c>
      <c r="I589" s="25" t="e">
        <f>#REF!</f>
        <v>#REF!</v>
      </c>
      <c r="J589" s="25" t="e">
        <f>#REF!</f>
        <v>#REF!</v>
      </c>
      <c r="K589" s="25" t="e">
        <f>#REF!</f>
        <v>#REF!</v>
      </c>
      <c r="L589" s="25" t="e">
        <f>#REF!</f>
        <v>#REF!</v>
      </c>
      <c r="M589" s="25" t="e">
        <f>#REF!</f>
        <v>#REF!</v>
      </c>
      <c r="N589" s="25">
        <f t="shared" si="76"/>
        <v>3</v>
      </c>
      <c r="O589" s="25">
        <f t="shared" si="77"/>
        <v>6143.9400000000005</v>
      </c>
    </row>
    <row r="590" spans="1:15" s="26" customFormat="1" ht="39.6" x14ac:dyDescent="0.25">
      <c r="A590" s="70">
        <v>409</v>
      </c>
      <c r="B590" s="72" t="s">
        <v>985</v>
      </c>
      <c r="C590" s="73" t="s">
        <v>325</v>
      </c>
      <c r="D590" s="74" t="s">
        <v>986</v>
      </c>
      <c r="E590" s="75">
        <v>70</v>
      </c>
      <c r="F590" s="74">
        <v>8429.4</v>
      </c>
      <c r="G590" s="76"/>
      <c r="H590" s="25" t="e">
        <f>#REF!</f>
        <v>#REF!</v>
      </c>
      <c r="I590" s="25" t="e">
        <f>#REF!</f>
        <v>#REF!</v>
      </c>
      <c r="J590" s="25" t="e">
        <f>#REF!</f>
        <v>#REF!</v>
      </c>
      <c r="K590" s="25" t="e">
        <f>#REF!</f>
        <v>#REF!</v>
      </c>
      <c r="L590" s="25" t="e">
        <f>#REF!</f>
        <v>#REF!</v>
      </c>
      <c r="M590" s="25" t="e">
        <f>#REF!</f>
        <v>#REF!</v>
      </c>
      <c r="N590" s="25">
        <f t="shared" si="76"/>
        <v>70</v>
      </c>
      <c r="O590" s="25">
        <f t="shared" si="77"/>
        <v>8429.4</v>
      </c>
    </row>
    <row r="591" spans="1:15" s="26" customFormat="1" ht="39.6" x14ac:dyDescent="0.25">
      <c r="A591" s="70">
        <v>410</v>
      </c>
      <c r="B591" s="72" t="s">
        <v>987</v>
      </c>
      <c r="C591" s="73" t="s">
        <v>325</v>
      </c>
      <c r="D591" s="74">
        <v>864</v>
      </c>
      <c r="E591" s="75">
        <v>99</v>
      </c>
      <c r="F591" s="74">
        <v>85536</v>
      </c>
      <c r="G591" s="76"/>
      <c r="H591" s="25" t="e">
        <f>#REF!</f>
        <v>#REF!</v>
      </c>
      <c r="I591" s="25" t="e">
        <f>#REF!</f>
        <v>#REF!</v>
      </c>
      <c r="J591" s="25" t="e">
        <f>#REF!</f>
        <v>#REF!</v>
      </c>
      <c r="K591" s="25" t="e">
        <f>#REF!</f>
        <v>#REF!</v>
      </c>
      <c r="L591" s="25" t="e">
        <f>#REF!</f>
        <v>#REF!</v>
      </c>
      <c r="M591" s="25" t="e">
        <f>#REF!</f>
        <v>#REF!</v>
      </c>
      <c r="N591" s="25">
        <f t="shared" si="76"/>
        <v>99</v>
      </c>
      <c r="O591" s="25">
        <f t="shared" si="77"/>
        <v>85536</v>
      </c>
    </row>
    <row r="592" spans="1:15" s="17" customFormat="1" ht="13.5" customHeight="1" thickBot="1" x14ac:dyDescent="0.3"/>
    <row r="593" spans="1:15" s="17" customFormat="1" ht="26.25" customHeight="1" x14ac:dyDescent="0.25">
      <c r="A593" s="94" t="s">
        <v>139</v>
      </c>
      <c r="B593" s="88" t="s">
        <v>293</v>
      </c>
      <c r="C593" s="99" t="s">
        <v>141</v>
      </c>
      <c r="D593" s="88" t="s">
        <v>142</v>
      </c>
      <c r="E593" s="88" t="s">
        <v>294</v>
      </c>
      <c r="F593" s="88"/>
      <c r="G593" s="89" t="s">
        <v>146</v>
      </c>
    </row>
    <row r="594" spans="1:15" s="17" customFormat="1" ht="12.75" customHeight="1" x14ac:dyDescent="0.25">
      <c r="A594" s="95"/>
      <c r="B594" s="97"/>
      <c r="C594" s="100"/>
      <c r="D594" s="97"/>
      <c r="E594" s="92" t="s">
        <v>147</v>
      </c>
      <c r="F594" s="92" t="s">
        <v>148</v>
      </c>
      <c r="G594" s="90"/>
    </row>
    <row r="595" spans="1:15" s="17" customFormat="1" ht="13.5" customHeight="1" thickBot="1" x14ac:dyDescent="0.3">
      <c r="A595" s="96"/>
      <c r="B595" s="98"/>
      <c r="C595" s="101"/>
      <c r="D595" s="98"/>
      <c r="E595" s="93"/>
      <c r="F595" s="93"/>
      <c r="G595" s="91"/>
    </row>
    <row r="596" spans="1:15" s="26" customFormat="1" ht="39.6" x14ac:dyDescent="0.25">
      <c r="A596" s="70">
        <v>411</v>
      </c>
      <c r="B596" s="72" t="s">
        <v>988</v>
      </c>
      <c r="C596" s="73" t="s">
        <v>325</v>
      </c>
      <c r="D596" s="74" t="s">
        <v>989</v>
      </c>
      <c r="E596" s="75">
        <v>388</v>
      </c>
      <c r="F596" s="74">
        <v>228454.40000000002</v>
      </c>
      <c r="G596" s="76"/>
      <c r="H596" s="25" t="e">
        <f>#REF!</f>
        <v>#REF!</v>
      </c>
      <c r="I596" s="25" t="e">
        <f>#REF!</f>
        <v>#REF!</v>
      </c>
      <c r="J596" s="25" t="e">
        <f>#REF!</f>
        <v>#REF!</v>
      </c>
      <c r="K596" s="25" t="e">
        <f>#REF!</f>
        <v>#REF!</v>
      </c>
      <c r="L596" s="25" t="e">
        <f>#REF!</f>
        <v>#REF!</v>
      </c>
      <c r="M596" s="25" t="e">
        <f>#REF!</f>
        <v>#REF!</v>
      </c>
      <c r="N596" s="25">
        <f t="shared" ref="N596:N604" si="78">E596</f>
        <v>388</v>
      </c>
      <c r="O596" s="25">
        <f t="shared" ref="O596:O604" si="79">F596</f>
        <v>228454.40000000002</v>
      </c>
    </row>
    <row r="597" spans="1:15" s="26" customFormat="1" ht="26.4" x14ac:dyDescent="0.25">
      <c r="A597" s="70">
        <v>412</v>
      </c>
      <c r="B597" s="72" t="s">
        <v>990</v>
      </c>
      <c r="C597" s="73" t="s">
        <v>305</v>
      </c>
      <c r="D597" s="74" t="s">
        <v>991</v>
      </c>
      <c r="E597" s="75">
        <v>0.4</v>
      </c>
      <c r="F597" s="74">
        <v>272.42</v>
      </c>
      <c r="G597" s="76"/>
      <c r="H597" s="25" t="e">
        <f>#REF!</f>
        <v>#REF!</v>
      </c>
      <c r="I597" s="25" t="e">
        <f>#REF!</f>
        <v>#REF!</v>
      </c>
      <c r="J597" s="25" t="e">
        <f>#REF!</f>
        <v>#REF!</v>
      </c>
      <c r="K597" s="25" t="e">
        <f>#REF!</f>
        <v>#REF!</v>
      </c>
      <c r="L597" s="25" t="e">
        <f>#REF!</f>
        <v>#REF!</v>
      </c>
      <c r="M597" s="25" t="e">
        <f>#REF!</f>
        <v>#REF!</v>
      </c>
      <c r="N597" s="25">
        <f t="shared" si="78"/>
        <v>0.4</v>
      </c>
      <c r="O597" s="25">
        <f t="shared" si="79"/>
        <v>272.42</v>
      </c>
    </row>
    <row r="598" spans="1:15" s="26" customFormat="1" ht="39.6" x14ac:dyDescent="0.25">
      <c r="A598" s="70">
        <v>413</v>
      </c>
      <c r="B598" s="72" t="s">
        <v>992</v>
      </c>
      <c r="C598" s="73" t="s">
        <v>305</v>
      </c>
      <c r="D598" s="74">
        <v>750</v>
      </c>
      <c r="E598" s="75">
        <v>38</v>
      </c>
      <c r="F598" s="74">
        <v>28500</v>
      </c>
      <c r="G598" s="76"/>
      <c r="H598" s="25" t="e">
        <f>#REF!</f>
        <v>#REF!</v>
      </c>
      <c r="I598" s="25" t="e">
        <f>#REF!</f>
        <v>#REF!</v>
      </c>
      <c r="J598" s="25" t="e">
        <f>#REF!</f>
        <v>#REF!</v>
      </c>
      <c r="K598" s="25" t="e">
        <f>#REF!</f>
        <v>#REF!</v>
      </c>
      <c r="L598" s="25" t="e">
        <f>#REF!</f>
        <v>#REF!</v>
      </c>
      <c r="M598" s="25" t="e">
        <f>#REF!</f>
        <v>#REF!</v>
      </c>
      <c r="N598" s="25">
        <f t="shared" si="78"/>
        <v>38</v>
      </c>
      <c r="O598" s="25">
        <f t="shared" si="79"/>
        <v>28500</v>
      </c>
    </row>
    <row r="599" spans="1:15" s="26" customFormat="1" ht="52.8" x14ac:dyDescent="0.25">
      <c r="A599" s="70">
        <v>414</v>
      </c>
      <c r="B599" s="72" t="s">
        <v>993</v>
      </c>
      <c r="C599" s="73" t="s">
        <v>407</v>
      </c>
      <c r="D599" s="74">
        <v>963</v>
      </c>
      <c r="E599" s="75">
        <v>10</v>
      </c>
      <c r="F599" s="74">
        <v>9630</v>
      </c>
      <c r="G599" s="76"/>
      <c r="H599" s="25" t="e">
        <f>#REF!</f>
        <v>#REF!</v>
      </c>
      <c r="I599" s="25" t="e">
        <f>#REF!</f>
        <v>#REF!</v>
      </c>
      <c r="J599" s="25" t="e">
        <f>#REF!</f>
        <v>#REF!</v>
      </c>
      <c r="K599" s="25" t="e">
        <f>#REF!</f>
        <v>#REF!</v>
      </c>
      <c r="L599" s="25" t="e">
        <f>#REF!</f>
        <v>#REF!</v>
      </c>
      <c r="M599" s="25" t="e">
        <f>#REF!</f>
        <v>#REF!</v>
      </c>
      <c r="N599" s="25">
        <f t="shared" si="78"/>
        <v>10</v>
      </c>
      <c r="O599" s="25">
        <f t="shared" si="79"/>
        <v>9630</v>
      </c>
    </row>
    <row r="600" spans="1:15" s="26" customFormat="1" ht="39.6" x14ac:dyDescent="0.25">
      <c r="A600" s="70">
        <v>415</v>
      </c>
      <c r="B600" s="72" t="s">
        <v>994</v>
      </c>
      <c r="C600" s="73" t="s">
        <v>407</v>
      </c>
      <c r="D600" s="74">
        <v>521</v>
      </c>
      <c r="E600" s="75">
        <v>10</v>
      </c>
      <c r="F600" s="74">
        <v>5210</v>
      </c>
      <c r="G600" s="76"/>
      <c r="H600" s="25" t="e">
        <f>#REF!</f>
        <v>#REF!</v>
      </c>
      <c r="I600" s="25" t="e">
        <f>#REF!</f>
        <v>#REF!</v>
      </c>
      <c r="J600" s="25" t="e">
        <f>#REF!</f>
        <v>#REF!</v>
      </c>
      <c r="K600" s="25" t="e">
        <f>#REF!</f>
        <v>#REF!</v>
      </c>
      <c r="L600" s="25" t="e">
        <f>#REF!</f>
        <v>#REF!</v>
      </c>
      <c r="M600" s="25" t="e">
        <f>#REF!</f>
        <v>#REF!</v>
      </c>
      <c r="N600" s="25">
        <f t="shared" si="78"/>
        <v>10</v>
      </c>
      <c r="O600" s="25">
        <f t="shared" si="79"/>
        <v>5210</v>
      </c>
    </row>
    <row r="601" spans="1:15" s="26" customFormat="1" ht="39.6" x14ac:dyDescent="0.25">
      <c r="A601" s="70">
        <v>416</v>
      </c>
      <c r="B601" s="72" t="s">
        <v>995</v>
      </c>
      <c r="C601" s="73" t="s">
        <v>407</v>
      </c>
      <c r="D601" s="74">
        <v>521</v>
      </c>
      <c r="E601" s="75">
        <v>10</v>
      </c>
      <c r="F601" s="74">
        <v>5210</v>
      </c>
      <c r="G601" s="76"/>
      <c r="H601" s="25" t="e">
        <f>#REF!</f>
        <v>#REF!</v>
      </c>
      <c r="I601" s="25" t="e">
        <f>#REF!</f>
        <v>#REF!</v>
      </c>
      <c r="J601" s="25" t="e">
        <f>#REF!</f>
        <v>#REF!</v>
      </c>
      <c r="K601" s="25" t="e">
        <f>#REF!</f>
        <v>#REF!</v>
      </c>
      <c r="L601" s="25" t="e">
        <f>#REF!</f>
        <v>#REF!</v>
      </c>
      <c r="M601" s="25" t="e">
        <f>#REF!</f>
        <v>#REF!</v>
      </c>
      <c r="N601" s="25">
        <f t="shared" si="78"/>
        <v>10</v>
      </c>
      <c r="O601" s="25">
        <f t="shared" si="79"/>
        <v>5210</v>
      </c>
    </row>
    <row r="602" spans="1:15" s="26" customFormat="1" ht="52.8" x14ac:dyDescent="0.25">
      <c r="A602" s="70">
        <v>417</v>
      </c>
      <c r="B602" s="72" t="s">
        <v>996</v>
      </c>
      <c r="C602" s="73" t="s">
        <v>407</v>
      </c>
      <c r="D602" s="74">
        <v>963</v>
      </c>
      <c r="E602" s="75">
        <v>5</v>
      </c>
      <c r="F602" s="74">
        <v>4815</v>
      </c>
      <c r="G602" s="76"/>
      <c r="H602" s="25" t="e">
        <f>#REF!</f>
        <v>#REF!</v>
      </c>
      <c r="I602" s="25" t="e">
        <f>#REF!</f>
        <v>#REF!</v>
      </c>
      <c r="J602" s="25" t="e">
        <f>#REF!</f>
        <v>#REF!</v>
      </c>
      <c r="K602" s="25" t="e">
        <f>#REF!</f>
        <v>#REF!</v>
      </c>
      <c r="L602" s="25" t="e">
        <f>#REF!</f>
        <v>#REF!</v>
      </c>
      <c r="M602" s="25" t="e">
        <f>#REF!</f>
        <v>#REF!</v>
      </c>
      <c r="N602" s="25">
        <f t="shared" si="78"/>
        <v>5</v>
      </c>
      <c r="O602" s="25">
        <f t="shared" si="79"/>
        <v>4815</v>
      </c>
    </row>
    <row r="603" spans="1:15" s="26" customFormat="1" ht="52.8" x14ac:dyDescent="0.25">
      <c r="A603" s="70">
        <v>418</v>
      </c>
      <c r="B603" s="72" t="s">
        <v>997</v>
      </c>
      <c r="C603" s="73" t="s">
        <v>314</v>
      </c>
      <c r="D603" s="74" t="s">
        <v>998</v>
      </c>
      <c r="E603" s="75">
        <v>43</v>
      </c>
      <c r="F603" s="74">
        <v>68.2</v>
      </c>
      <c r="G603" s="76"/>
      <c r="H603" s="25" t="e">
        <f>#REF!</f>
        <v>#REF!</v>
      </c>
      <c r="I603" s="25" t="e">
        <f>#REF!</f>
        <v>#REF!</v>
      </c>
      <c r="J603" s="25" t="e">
        <f>#REF!</f>
        <v>#REF!</v>
      </c>
      <c r="K603" s="25" t="e">
        <f>#REF!</f>
        <v>#REF!</v>
      </c>
      <c r="L603" s="25" t="e">
        <f>#REF!</f>
        <v>#REF!</v>
      </c>
      <c r="M603" s="25" t="e">
        <f>#REF!</f>
        <v>#REF!</v>
      </c>
      <c r="N603" s="25">
        <f t="shared" si="78"/>
        <v>43</v>
      </c>
      <c r="O603" s="25">
        <f t="shared" si="79"/>
        <v>68.2</v>
      </c>
    </row>
    <row r="604" spans="1:15" s="26" customFormat="1" ht="39.6" x14ac:dyDescent="0.25">
      <c r="A604" s="70">
        <v>419</v>
      </c>
      <c r="B604" s="72" t="s">
        <v>999</v>
      </c>
      <c r="C604" s="73" t="s">
        <v>445</v>
      </c>
      <c r="D604" s="74" t="s">
        <v>1000</v>
      </c>
      <c r="E604" s="75">
        <v>146</v>
      </c>
      <c r="F604" s="74">
        <v>25789.440000000002</v>
      </c>
      <c r="G604" s="76"/>
      <c r="H604" s="25" t="e">
        <f>#REF!</f>
        <v>#REF!</v>
      </c>
      <c r="I604" s="25" t="e">
        <f>#REF!</f>
        <v>#REF!</v>
      </c>
      <c r="J604" s="25" t="e">
        <f>#REF!</f>
        <v>#REF!</v>
      </c>
      <c r="K604" s="25" t="e">
        <f>#REF!</f>
        <v>#REF!</v>
      </c>
      <c r="L604" s="25" t="e">
        <f>#REF!</f>
        <v>#REF!</v>
      </c>
      <c r="M604" s="25" t="e">
        <f>#REF!</f>
        <v>#REF!</v>
      </c>
      <c r="N604" s="25">
        <f t="shared" si="78"/>
        <v>146</v>
      </c>
      <c r="O604" s="25">
        <f t="shared" si="79"/>
        <v>25789.440000000002</v>
      </c>
    </row>
    <row r="605" spans="1:15" s="17" customFormat="1" ht="13.5" customHeight="1" thickBot="1" x14ac:dyDescent="0.3"/>
    <row r="606" spans="1:15" s="17" customFormat="1" ht="26.25" customHeight="1" x14ac:dyDescent="0.25">
      <c r="A606" s="94" t="s">
        <v>139</v>
      </c>
      <c r="B606" s="88" t="s">
        <v>293</v>
      </c>
      <c r="C606" s="99" t="s">
        <v>141</v>
      </c>
      <c r="D606" s="88" t="s">
        <v>142</v>
      </c>
      <c r="E606" s="88" t="s">
        <v>294</v>
      </c>
      <c r="F606" s="88"/>
      <c r="G606" s="89" t="s">
        <v>146</v>
      </c>
    </row>
    <row r="607" spans="1:15" s="17" customFormat="1" ht="12.75" customHeight="1" x14ac:dyDescent="0.25">
      <c r="A607" s="95"/>
      <c r="B607" s="97"/>
      <c r="C607" s="100"/>
      <c r="D607" s="97"/>
      <c r="E607" s="92" t="s">
        <v>147</v>
      </c>
      <c r="F607" s="92" t="s">
        <v>148</v>
      </c>
      <c r="G607" s="90"/>
    </row>
    <row r="608" spans="1:15" s="17" customFormat="1" ht="13.5" customHeight="1" thickBot="1" x14ac:dyDescent="0.3">
      <c r="A608" s="96"/>
      <c r="B608" s="98"/>
      <c r="C608" s="101"/>
      <c r="D608" s="98"/>
      <c r="E608" s="93"/>
      <c r="F608" s="93"/>
      <c r="G608" s="91"/>
    </row>
    <row r="609" spans="1:15" s="26" customFormat="1" ht="26.4" x14ac:dyDescent="0.25">
      <c r="A609" s="70">
        <v>420</v>
      </c>
      <c r="B609" s="72" t="s">
        <v>1001</v>
      </c>
      <c r="C609" s="73" t="s">
        <v>1002</v>
      </c>
      <c r="D609" s="74" t="s">
        <v>1003</v>
      </c>
      <c r="E609" s="75">
        <v>7.6000000000000005</v>
      </c>
      <c r="F609" s="74">
        <v>1795.27</v>
      </c>
      <c r="G609" s="76"/>
      <c r="H609" s="25" t="e">
        <f>#REF!</f>
        <v>#REF!</v>
      </c>
      <c r="I609" s="25" t="e">
        <f>#REF!</f>
        <v>#REF!</v>
      </c>
      <c r="J609" s="25" t="e">
        <f>#REF!</f>
        <v>#REF!</v>
      </c>
      <c r="K609" s="25" t="e">
        <f>#REF!</f>
        <v>#REF!</v>
      </c>
      <c r="L609" s="25" t="e">
        <f>#REF!</f>
        <v>#REF!</v>
      </c>
      <c r="M609" s="25" t="e">
        <f>#REF!</f>
        <v>#REF!</v>
      </c>
      <c r="N609" s="25">
        <f t="shared" ref="N609:N617" si="80">E609</f>
        <v>7.6000000000000005</v>
      </c>
      <c r="O609" s="25">
        <f t="shared" ref="O609:O617" si="81">F609</f>
        <v>1795.27</v>
      </c>
    </row>
    <row r="610" spans="1:15" s="26" customFormat="1" ht="26.4" x14ac:dyDescent="0.25">
      <c r="A610" s="70">
        <v>421</v>
      </c>
      <c r="B610" s="72" t="s">
        <v>1004</v>
      </c>
      <c r="C610" s="73" t="s">
        <v>314</v>
      </c>
      <c r="D610" s="74" t="s">
        <v>1005</v>
      </c>
      <c r="E610" s="75">
        <v>10</v>
      </c>
      <c r="F610" s="74">
        <v>305.10000000000002</v>
      </c>
      <c r="G610" s="76"/>
      <c r="H610" s="25" t="e">
        <f>#REF!</f>
        <v>#REF!</v>
      </c>
      <c r="I610" s="25" t="e">
        <f>#REF!</f>
        <v>#REF!</v>
      </c>
      <c r="J610" s="25" t="e">
        <f>#REF!</f>
        <v>#REF!</v>
      </c>
      <c r="K610" s="25" t="e">
        <f>#REF!</f>
        <v>#REF!</v>
      </c>
      <c r="L610" s="25" t="e">
        <f>#REF!</f>
        <v>#REF!</v>
      </c>
      <c r="M610" s="25" t="e">
        <f>#REF!</f>
        <v>#REF!</v>
      </c>
      <c r="N610" s="25">
        <f t="shared" si="80"/>
        <v>10</v>
      </c>
      <c r="O610" s="25">
        <f t="shared" si="81"/>
        <v>305.10000000000002</v>
      </c>
    </row>
    <row r="611" spans="1:15" s="26" customFormat="1" ht="26.4" x14ac:dyDescent="0.25">
      <c r="A611" s="70">
        <v>422</v>
      </c>
      <c r="B611" s="72" t="s">
        <v>1006</v>
      </c>
      <c r="C611" s="73" t="s">
        <v>314</v>
      </c>
      <c r="D611" s="74" t="s">
        <v>1007</v>
      </c>
      <c r="E611" s="75">
        <v>49</v>
      </c>
      <c r="F611" s="74">
        <v>1443.1200000000001</v>
      </c>
      <c r="G611" s="76"/>
      <c r="H611" s="25" t="e">
        <f>#REF!</f>
        <v>#REF!</v>
      </c>
      <c r="I611" s="25" t="e">
        <f>#REF!</f>
        <v>#REF!</v>
      </c>
      <c r="J611" s="25" t="e">
        <f>#REF!</f>
        <v>#REF!</v>
      </c>
      <c r="K611" s="25" t="e">
        <f>#REF!</f>
        <v>#REF!</v>
      </c>
      <c r="L611" s="25" t="e">
        <f>#REF!</f>
        <v>#REF!</v>
      </c>
      <c r="M611" s="25" t="e">
        <f>#REF!</f>
        <v>#REF!</v>
      </c>
      <c r="N611" s="25">
        <f t="shared" si="80"/>
        <v>49</v>
      </c>
      <c r="O611" s="25">
        <f t="shared" si="81"/>
        <v>1443.1200000000001</v>
      </c>
    </row>
    <row r="612" spans="1:15" s="26" customFormat="1" ht="26.4" x14ac:dyDescent="0.25">
      <c r="A612" s="70">
        <v>423</v>
      </c>
      <c r="B612" s="72" t="s">
        <v>1008</v>
      </c>
      <c r="C612" s="73" t="s">
        <v>314</v>
      </c>
      <c r="D612" s="74" t="s">
        <v>1009</v>
      </c>
      <c r="E612" s="75">
        <v>5</v>
      </c>
      <c r="F612" s="74">
        <v>407.5</v>
      </c>
      <c r="G612" s="76"/>
      <c r="H612" s="25" t="e">
        <f>#REF!</f>
        <v>#REF!</v>
      </c>
      <c r="I612" s="25" t="e">
        <f>#REF!</f>
        <v>#REF!</v>
      </c>
      <c r="J612" s="25" t="e">
        <f>#REF!</f>
        <v>#REF!</v>
      </c>
      <c r="K612" s="25" t="e">
        <f>#REF!</f>
        <v>#REF!</v>
      </c>
      <c r="L612" s="25" t="e">
        <f>#REF!</f>
        <v>#REF!</v>
      </c>
      <c r="M612" s="25" t="e">
        <f>#REF!</f>
        <v>#REF!</v>
      </c>
      <c r="N612" s="25">
        <f t="shared" si="80"/>
        <v>5</v>
      </c>
      <c r="O612" s="25">
        <f t="shared" si="81"/>
        <v>407.5</v>
      </c>
    </row>
    <row r="613" spans="1:15" s="26" customFormat="1" ht="39.6" x14ac:dyDescent="0.25">
      <c r="A613" s="70">
        <v>424</v>
      </c>
      <c r="B613" s="72" t="s">
        <v>1010</v>
      </c>
      <c r="C613" s="73" t="s">
        <v>314</v>
      </c>
      <c r="D613" s="74" t="s">
        <v>1011</v>
      </c>
      <c r="E613" s="75">
        <v>654</v>
      </c>
      <c r="F613" s="74">
        <v>22301.4</v>
      </c>
      <c r="G613" s="76"/>
      <c r="H613" s="25" t="e">
        <f>#REF!</f>
        <v>#REF!</v>
      </c>
      <c r="I613" s="25" t="e">
        <f>#REF!</f>
        <v>#REF!</v>
      </c>
      <c r="J613" s="25" t="e">
        <f>#REF!</f>
        <v>#REF!</v>
      </c>
      <c r="K613" s="25" t="e">
        <f>#REF!</f>
        <v>#REF!</v>
      </c>
      <c r="L613" s="25" t="e">
        <f>#REF!</f>
        <v>#REF!</v>
      </c>
      <c r="M613" s="25" t="e">
        <f>#REF!</f>
        <v>#REF!</v>
      </c>
      <c r="N613" s="25">
        <f t="shared" si="80"/>
        <v>654</v>
      </c>
      <c r="O613" s="25">
        <f t="shared" si="81"/>
        <v>22301.4</v>
      </c>
    </row>
    <row r="614" spans="1:15" s="26" customFormat="1" ht="39.6" x14ac:dyDescent="0.25">
      <c r="A614" s="70">
        <v>425</v>
      </c>
      <c r="B614" s="72" t="s">
        <v>1012</v>
      </c>
      <c r="C614" s="73" t="s">
        <v>314</v>
      </c>
      <c r="D614" s="74" t="s">
        <v>1011</v>
      </c>
      <c r="E614" s="75">
        <v>700</v>
      </c>
      <c r="F614" s="74">
        <v>23870</v>
      </c>
      <c r="G614" s="76"/>
      <c r="H614" s="25" t="e">
        <f>#REF!</f>
        <v>#REF!</v>
      </c>
      <c r="I614" s="25" t="e">
        <f>#REF!</f>
        <v>#REF!</v>
      </c>
      <c r="J614" s="25" t="e">
        <f>#REF!</f>
        <v>#REF!</v>
      </c>
      <c r="K614" s="25" t="e">
        <f>#REF!</f>
        <v>#REF!</v>
      </c>
      <c r="L614" s="25" t="e">
        <f>#REF!</f>
        <v>#REF!</v>
      </c>
      <c r="M614" s="25" t="e">
        <f>#REF!</f>
        <v>#REF!</v>
      </c>
      <c r="N614" s="25">
        <f t="shared" si="80"/>
        <v>700</v>
      </c>
      <c r="O614" s="25">
        <f t="shared" si="81"/>
        <v>23870</v>
      </c>
    </row>
    <row r="615" spans="1:15" s="26" customFormat="1" ht="39.6" x14ac:dyDescent="0.25">
      <c r="A615" s="70">
        <v>426</v>
      </c>
      <c r="B615" s="72" t="s">
        <v>1013</v>
      </c>
      <c r="C615" s="73" t="s">
        <v>314</v>
      </c>
      <c r="D615" s="74" t="s">
        <v>1011</v>
      </c>
      <c r="E615" s="75">
        <v>720</v>
      </c>
      <c r="F615" s="74">
        <v>24552</v>
      </c>
      <c r="G615" s="76"/>
      <c r="H615" s="25" t="e">
        <f>#REF!</f>
        <v>#REF!</v>
      </c>
      <c r="I615" s="25" t="e">
        <f>#REF!</f>
        <v>#REF!</v>
      </c>
      <c r="J615" s="25" t="e">
        <f>#REF!</f>
        <v>#REF!</v>
      </c>
      <c r="K615" s="25" t="e">
        <f>#REF!</f>
        <v>#REF!</v>
      </c>
      <c r="L615" s="25" t="e">
        <f>#REF!</f>
        <v>#REF!</v>
      </c>
      <c r="M615" s="25" t="e">
        <f>#REF!</f>
        <v>#REF!</v>
      </c>
      <c r="N615" s="25">
        <f t="shared" si="80"/>
        <v>720</v>
      </c>
      <c r="O615" s="25">
        <f t="shared" si="81"/>
        <v>24552</v>
      </c>
    </row>
    <row r="616" spans="1:15" s="26" customFormat="1" ht="39.6" x14ac:dyDescent="0.25">
      <c r="A616" s="70">
        <v>427</v>
      </c>
      <c r="B616" s="72" t="s">
        <v>1014</v>
      </c>
      <c r="C616" s="73" t="s">
        <v>314</v>
      </c>
      <c r="D616" s="74" t="s">
        <v>1015</v>
      </c>
      <c r="E616" s="75">
        <v>5</v>
      </c>
      <c r="F616" s="74">
        <v>918.1</v>
      </c>
      <c r="G616" s="76"/>
      <c r="H616" s="25" t="e">
        <f>#REF!</f>
        <v>#REF!</v>
      </c>
      <c r="I616" s="25" t="e">
        <f>#REF!</f>
        <v>#REF!</v>
      </c>
      <c r="J616" s="25" t="e">
        <f>#REF!</f>
        <v>#REF!</v>
      </c>
      <c r="K616" s="25" t="e">
        <f>#REF!</f>
        <v>#REF!</v>
      </c>
      <c r="L616" s="25" t="e">
        <f>#REF!</f>
        <v>#REF!</v>
      </c>
      <c r="M616" s="25" t="e">
        <f>#REF!</f>
        <v>#REF!</v>
      </c>
      <c r="N616" s="25">
        <f t="shared" si="80"/>
        <v>5</v>
      </c>
      <c r="O616" s="25">
        <f t="shared" si="81"/>
        <v>918.1</v>
      </c>
    </row>
    <row r="617" spans="1:15" s="26" customFormat="1" ht="52.8" x14ac:dyDescent="0.25">
      <c r="A617" s="70">
        <v>428</v>
      </c>
      <c r="B617" s="72" t="s">
        <v>1016</v>
      </c>
      <c r="C617" s="73" t="s">
        <v>314</v>
      </c>
      <c r="D617" s="74">
        <v>900</v>
      </c>
      <c r="E617" s="75">
        <v>25</v>
      </c>
      <c r="F617" s="74">
        <v>22500</v>
      </c>
      <c r="G617" s="76"/>
      <c r="H617" s="25" t="e">
        <f>#REF!</f>
        <v>#REF!</v>
      </c>
      <c r="I617" s="25" t="e">
        <f>#REF!</f>
        <v>#REF!</v>
      </c>
      <c r="J617" s="25" t="e">
        <f>#REF!</f>
        <v>#REF!</v>
      </c>
      <c r="K617" s="25" t="e">
        <f>#REF!</f>
        <v>#REF!</v>
      </c>
      <c r="L617" s="25" t="e">
        <f>#REF!</f>
        <v>#REF!</v>
      </c>
      <c r="M617" s="25" t="e">
        <f>#REF!</f>
        <v>#REF!</v>
      </c>
      <c r="N617" s="25">
        <f t="shared" si="80"/>
        <v>25</v>
      </c>
      <c r="O617" s="25">
        <f t="shared" si="81"/>
        <v>22500</v>
      </c>
    </row>
    <row r="618" spans="1:15" s="17" customFormat="1" ht="13.5" customHeight="1" thickBot="1" x14ac:dyDescent="0.3"/>
    <row r="619" spans="1:15" s="17" customFormat="1" ht="26.25" customHeight="1" x14ac:dyDescent="0.25">
      <c r="A619" s="94" t="s">
        <v>139</v>
      </c>
      <c r="B619" s="88" t="s">
        <v>293</v>
      </c>
      <c r="C619" s="99" t="s">
        <v>141</v>
      </c>
      <c r="D619" s="88" t="s">
        <v>142</v>
      </c>
      <c r="E619" s="88" t="s">
        <v>294</v>
      </c>
      <c r="F619" s="88"/>
      <c r="G619" s="89" t="s">
        <v>146</v>
      </c>
    </row>
    <row r="620" spans="1:15" s="17" customFormat="1" ht="12.75" customHeight="1" x14ac:dyDescent="0.25">
      <c r="A620" s="95"/>
      <c r="B620" s="97"/>
      <c r="C620" s="100"/>
      <c r="D620" s="97"/>
      <c r="E620" s="92" t="s">
        <v>147</v>
      </c>
      <c r="F620" s="92" t="s">
        <v>148</v>
      </c>
      <c r="G620" s="90"/>
    </row>
    <row r="621" spans="1:15" s="17" customFormat="1" ht="13.5" customHeight="1" thickBot="1" x14ac:dyDescent="0.3">
      <c r="A621" s="96"/>
      <c r="B621" s="98"/>
      <c r="C621" s="101"/>
      <c r="D621" s="98"/>
      <c r="E621" s="93"/>
      <c r="F621" s="93"/>
      <c r="G621" s="91"/>
    </row>
    <row r="622" spans="1:15" s="26" customFormat="1" ht="52.8" x14ac:dyDescent="0.25">
      <c r="A622" s="70">
        <v>429</v>
      </c>
      <c r="B622" s="72" t="s">
        <v>1017</v>
      </c>
      <c r="C622" s="73" t="s">
        <v>314</v>
      </c>
      <c r="D622" s="74">
        <v>900</v>
      </c>
      <c r="E622" s="75">
        <v>25</v>
      </c>
      <c r="F622" s="74">
        <v>22500</v>
      </c>
      <c r="G622" s="76"/>
      <c r="H622" s="25" t="e">
        <f>#REF!</f>
        <v>#REF!</v>
      </c>
      <c r="I622" s="25" t="e">
        <f>#REF!</f>
        <v>#REF!</v>
      </c>
      <c r="J622" s="25" t="e">
        <f>#REF!</f>
        <v>#REF!</v>
      </c>
      <c r="K622" s="25" t="e">
        <f>#REF!</f>
        <v>#REF!</v>
      </c>
      <c r="L622" s="25" t="e">
        <f>#REF!</f>
        <v>#REF!</v>
      </c>
      <c r="M622" s="25" t="e">
        <f>#REF!</f>
        <v>#REF!</v>
      </c>
      <c r="N622" s="25">
        <f t="shared" ref="N622:N631" si="82">E622</f>
        <v>25</v>
      </c>
      <c r="O622" s="25">
        <f t="shared" ref="O622:O631" si="83">F622</f>
        <v>22500</v>
      </c>
    </row>
    <row r="623" spans="1:15" s="26" customFormat="1" ht="39.6" x14ac:dyDescent="0.25">
      <c r="A623" s="70">
        <v>430</v>
      </c>
      <c r="B623" s="72" t="s">
        <v>1018</v>
      </c>
      <c r="C623" s="73" t="s">
        <v>325</v>
      </c>
      <c r="D623" s="74" t="s">
        <v>1019</v>
      </c>
      <c r="E623" s="75">
        <v>300</v>
      </c>
      <c r="F623" s="74">
        <v>108480</v>
      </c>
      <c r="G623" s="76"/>
      <c r="H623" s="25" t="e">
        <f>#REF!</f>
        <v>#REF!</v>
      </c>
      <c r="I623" s="25" t="e">
        <f>#REF!</f>
        <v>#REF!</v>
      </c>
      <c r="J623" s="25" t="e">
        <f>#REF!</f>
        <v>#REF!</v>
      </c>
      <c r="K623" s="25" t="e">
        <f>#REF!</f>
        <v>#REF!</v>
      </c>
      <c r="L623" s="25" t="e">
        <f>#REF!</f>
        <v>#REF!</v>
      </c>
      <c r="M623" s="25" t="e">
        <f>#REF!</f>
        <v>#REF!</v>
      </c>
      <c r="N623" s="25">
        <f t="shared" si="82"/>
        <v>300</v>
      </c>
      <c r="O623" s="25">
        <f t="shared" si="83"/>
        <v>108480</v>
      </c>
    </row>
    <row r="624" spans="1:15" s="26" customFormat="1" ht="39.6" x14ac:dyDescent="0.25">
      <c r="A624" s="70">
        <v>431</v>
      </c>
      <c r="B624" s="72" t="s">
        <v>1020</v>
      </c>
      <c r="C624" s="73" t="s">
        <v>314</v>
      </c>
      <c r="D624" s="74" t="s">
        <v>1021</v>
      </c>
      <c r="E624" s="75">
        <v>1999</v>
      </c>
      <c r="F624" s="74">
        <v>179929.99000000002</v>
      </c>
      <c r="G624" s="76"/>
      <c r="H624" s="25" t="e">
        <f>#REF!</f>
        <v>#REF!</v>
      </c>
      <c r="I624" s="25" t="e">
        <f>#REF!</f>
        <v>#REF!</v>
      </c>
      <c r="J624" s="25" t="e">
        <f>#REF!</f>
        <v>#REF!</v>
      </c>
      <c r="K624" s="25" t="e">
        <f>#REF!</f>
        <v>#REF!</v>
      </c>
      <c r="L624" s="25" t="e">
        <f>#REF!</f>
        <v>#REF!</v>
      </c>
      <c r="M624" s="25" t="e">
        <f>#REF!</f>
        <v>#REF!</v>
      </c>
      <c r="N624" s="25">
        <f t="shared" si="82"/>
        <v>1999</v>
      </c>
      <c r="O624" s="25">
        <f t="shared" si="83"/>
        <v>179929.99000000002</v>
      </c>
    </row>
    <row r="625" spans="1:15" s="26" customFormat="1" ht="52.8" x14ac:dyDescent="0.25">
      <c r="A625" s="70">
        <v>432</v>
      </c>
      <c r="B625" s="72" t="s">
        <v>1022</v>
      </c>
      <c r="C625" s="73" t="s">
        <v>314</v>
      </c>
      <c r="D625" s="74" t="s">
        <v>1023</v>
      </c>
      <c r="E625" s="75">
        <v>400</v>
      </c>
      <c r="F625" s="74">
        <v>35824</v>
      </c>
      <c r="G625" s="76"/>
      <c r="H625" s="25" t="e">
        <f>#REF!</f>
        <v>#REF!</v>
      </c>
      <c r="I625" s="25" t="e">
        <f>#REF!</f>
        <v>#REF!</v>
      </c>
      <c r="J625" s="25" t="e">
        <f>#REF!</f>
        <v>#REF!</v>
      </c>
      <c r="K625" s="25" t="e">
        <f>#REF!</f>
        <v>#REF!</v>
      </c>
      <c r="L625" s="25" t="e">
        <f>#REF!</f>
        <v>#REF!</v>
      </c>
      <c r="M625" s="25" t="e">
        <f>#REF!</f>
        <v>#REF!</v>
      </c>
      <c r="N625" s="25">
        <f t="shared" si="82"/>
        <v>400</v>
      </c>
      <c r="O625" s="25">
        <f t="shared" si="83"/>
        <v>35824</v>
      </c>
    </row>
    <row r="626" spans="1:15" s="26" customFormat="1" ht="39.6" x14ac:dyDescent="0.25">
      <c r="A626" s="70">
        <v>433</v>
      </c>
      <c r="B626" s="72" t="s">
        <v>1024</v>
      </c>
      <c r="C626" s="73" t="s">
        <v>314</v>
      </c>
      <c r="D626" s="74">
        <v>4605</v>
      </c>
      <c r="E626" s="75">
        <v>35</v>
      </c>
      <c r="F626" s="74">
        <v>161175</v>
      </c>
      <c r="G626" s="76"/>
      <c r="H626" s="25" t="e">
        <f>#REF!</f>
        <v>#REF!</v>
      </c>
      <c r="I626" s="25" t="e">
        <f>#REF!</f>
        <v>#REF!</v>
      </c>
      <c r="J626" s="25" t="e">
        <f>#REF!</f>
        <v>#REF!</v>
      </c>
      <c r="K626" s="25" t="e">
        <f>#REF!</f>
        <v>#REF!</v>
      </c>
      <c r="L626" s="25" t="e">
        <f>#REF!</f>
        <v>#REF!</v>
      </c>
      <c r="M626" s="25" t="e">
        <f>#REF!</f>
        <v>#REF!</v>
      </c>
      <c r="N626" s="25">
        <f t="shared" si="82"/>
        <v>35</v>
      </c>
      <c r="O626" s="25">
        <f t="shared" si="83"/>
        <v>161175</v>
      </c>
    </row>
    <row r="627" spans="1:15" s="26" customFormat="1" ht="26.4" x14ac:dyDescent="0.25">
      <c r="A627" s="70">
        <v>434</v>
      </c>
      <c r="B627" s="72" t="s">
        <v>1025</v>
      </c>
      <c r="C627" s="73" t="s">
        <v>310</v>
      </c>
      <c r="D627" s="74" t="s">
        <v>1026</v>
      </c>
      <c r="E627" s="75">
        <v>3</v>
      </c>
      <c r="F627" s="74">
        <v>802.65000000000009</v>
      </c>
      <c r="G627" s="76"/>
      <c r="H627" s="25" t="e">
        <f>#REF!</f>
        <v>#REF!</v>
      </c>
      <c r="I627" s="25" t="e">
        <f>#REF!</f>
        <v>#REF!</v>
      </c>
      <c r="J627" s="25" t="e">
        <f>#REF!</f>
        <v>#REF!</v>
      </c>
      <c r="K627" s="25" t="e">
        <f>#REF!</f>
        <v>#REF!</v>
      </c>
      <c r="L627" s="25" t="e">
        <f>#REF!</f>
        <v>#REF!</v>
      </c>
      <c r="M627" s="25" t="e">
        <f>#REF!</f>
        <v>#REF!</v>
      </c>
      <c r="N627" s="25">
        <f t="shared" si="82"/>
        <v>3</v>
      </c>
      <c r="O627" s="25">
        <f t="shared" si="83"/>
        <v>802.65000000000009</v>
      </c>
    </row>
    <row r="628" spans="1:15" s="26" customFormat="1" ht="39.6" x14ac:dyDescent="0.25">
      <c r="A628" s="70">
        <v>435</v>
      </c>
      <c r="B628" s="72" t="s">
        <v>1027</v>
      </c>
      <c r="C628" s="73" t="s">
        <v>305</v>
      </c>
      <c r="D628" s="74" t="s">
        <v>1028</v>
      </c>
      <c r="E628" s="75">
        <v>29</v>
      </c>
      <c r="F628" s="74">
        <v>2310.4300000000003</v>
      </c>
      <c r="G628" s="76"/>
      <c r="H628" s="25" t="e">
        <f>#REF!</f>
        <v>#REF!</v>
      </c>
      <c r="I628" s="25" t="e">
        <f>#REF!</f>
        <v>#REF!</v>
      </c>
      <c r="J628" s="25" t="e">
        <f>#REF!</f>
        <v>#REF!</v>
      </c>
      <c r="K628" s="25" t="e">
        <f>#REF!</f>
        <v>#REF!</v>
      </c>
      <c r="L628" s="25" t="e">
        <f>#REF!</f>
        <v>#REF!</v>
      </c>
      <c r="M628" s="25" t="e">
        <f>#REF!</f>
        <v>#REF!</v>
      </c>
      <c r="N628" s="25">
        <f t="shared" si="82"/>
        <v>29</v>
      </c>
      <c r="O628" s="25">
        <f t="shared" si="83"/>
        <v>2310.4300000000003</v>
      </c>
    </row>
    <row r="629" spans="1:15" s="26" customFormat="1" ht="26.4" x14ac:dyDescent="0.25">
      <c r="A629" s="70">
        <v>436</v>
      </c>
      <c r="B629" s="72" t="s">
        <v>1029</v>
      </c>
      <c r="C629" s="73" t="s">
        <v>330</v>
      </c>
      <c r="D629" s="74" t="s">
        <v>1030</v>
      </c>
      <c r="E629" s="75">
        <v>2</v>
      </c>
      <c r="F629" s="74">
        <v>524.5</v>
      </c>
      <c r="G629" s="76"/>
      <c r="H629" s="25" t="e">
        <f>#REF!</f>
        <v>#REF!</v>
      </c>
      <c r="I629" s="25" t="e">
        <f>#REF!</f>
        <v>#REF!</v>
      </c>
      <c r="J629" s="25" t="e">
        <f>#REF!</f>
        <v>#REF!</v>
      </c>
      <c r="K629" s="25" t="e">
        <f>#REF!</f>
        <v>#REF!</v>
      </c>
      <c r="L629" s="25" t="e">
        <f>#REF!</f>
        <v>#REF!</v>
      </c>
      <c r="M629" s="25" t="e">
        <f>#REF!</f>
        <v>#REF!</v>
      </c>
      <c r="N629" s="25">
        <f t="shared" si="82"/>
        <v>2</v>
      </c>
      <c r="O629" s="25">
        <f t="shared" si="83"/>
        <v>524.5</v>
      </c>
    </row>
    <row r="630" spans="1:15" s="26" customFormat="1" ht="39.6" x14ac:dyDescent="0.25">
      <c r="A630" s="70">
        <v>437</v>
      </c>
      <c r="B630" s="72" t="s">
        <v>1031</v>
      </c>
      <c r="C630" s="73" t="s">
        <v>314</v>
      </c>
      <c r="D630" s="74" t="s">
        <v>1032</v>
      </c>
      <c r="E630" s="75">
        <v>470</v>
      </c>
      <c r="F630" s="74">
        <v>13959</v>
      </c>
      <c r="G630" s="76"/>
      <c r="H630" s="25" t="e">
        <f>#REF!</f>
        <v>#REF!</v>
      </c>
      <c r="I630" s="25" t="e">
        <f>#REF!</f>
        <v>#REF!</v>
      </c>
      <c r="J630" s="25" t="e">
        <f>#REF!</f>
        <v>#REF!</v>
      </c>
      <c r="K630" s="25" t="e">
        <f>#REF!</f>
        <v>#REF!</v>
      </c>
      <c r="L630" s="25" t="e">
        <f>#REF!</f>
        <v>#REF!</v>
      </c>
      <c r="M630" s="25" t="e">
        <f>#REF!</f>
        <v>#REF!</v>
      </c>
      <c r="N630" s="25">
        <f t="shared" si="82"/>
        <v>470</v>
      </c>
      <c r="O630" s="25">
        <f t="shared" si="83"/>
        <v>13959</v>
      </c>
    </row>
    <row r="631" spans="1:15" s="26" customFormat="1" ht="26.4" x14ac:dyDescent="0.25">
      <c r="A631" s="70">
        <v>438</v>
      </c>
      <c r="B631" s="72" t="s">
        <v>1033</v>
      </c>
      <c r="C631" s="73" t="s">
        <v>1034</v>
      </c>
      <c r="D631" s="74" t="s">
        <v>1035</v>
      </c>
      <c r="E631" s="75">
        <v>34</v>
      </c>
      <c r="F631" s="74">
        <v>6877.18</v>
      </c>
      <c r="G631" s="76"/>
      <c r="H631" s="25" t="e">
        <f>#REF!</f>
        <v>#REF!</v>
      </c>
      <c r="I631" s="25" t="e">
        <f>#REF!</f>
        <v>#REF!</v>
      </c>
      <c r="J631" s="25" t="e">
        <f>#REF!</f>
        <v>#REF!</v>
      </c>
      <c r="K631" s="25" t="e">
        <f>#REF!</f>
        <v>#REF!</v>
      </c>
      <c r="L631" s="25" t="e">
        <f>#REF!</f>
        <v>#REF!</v>
      </c>
      <c r="M631" s="25" t="e">
        <f>#REF!</f>
        <v>#REF!</v>
      </c>
      <c r="N631" s="25">
        <f t="shared" si="82"/>
        <v>34</v>
      </c>
      <c r="O631" s="25">
        <f t="shared" si="83"/>
        <v>6877.18</v>
      </c>
    </row>
    <row r="632" spans="1:15" s="17" customFormat="1" ht="13.5" customHeight="1" thickBot="1" x14ac:dyDescent="0.3"/>
    <row r="633" spans="1:15" s="17" customFormat="1" ht="26.25" customHeight="1" x14ac:dyDescent="0.25">
      <c r="A633" s="94" t="s">
        <v>139</v>
      </c>
      <c r="B633" s="88" t="s">
        <v>293</v>
      </c>
      <c r="C633" s="99" t="s">
        <v>141</v>
      </c>
      <c r="D633" s="88" t="s">
        <v>142</v>
      </c>
      <c r="E633" s="88" t="s">
        <v>294</v>
      </c>
      <c r="F633" s="88"/>
      <c r="G633" s="89" t="s">
        <v>146</v>
      </c>
    </row>
    <row r="634" spans="1:15" s="17" customFormat="1" ht="12.75" customHeight="1" x14ac:dyDescent="0.25">
      <c r="A634" s="95"/>
      <c r="B634" s="97"/>
      <c r="C634" s="100"/>
      <c r="D634" s="97"/>
      <c r="E634" s="92" t="s">
        <v>147</v>
      </c>
      <c r="F634" s="92" t="s">
        <v>148</v>
      </c>
      <c r="G634" s="90"/>
    </row>
    <row r="635" spans="1:15" s="17" customFormat="1" ht="13.5" customHeight="1" thickBot="1" x14ac:dyDescent="0.3">
      <c r="A635" s="96"/>
      <c r="B635" s="98"/>
      <c r="C635" s="101"/>
      <c r="D635" s="98"/>
      <c r="E635" s="93"/>
      <c r="F635" s="93"/>
      <c r="G635" s="91"/>
    </row>
    <row r="636" spans="1:15" s="26" customFormat="1" ht="39.6" x14ac:dyDescent="0.25">
      <c r="A636" s="70">
        <v>439</v>
      </c>
      <c r="B636" s="72" t="s">
        <v>1036</v>
      </c>
      <c r="C636" s="73" t="s">
        <v>509</v>
      </c>
      <c r="D636" s="74" t="s">
        <v>1037</v>
      </c>
      <c r="E636" s="75">
        <v>5</v>
      </c>
      <c r="F636" s="74">
        <v>560.70000000000005</v>
      </c>
      <c r="G636" s="76"/>
      <c r="H636" s="25" t="e">
        <f>#REF!</f>
        <v>#REF!</v>
      </c>
      <c r="I636" s="25" t="e">
        <f>#REF!</f>
        <v>#REF!</v>
      </c>
      <c r="J636" s="25" t="e">
        <f>#REF!</f>
        <v>#REF!</v>
      </c>
      <c r="K636" s="25" t="e">
        <f>#REF!</f>
        <v>#REF!</v>
      </c>
      <c r="L636" s="25" t="e">
        <f>#REF!</f>
        <v>#REF!</v>
      </c>
      <c r="M636" s="25" t="e">
        <f>#REF!</f>
        <v>#REF!</v>
      </c>
      <c r="N636" s="25">
        <f t="shared" ref="N636:N646" si="84">E636</f>
        <v>5</v>
      </c>
      <c r="O636" s="25">
        <f t="shared" ref="O636:O646" si="85">F636</f>
        <v>560.70000000000005</v>
      </c>
    </row>
    <row r="637" spans="1:15" s="26" customFormat="1" ht="39.6" x14ac:dyDescent="0.25">
      <c r="A637" s="70">
        <v>440</v>
      </c>
      <c r="B637" s="72" t="s">
        <v>1038</v>
      </c>
      <c r="C637" s="73" t="s">
        <v>844</v>
      </c>
      <c r="D637" s="74">
        <v>104</v>
      </c>
      <c r="E637" s="75">
        <v>1950</v>
      </c>
      <c r="F637" s="74">
        <v>202800</v>
      </c>
      <c r="G637" s="76"/>
      <c r="H637" s="25" t="e">
        <f>#REF!</f>
        <v>#REF!</v>
      </c>
      <c r="I637" s="25" t="e">
        <f>#REF!</f>
        <v>#REF!</v>
      </c>
      <c r="J637" s="25" t="e">
        <f>#REF!</f>
        <v>#REF!</v>
      </c>
      <c r="K637" s="25" t="e">
        <f>#REF!</f>
        <v>#REF!</v>
      </c>
      <c r="L637" s="25" t="e">
        <f>#REF!</f>
        <v>#REF!</v>
      </c>
      <c r="M637" s="25" t="e">
        <f>#REF!</f>
        <v>#REF!</v>
      </c>
      <c r="N637" s="25">
        <f t="shared" si="84"/>
        <v>1950</v>
      </c>
      <c r="O637" s="25">
        <f t="shared" si="85"/>
        <v>202800</v>
      </c>
    </row>
    <row r="638" spans="1:15" s="26" customFormat="1" ht="39.6" x14ac:dyDescent="0.25">
      <c r="A638" s="70">
        <v>441</v>
      </c>
      <c r="B638" s="72" t="s">
        <v>1039</v>
      </c>
      <c r="C638" s="73" t="s">
        <v>305</v>
      </c>
      <c r="D638" s="74" t="s">
        <v>1040</v>
      </c>
      <c r="E638" s="75">
        <v>10</v>
      </c>
      <c r="F638" s="74">
        <v>7120.3</v>
      </c>
      <c r="G638" s="76"/>
      <c r="H638" s="25" t="e">
        <f>#REF!</f>
        <v>#REF!</v>
      </c>
      <c r="I638" s="25" t="e">
        <f>#REF!</f>
        <v>#REF!</v>
      </c>
      <c r="J638" s="25" t="e">
        <f>#REF!</f>
        <v>#REF!</v>
      </c>
      <c r="K638" s="25" t="e">
        <f>#REF!</f>
        <v>#REF!</v>
      </c>
      <c r="L638" s="25" t="e">
        <f>#REF!</f>
        <v>#REF!</v>
      </c>
      <c r="M638" s="25" t="e">
        <f>#REF!</f>
        <v>#REF!</v>
      </c>
      <c r="N638" s="25">
        <f t="shared" si="84"/>
        <v>10</v>
      </c>
      <c r="O638" s="25">
        <f t="shared" si="85"/>
        <v>7120.3</v>
      </c>
    </row>
    <row r="639" spans="1:15" s="26" customFormat="1" ht="26.4" x14ac:dyDescent="0.25">
      <c r="A639" s="70">
        <v>442</v>
      </c>
      <c r="B639" s="72" t="s">
        <v>1041</v>
      </c>
      <c r="C639" s="73" t="s">
        <v>305</v>
      </c>
      <c r="D639" s="74" t="s">
        <v>1042</v>
      </c>
      <c r="E639" s="75">
        <v>31</v>
      </c>
      <c r="F639" s="74">
        <v>12333.970000000001</v>
      </c>
      <c r="G639" s="76"/>
      <c r="H639" s="25" t="e">
        <f>#REF!</f>
        <v>#REF!</v>
      </c>
      <c r="I639" s="25" t="e">
        <f>#REF!</f>
        <v>#REF!</v>
      </c>
      <c r="J639" s="25" t="e">
        <f>#REF!</f>
        <v>#REF!</v>
      </c>
      <c r="K639" s="25" t="e">
        <f>#REF!</f>
        <v>#REF!</v>
      </c>
      <c r="L639" s="25" t="e">
        <f>#REF!</f>
        <v>#REF!</v>
      </c>
      <c r="M639" s="25" t="e">
        <f>#REF!</f>
        <v>#REF!</v>
      </c>
      <c r="N639" s="25">
        <f t="shared" si="84"/>
        <v>31</v>
      </c>
      <c r="O639" s="25">
        <f t="shared" si="85"/>
        <v>12333.970000000001</v>
      </c>
    </row>
    <row r="640" spans="1:15" s="26" customFormat="1" ht="39.6" x14ac:dyDescent="0.25">
      <c r="A640" s="70">
        <v>443</v>
      </c>
      <c r="B640" s="72" t="s">
        <v>1043</v>
      </c>
      <c r="C640" s="73" t="s">
        <v>330</v>
      </c>
      <c r="D640" s="74" t="s">
        <v>1044</v>
      </c>
      <c r="E640" s="75"/>
      <c r="F640" s="74"/>
      <c r="G640" s="76"/>
      <c r="H640" s="25" t="e">
        <f>#REF!</f>
        <v>#REF!</v>
      </c>
      <c r="I640" s="25" t="e">
        <f>#REF!</f>
        <v>#REF!</v>
      </c>
      <c r="J640" s="25" t="e">
        <f>#REF!</f>
        <v>#REF!</v>
      </c>
      <c r="K640" s="25" t="e">
        <f>#REF!</f>
        <v>#REF!</v>
      </c>
      <c r="L640" s="25" t="e">
        <f>#REF!</f>
        <v>#REF!</v>
      </c>
      <c r="M640" s="25" t="e">
        <f>#REF!</f>
        <v>#REF!</v>
      </c>
      <c r="N640" s="25">
        <f t="shared" si="84"/>
        <v>0</v>
      </c>
      <c r="O640" s="25">
        <f t="shared" si="85"/>
        <v>0</v>
      </c>
    </row>
    <row r="641" spans="1:15" s="26" customFormat="1" ht="26.4" x14ac:dyDescent="0.25">
      <c r="A641" s="70">
        <v>444</v>
      </c>
      <c r="B641" s="72" t="s">
        <v>1045</v>
      </c>
      <c r="C641" s="73" t="s">
        <v>330</v>
      </c>
      <c r="D641" s="74" t="s">
        <v>1046</v>
      </c>
      <c r="E641" s="75">
        <v>50</v>
      </c>
      <c r="F641" s="74">
        <v>1974</v>
      </c>
      <c r="G641" s="76"/>
      <c r="H641" s="25" t="e">
        <f>#REF!</f>
        <v>#REF!</v>
      </c>
      <c r="I641" s="25" t="e">
        <f>#REF!</f>
        <v>#REF!</v>
      </c>
      <c r="J641" s="25" t="e">
        <f>#REF!</f>
        <v>#REF!</v>
      </c>
      <c r="K641" s="25" t="e">
        <f>#REF!</f>
        <v>#REF!</v>
      </c>
      <c r="L641" s="25" t="e">
        <f>#REF!</f>
        <v>#REF!</v>
      </c>
      <c r="M641" s="25" t="e">
        <f>#REF!</f>
        <v>#REF!</v>
      </c>
      <c r="N641" s="25">
        <f t="shared" si="84"/>
        <v>50</v>
      </c>
      <c r="O641" s="25">
        <f t="shared" si="85"/>
        <v>1974</v>
      </c>
    </row>
    <row r="642" spans="1:15" s="26" customFormat="1" ht="26.4" x14ac:dyDescent="0.25">
      <c r="A642" s="70">
        <v>445</v>
      </c>
      <c r="B642" s="72" t="s">
        <v>1047</v>
      </c>
      <c r="C642" s="73" t="s">
        <v>298</v>
      </c>
      <c r="D642" s="74">
        <v>330</v>
      </c>
      <c r="E642" s="75">
        <v>5</v>
      </c>
      <c r="F642" s="74">
        <v>1650</v>
      </c>
      <c r="G642" s="76"/>
      <c r="H642" s="25" t="e">
        <f>#REF!</f>
        <v>#REF!</v>
      </c>
      <c r="I642" s="25" t="e">
        <f>#REF!</f>
        <v>#REF!</v>
      </c>
      <c r="J642" s="25" t="e">
        <f>#REF!</f>
        <v>#REF!</v>
      </c>
      <c r="K642" s="25" t="e">
        <f>#REF!</f>
        <v>#REF!</v>
      </c>
      <c r="L642" s="25" t="e">
        <f>#REF!</f>
        <v>#REF!</v>
      </c>
      <c r="M642" s="25" t="e">
        <f>#REF!</f>
        <v>#REF!</v>
      </c>
      <c r="N642" s="25">
        <f t="shared" si="84"/>
        <v>5</v>
      </c>
      <c r="O642" s="25">
        <f t="shared" si="85"/>
        <v>1650</v>
      </c>
    </row>
    <row r="643" spans="1:15" s="26" customFormat="1" ht="26.4" x14ac:dyDescent="0.25">
      <c r="A643" s="70">
        <v>446</v>
      </c>
      <c r="B643" s="72" t="s">
        <v>1048</v>
      </c>
      <c r="C643" s="73" t="s">
        <v>330</v>
      </c>
      <c r="D643" s="74" t="s">
        <v>1049</v>
      </c>
      <c r="E643" s="75">
        <v>300</v>
      </c>
      <c r="F643" s="74">
        <v>13530</v>
      </c>
      <c r="G643" s="76"/>
      <c r="H643" s="25" t="e">
        <f>#REF!</f>
        <v>#REF!</v>
      </c>
      <c r="I643" s="25" t="e">
        <f>#REF!</f>
        <v>#REF!</v>
      </c>
      <c r="J643" s="25" t="e">
        <f>#REF!</f>
        <v>#REF!</v>
      </c>
      <c r="K643" s="25" t="e">
        <f>#REF!</f>
        <v>#REF!</v>
      </c>
      <c r="L643" s="25" t="e">
        <f>#REF!</f>
        <v>#REF!</v>
      </c>
      <c r="M643" s="25" t="e">
        <f>#REF!</f>
        <v>#REF!</v>
      </c>
      <c r="N643" s="25">
        <f t="shared" si="84"/>
        <v>300</v>
      </c>
      <c r="O643" s="25">
        <f t="shared" si="85"/>
        <v>13530</v>
      </c>
    </row>
    <row r="644" spans="1:15" s="26" customFormat="1" ht="39.6" x14ac:dyDescent="0.25">
      <c r="A644" s="70">
        <v>447</v>
      </c>
      <c r="B644" s="72" t="s">
        <v>1050</v>
      </c>
      <c r="C644" s="73" t="s">
        <v>322</v>
      </c>
      <c r="D644" s="74" t="s">
        <v>1051</v>
      </c>
      <c r="E644" s="75">
        <v>19</v>
      </c>
      <c r="F644" s="74">
        <v>333.45</v>
      </c>
      <c r="G644" s="76"/>
      <c r="H644" s="25" t="e">
        <f>#REF!</f>
        <v>#REF!</v>
      </c>
      <c r="I644" s="25" t="e">
        <f>#REF!</f>
        <v>#REF!</v>
      </c>
      <c r="J644" s="25" t="e">
        <f>#REF!</f>
        <v>#REF!</v>
      </c>
      <c r="K644" s="25" t="e">
        <f>#REF!</f>
        <v>#REF!</v>
      </c>
      <c r="L644" s="25" t="e">
        <f>#REF!</f>
        <v>#REF!</v>
      </c>
      <c r="M644" s="25" t="e">
        <f>#REF!</f>
        <v>#REF!</v>
      </c>
      <c r="N644" s="25">
        <f t="shared" si="84"/>
        <v>19</v>
      </c>
      <c r="O644" s="25">
        <f t="shared" si="85"/>
        <v>333.45</v>
      </c>
    </row>
    <row r="645" spans="1:15" s="26" customFormat="1" ht="26.4" x14ac:dyDescent="0.25">
      <c r="A645" s="70">
        <v>448</v>
      </c>
      <c r="B645" s="72" t="s">
        <v>1052</v>
      </c>
      <c r="C645" s="73" t="s">
        <v>305</v>
      </c>
      <c r="D645" s="74" t="s">
        <v>1053</v>
      </c>
      <c r="E645" s="75">
        <v>1</v>
      </c>
      <c r="F645" s="74">
        <v>6.7700000000000005</v>
      </c>
      <c r="G645" s="76"/>
      <c r="H645" s="25" t="e">
        <f>#REF!</f>
        <v>#REF!</v>
      </c>
      <c r="I645" s="25" t="e">
        <f>#REF!</f>
        <v>#REF!</v>
      </c>
      <c r="J645" s="25" t="e">
        <f>#REF!</f>
        <v>#REF!</v>
      </c>
      <c r="K645" s="25" t="e">
        <f>#REF!</f>
        <v>#REF!</v>
      </c>
      <c r="L645" s="25" t="e">
        <f>#REF!</f>
        <v>#REF!</v>
      </c>
      <c r="M645" s="25" t="e">
        <f>#REF!</f>
        <v>#REF!</v>
      </c>
      <c r="N645" s="25">
        <f t="shared" si="84"/>
        <v>1</v>
      </c>
      <c r="O645" s="25">
        <f t="shared" si="85"/>
        <v>6.7700000000000005</v>
      </c>
    </row>
    <row r="646" spans="1:15" s="26" customFormat="1" ht="39.6" x14ac:dyDescent="0.25">
      <c r="A646" s="70">
        <v>449</v>
      </c>
      <c r="B646" s="72" t="s">
        <v>1054</v>
      </c>
      <c r="C646" s="73" t="s">
        <v>314</v>
      </c>
      <c r="D646" s="74" t="s">
        <v>1055</v>
      </c>
      <c r="E646" s="75">
        <v>85</v>
      </c>
      <c r="F646" s="74">
        <v>4989.5</v>
      </c>
      <c r="G646" s="76"/>
      <c r="H646" s="25" t="e">
        <f>#REF!</f>
        <v>#REF!</v>
      </c>
      <c r="I646" s="25" t="e">
        <f>#REF!</f>
        <v>#REF!</v>
      </c>
      <c r="J646" s="25" t="e">
        <f>#REF!</f>
        <v>#REF!</v>
      </c>
      <c r="K646" s="25" t="e">
        <f>#REF!</f>
        <v>#REF!</v>
      </c>
      <c r="L646" s="25" t="e">
        <f>#REF!</f>
        <v>#REF!</v>
      </c>
      <c r="M646" s="25" t="e">
        <f>#REF!</f>
        <v>#REF!</v>
      </c>
      <c r="N646" s="25">
        <f t="shared" si="84"/>
        <v>85</v>
      </c>
      <c r="O646" s="25">
        <f t="shared" si="85"/>
        <v>4989.5</v>
      </c>
    </row>
    <row r="647" spans="1:15" s="17" customFormat="1" ht="13.5" customHeight="1" thickBot="1" x14ac:dyDescent="0.3"/>
    <row r="648" spans="1:15" s="17" customFormat="1" ht="26.25" customHeight="1" x14ac:dyDescent="0.25">
      <c r="A648" s="94" t="s">
        <v>139</v>
      </c>
      <c r="B648" s="88" t="s">
        <v>293</v>
      </c>
      <c r="C648" s="99" t="s">
        <v>141</v>
      </c>
      <c r="D648" s="88" t="s">
        <v>142</v>
      </c>
      <c r="E648" s="88" t="s">
        <v>294</v>
      </c>
      <c r="F648" s="88"/>
      <c r="G648" s="89" t="s">
        <v>146</v>
      </c>
    </row>
    <row r="649" spans="1:15" s="17" customFormat="1" ht="12.75" customHeight="1" x14ac:dyDescent="0.25">
      <c r="A649" s="95"/>
      <c r="B649" s="97"/>
      <c r="C649" s="100"/>
      <c r="D649" s="97"/>
      <c r="E649" s="92" t="s">
        <v>147</v>
      </c>
      <c r="F649" s="92" t="s">
        <v>148</v>
      </c>
      <c r="G649" s="90"/>
    </row>
    <row r="650" spans="1:15" s="17" customFormat="1" ht="13.5" customHeight="1" thickBot="1" x14ac:dyDescent="0.3">
      <c r="A650" s="96"/>
      <c r="B650" s="98"/>
      <c r="C650" s="101"/>
      <c r="D650" s="98"/>
      <c r="E650" s="93"/>
      <c r="F650" s="93"/>
      <c r="G650" s="91"/>
    </row>
    <row r="651" spans="1:15" s="26" customFormat="1" ht="39.6" x14ac:dyDescent="0.25">
      <c r="A651" s="70">
        <v>450</v>
      </c>
      <c r="B651" s="72" t="s">
        <v>1056</v>
      </c>
      <c r="C651" s="73" t="s">
        <v>314</v>
      </c>
      <c r="D651" s="74" t="s">
        <v>1057</v>
      </c>
      <c r="E651" s="75">
        <v>420</v>
      </c>
      <c r="F651" s="74">
        <v>46415.82</v>
      </c>
      <c r="G651" s="76"/>
      <c r="H651" s="25" t="e">
        <f>#REF!</f>
        <v>#REF!</v>
      </c>
      <c r="I651" s="25" t="e">
        <f>#REF!</f>
        <v>#REF!</v>
      </c>
      <c r="J651" s="25" t="e">
        <f>#REF!</f>
        <v>#REF!</v>
      </c>
      <c r="K651" s="25" t="e">
        <f>#REF!</f>
        <v>#REF!</v>
      </c>
      <c r="L651" s="25" t="e">
        <f>#REF!</f>
        <v>#REF!</v>
      </c>
      <c r="M651" s="25" t="e">
        <f>#REF!</f>
        <v>#REF!</v>
      </c>
      <c r="N651" s="25">
        <f t="shared" ref="N651:N660" si="86">E651</f>
        <v>420</v>
      </c>
      <c r="O651" s="25">
        <f t="shared" ref="O651:O660" si="87">F651</f>
        <v>46415.82</v>
      </c>
    </row>
    <row r="652" spans="1:15" s="26" customFormat="1" ht="39.6" x14ac:dyDescent="0.25">
      <c r="A652" s="70">
        <v>451</v>
      </c>
      <c r="B652" s="72" t="s">
        <v>1058</v>
      </c>
      <c r="C652" s="73" t="s">
        <v>445</v>
      </c>
      <c r="D652" s="74" t="s">
        <v>1059</v>
      </c>
      <c r="E652" s="75">
        <v>244</v>
      </c>
      <c r="F652" s="74">
        <v>4082.1200000000003</v>
      </c>
      <c r="G652" s="76"/>
      <c r="H652" s="25" t="e">
        <f>#REF!</f>
        <v>#REF!</v>
      </c>
      <c r="I652" s="25" t="e">
        <f>#REF!</f>
        <v>#REF!</v>
      </c>
      <c r="J652" s="25" t="e">
        <f>#REF!</f>
        <v>#REF!</v>
      </c>
      <c r="K652" s="25" t="e">
        <f>#REF!</f>
        <v>#REF!</v>
      </c>
      <c r="L652" s="25" t="e">
        <f>#REF!</f>
        <v>#REF!</v>
      </c>
      <c r="M652" s="25" t="e">
        <f>#REF!</f>
        <v>#REF!</v>
      </c>
      <c r="N652" s="25">
        <f t="shared" si="86"/>
        <v>244</v>
      </c>
      <c r="O652" s="25">
        <f t="shared" si="87"/>
        <v>4082.1200000000003</v>
      </c>
    </row>
    <row r="653" spans="1:15" s="26" customFormat="1" ht="26.4" x14ac:dyDescent="0.25">
      <c r="A653" s="70">
        <v>452</v>
      </c>
      <c r="B653" s="72" t="s">
        <v>1060</v>
      </c>
      <c r="C653" s="73" t="s">
        <v>788</v>
      </c>
      <c r="D653" s="74" t="s">
        <v>1061</v>
      </c>
      <c r="E653" s="75">
        <v>109</v>
      </c>
      <c r="F653" s="74">
        <v>28069.06</v>
      </c>
      <c r="G653" s="76"/>
      <c r="H653" s="25" t="e">
        <f>#REF!</f>
        <v>#REF!</v>
      </c>
      <c r="I653" s="25" t="e">
        <f>#REF!</f>
        <v>#REF!</v>
      </c>
      <c r="J653" s="25" t="e">
        <f>#REF!</f>
        <v>#REF!</v>
      </c>
      <c r="K653" s="25" t="e">
        <f>#REF!</f>
        <v>#REF!</v>
      </c>
      <c r="L653" s="25" t="e">
        <f>#REF!</f>
        <v>#REF!</v>
      </c>
      <c r="M653" s="25" t="e">
        <f>#REF!</f>
        <v>#REF!</v>
      </c>
      <c r="N653" s="25">
        <f t="shared" si="86"/>
        <v>109</v>
      </c>
      <c r="O653" s="25">
        <f t="shared" si="87"/>
        <v>28069.06</v>
      </c>
    </row>
    <row r="654" spans="1:15" s="26" customFormat="1" ht="26.4" x14ac:dyDescent="0.25">
      <c r="A654" s="70">
        <v>453</v>
      </c>
      <c r="B654" s="72" t="s">
        <v>1062</v>
      </c>
      <c r="C654" s="73" t="s">
        <v>788</v>
      </c>
      <c r="D654" s="74" t="s">
        <v>1063</v>
      </c>
      <c r="E654" s="75">
        <v>21</v>
      </c>
      <c r="F654" s="74">
        <v>5581.71</v>
      </c>
      <c r="G654" s="76"/>
      <c r="H654" s="25" t="e">
        <f>#REF!</f>
        <v>#REF!</v>
      </c>
      <c r="I654" s="25" t="e">
        <f>#REF!</f>
        <v>#REF!</v>
      </c>
      <c r="J654" s="25" t="e">
        <f>#REF!</f>
        <v>#REF!</v>
      </c>
      <c r="K654" s="25" t="e">
        <f>#REF!</f>
        <v>#REF!</v>
      </c>
      <c r="L654" s="25" t="e">
        <f>#REF!</f>
        <v>#REF!</v>
      </c>
      <c r="M654" s="25" t="e">
        <f>#REF!</f>
        <v>#REF!</v>
      </c>
      <c r="N654" s="25">
        <f t="shared" si="86"/>
        <v>21</v>
      </c>
      <c r="O654" s="25">
        <f t="shared" si="87"/>
        <v>5581.71</v>
      </c>
    </row>
    <row r="655" spans="1:15" s="26" customFormat="1" ht="26.4" x14ac:dyDescent="0.25">
      <c r="A655" s="70">
        <v>454</v>
      </c>
      <c r="B655" s="72" t="s">
        <v>1064</v>
      </c>
      <c r="C655" s="73" t="s">
        <v>788</v>
      </c>
      <c r="D655" s="74" t="s">
        <v>1061</v>
      </c>
      <c r="E655" s="75">
        <v>2</v>
      </c>
      <c r="F655" s="74">
        <v>515.02</v>
      </c>
      <c r="G655" s="76"/>
      <c r="H655" s="25" t="e">
        <f>#REF!</f>
        <v>#REF!</v>
      </c>
      <c r="I655" s="25" t="e">
        <f>#REF!</f>
        <v>#REF!</v>
      </c>
      <c r="J655" s="25" t="e">
        <f>#REF!</f>
        <v>#REF!</v>
      </c>
      <c r="K655" s="25" t="e">
        <f>#REF!</f>
        <v>#REF!</v>
      </c>
      <c r="L655" s="25" t="e">
        <f>#REF!</f>
        <v>#REF!</v>
      </c>
      <c r="M655" s="25" t="e">
        <f>#REF!</f>
        <v>#REF!</v>
      </c>
      <c r="N655" s="25">
        <f t="shared" si="86"/>
        <v>2</v>
      </c>
      <c r="O655" s="25">
        <f t="shared" si="87"/>
        <v>515.02</v>
      </c>
    </row>
    <row r="656" spans="1:15" s="26" customFormat="1" ht="39.6" x14ac:dyDescent="0.25">
      <c r="A656" s="70">
        <v>455</v>
      </c>
      <c r="B656" s="72" t="s">
        <v>1065</v>
      </c>
      <c r="C656" s="73" t="s">
        <v>325</v>
      </c>
      <c r="D656" s="74">
        <v>36</v>
      </c>
      <c r="E656" s="75">
        <v>100</v>
      </c>
      <c r="F656" s="74">
        <v>3600</v>
      </c>
      <c r="G656" s="76"/>
      <c r="H656" s="25" t="e">
        <f>#REF!</f>
        <v>#REF!</v>
      </c>
      <c r="I656" s="25" t="e">
        <f>#REF!</f>
        <v>#REF!</v>
      </c>
      <c r="J656" s="25" t="e">
        <f>#REF!</f>
        <v>#REF!</v>
      </c>
      <c r="K656" s="25" t="e">
        <f>#REF!</f>
        <v>#REF!</v>
      </c>
      <c r="L656" s="25" t="e">
        <f>#REF!</f>
        <v>#REF!</v>
      </c>
      <c r="M656" s="25" t="e">
        <f>#REF!</f>
        <v>#REF!</v>
      </c>
      <c r="N656" s="25">
        <f t="shared" si="86"/>
        <v>100</v>
      </c>
      <c r="O656" s="25">
        <f t="shared" si="87"/>
        <v>3600</v>
      </c>
    </row>
    <row r="657" spans="1:15" s="26" customFormat="1" ht="39.6" x14ac:dyDescent="0.25">
      <c r="A657" s="70">
        <v>456</v>
      </c>
      <c r="B657" s="72" t="s">
        <v>1066</v>
      </c>
      <c r="C657" s="73" t="s">
        <v>305</v>
      </c>
      <c r="D657" s="74" t="s">
        <v>1067</v>
      </c>
      <c r="E657" s="75">
        <v>62</v>
      </c>
      <c r="F657" s="74">
        <v>1965.4</v>
      </c>
      <c r="G657" s="76"/>
      <c r="H657" s="25" t="e">
        <f>#REF!</f>
        <v>#REF!</v>
      </c>
      <c r="I657" s="25" t="e">
        <f>#REF!</f>
        <v>#REF!</v>
      </c>
      <c r="J657" s="25" t="e">
        <f>#REF!</f>
        <v>#REF!</v>
      </c>
      <c r="K657" s="25" t="e">
        <f>#REF!</f>
        <v>#REF!</v>
      </c>
      <c r="L657" s="25" t="e">
        <f>#REF!</f>
        <v>#REF!</v>
      </c>
      <c r="M657" s="25" t="e">
        <f>#REF!</f>
        <v>#REF!</v>
      </c>
      <c r="N657" s="25">
        <f t="shared" si="86"/>
        <v>62</v>
      </c>
      <c r="O657" s="25">
        <f t="shared" si="87"/>
        <v>1965.4</v>
      </c>
    </row>
    <row r="658" spans="1:15" s="26" customFormat="1" ht="39.6" x14ac:dyDescent="0.25">
      <c r="A658" s="70">
        <v>457</v>
      </c>
      <c r="B658" s="72" t="s">
        <v>1068</v>
      </c>
      <c r="C658" s="73" t="s">
        <v>322</v>
      </c>
      <c r="D658" s="74" t="s">
        <v>1069</v>
      </c>
      <c r="E658" s="75">
        <v>9</v>
      </c>
      <c r="F658" s="74">
        <v>5225.22</v>
      </c>
      <c r="G658" s="76"/>
      <c r="H658" s="25" t="e">
        <f>#REF!</f>
        <v>#REF!</v>
      </c>
      <c r="I658" s="25" t="e">
        <f>#REF!</f>
        <v>#REF!</v>
      </c>
      <c r="J658" s="25" t="e">
        <f>#REF!</f>
        <v>#REF!</v>
      </c>
      <c r="K658" s="25" t="e">
        <f>#REF!</f>
        <v>#REF!</v>
      </c>
      <c r="L658" s="25" t="e">
        <f>#REF!</f>
        <v>#REF!</v>
      </c>
      <c r="M658" s="25" t="e">
        <f>#REF!</f>
        <v>#REF!</v>
      </c>
      <c r="N658" s="25">
        <f t="shared" si="86"/>
        <v>9</v>
      </c>
      <c r="O658" s="25">
        <f t="shared" si="87"/>
        <v>5225.22</v>
      </c>
    </row>
    <row r="659" spans="1:15" s="26" customFormat="1" ht="26.4" x14ac:dyDescent="0.25">
      <c r="A659" s="70">
        <v>458</v>
      </c>
      <c r="B659" s="72" t="s">
        <v>1070</v>
      </c>
      <c r="C659" s="73" t="s">
        <v>322</v>
      </c>
      <c r="D659" s="74" t="s">
        <v>1071</v>
      </c>
      <c r="E659" s="75">
        <v>20</v>
      </c>
      <c r="F659" s="74">
        <v>1681.6000000000001</v>
      </c>
      <c r="G659" s="76"/>
      <c r="H659" s="25" t="e">
        <f>#REF!</f>
        <v>#REF!</v>
      </c>
      <c r="I659" s="25" t="e">
        <f>#REF!</f>
        <v>#REF!</v>
      </c>
      <c r="J659" s="25" t="e">
        <f>#REF!</f>
        <v>#REF!</v>
      </c>
      <c r="K659" s="25" t="e">
        <f>#REF!</f>
        <v>#REF!</v>
      </c>
      <c r="L659" s="25" t="e">
        <f>#REF!</f>
        <v>#REF!</v>
      </c>
      <c r="M659" s="25" t="e">
        <f>#REF!</f>
        <v>#REF!</v>
      </c>
      <c r="N659" s="25">
        <f t="shared" si="86"/>
        <v>20</v>
      </c>
      <c r="O659" s="25">
        <f t="shared" si="87"/>
        <v>1681.6000000000001</v>
      </c>
    </row>
    <row r="660" spans="1:15" s="26" customFormat="1" ht="39.6" x14ac:dyDescent="0.25">
      <c r="A660" s="70">
        <v>459</v>
      </c>
      <c r="B660" s="72" t="s">
        <v>1072</v>
      </c>
      <c r="C660" s="73" t="s">
        <v>330</v>
      </c>
      <c r="D660" s="74" t="s">
        <v>1073</v>
      </c>
      <c r="E660" s="75">
        <v>200</v>
      </c>
      <c r="F660" s="74">
        <v>21130</v>
      </c>
      <c r="G660" s="76"/>
      <c r="H660" s="25" t="e">
        <f>#REF!</f>
        <v>#REF!</v>
      </c>
      <c r="I660" s="25" t="e">
        <f>#REF!</f>
        <v>#REF!</v>
      </c>
      <c r="J660" s="25" t="e">
        <f>#REF!</f>
        <v>#REF!</v>
      </c>
      <c r="K660" s="25" t="e">
        <f>#REF!</f>
        <v>#REF!</v>
      </c>
      <c r="L660" s="25" t="e">
        <f>#REF!</f>
        <v>#REF!</v>
      </c>
      <c r="M660" s="25" t="e">
        <f>#REF!</f>
        <v>#REF!</v>
      </c>
      <c r="N660" s="25">
        <f t="shared" si="86"/>
        <v>200</v>
      </c>
      <c r="O660" s="25">
        <f t="shared" si="87"/>
        <v>21130</v>
      </c>
    </row>
    <row r="661" spans="1:15" s="17" customFormat="1" ht="13.5" customHeight="1" thickBot="1" x14ac:dyDescent="0.3"/>
    <row r="662" spans="1:15" s="17" customFormat="1" ht="26.25" customHeight="1" x14ac:dyDescent="0.25">
      <c r="A662" s="94" t="s">
        <v>139</v>
      </c>
      <c r="B662" s="88" t="s">
        <v>293</v>
      </c>
      <c r="C662" s="99" t="s">
        <v>141</v>
      </c>
      <c r="D662" s="88" t="s">
        <v>142</v>
      </c>
      <c r="E662" s="88" t="s">
        <v>294</v>
      </c>
      <c r="F662" s="88"/>
      <c r="G662" s="89" t="s">
        <v>146</v>
      </c>
    </row>
    <row r="663" spans="1:15" s="17" customFormat="1" ht="12.75" customHeight="1" x14ac:dyDescent="0.25">
      <c r="A663" s="95"/>
      <c r="B663" s="97"/>
      <c r="C663" s="100"/>
      <c r="D663" s="97"/>
      <c r="E663" s="92" t="s">
        <v>147</v>
      </c>
      <c r="F663" s="92" t="s">
        <v>148</v>
      </c>
      <c r="G663" s="90"/>
    </row>
    <row r="664" spans="1:15" s="17" customFormat="1" ht="13.5" customHeight="1" thickBot="1" x14ac:dyDescent="0.3">
      <c r="A664" s="96"/>
      <c r="B664" s="98"/>
      <c r="C664" s="101"/>
      <c r="D664" s="98"/>
      <c r="E664" s="93"/>
      <c r="F664" s="93"/>
      <c r="G664" s="91"/>
    </row>
    <row r="665" spans="1:15" s="26" customFormat="1" ht="39.6" x14ac:dyDescent="0.25">
      <c r="A665" s="70">
        <v>460</v>
      </c>
      <c r="B665" s="72" t="s">
        <v>1074</v>
      </c>
      <c r="C665" s="73" t="s">
        <v>330</v>
      </c>
      <c r="D665" s="74" t="s">
        <v>1075</v>
      </c>
      <c r="E665" s="75"/>
      <c r="F665" s="74"/>
      <c r="G665" s="76"/>
      <c r="H665" s="25" t="e">
        <f>#REF!</f>
        <v>#REF!</v>
      </c>
      <c r="I665" s="25" t="e">
        <f>#REF!</f>
        <v>#REF!</v>
      </c>
      <c r="J665" s="25" t="e">
        <f>#REF!</f>
        <v>#REF!</v>
      </c>
      <c r="K665" s="25" t="e">
        <f>#REF!</f>
        <v>#REF!</v>
      </c>
      <c r="L665" s="25" t="e">
        <f>#REF!</f>
        <v>#REF!</v>
      </c>
      <c r="M665" s="25" t="e">
        <f>#REF!</f>
        <v>#REF!</v>
      </c>
      <c r="N665" s="25">
        <f t="shared" ref="N665:N673" si="88">E665</f>
        <v>0</v>
      </c>
      <c r="O665" s="25">
        <f t="shared" ref="O665:O673" si="89">F665</f>
        <v>0</v>
      </c>
    </row>
    <row r="666" spans="1:15" s="26" customFormat="1" ht="39.6" x14ac:dyDescent="0.25">
      <c r="A666" s="70">
        <v>461</v>
      </c>
      <c r="B666" s="72" t="s">
        <v>1076</v>
      </c>
      <c r="C666" s="73" t="s">
        <v>330</v>
      </c>
      <c r="D666" s="74">
        <v>40</v>
      </c>
      <c r="E666" s="75">
        <v>3480</v>
      </c>
      <c r="F666" s="74">
        <v>139200</v>
      </c>
      <c r="G666" s="76"/>
      <c r="H666" s="25" t="e">
        <f>#REF!</f>
        <v>#REF!</v>
      </c>
      <c r="I666" s="25" t="e">
        <f>#REF!</f>
        <v>#REF!</v>
      </c>
      <c r="J666" s="25" t="e">
        <f>#REF!</f>
        <v>#REF!</v>
      </c>
      <c r="K666" s="25" t="e">
        <f>#REF!</f>
        <v>#REF!</v>
      </c>
      <c r="L666" s="25" t="e">
        <f>#REF!</f>
        <v>#REF!</v>
      </c>
      <c r="M666" s="25" t="e">
        <f>#REF!</f>
        <v>#REF!</v>
      </c>
      <c r="N666" s="25">
        <f t="shared" si="88"/>
        <v>3480</v>
      </c>
      <c r="O666" s="25">
        <f t="shared" si="89"/>
        <v>139200</v>
      </c>
    </row>
    <row r="667" spans="1:15" s="26" customFormat="1" ht="39.6" x14ac:dyDescent="0.25">
      <c r="A667" s="70">
        <v>462</v>
      </c>
      <c r="B667" s="72" t="s">
        <v>1077</v>
      </c>
      <c r="C667" s="73" t="s">
        <v>325</v>
      </c>
      <c r="D667" s="74">
        <v>185</v>
      </c>
      <c r="E667" s="75">
        <v>56</v>
      </c>
      <c r="F667" s="74">
        <v>10360</v>
      </c>
      <c r="G667" s="76"/>
      <c r="H667" s="25" t="e">
        <f>#REF!</f>
        <v>#REF!</v>
      </c>
      <c r="I667" s="25" t="e">
        <f>#REF!</f>
        <v>#REF!</v>
      </c>
      <c r="J667" s="25" t="e">
        <f>#REF!</f>
        <v>#REF!</v>
      </c>
      <c r="K667" s="25" t="e">
        <f>#REF!</f>
        <v>#REF!</v>
      </c>
      <c r="L667" s="25" t="e">
        <f>#REF!</f>
        <v>#REF!</v>
      </c>
      <c r="M667" s="25" t="e">
        <f>#REF!</f>
        <v>#REF!</v>
      </c>
      <c r="N667" s="25">
        <f t="shared" si="88"/>
        <v>56</v>
      </c>
      <c r="O667" s="25">
        <f t="shared" si="89"/>
        <v>10360</v>
      </c>
    </row>
    <row r="668" spans="1:15" s="26" customFormat="1" ht="26.4" x14ac:dyDescent="0.25">
      <c r="A668" s="70">
        <v>463</v>
      </c>
      <c r="B668" s="72" t="s">
        <v>1078</v>
      </c>
      <c r="C668" s="73" t="s">
        <v>314</v>
      </c>
      <c r="D668" s="74" t="s">
        <v>1079</v>
      </c>
      <c r="E668" s="75">
        <v>100</v>
      </c>
      <c r="F668" s="74">
        <v>1153.05</v>
      </c>
      <c r="G668" s="76"/>
      <c r="H668" s="25" t="e">
        <f>#REF!</f>
        <v>#REF!</v>
      </c>
      <c r="I668" s="25" t="e">
        <f>#REF!</f>
        <v>#REF!</v>
      </c>
      <c r="J668" s="25" t="e">
        <f>#REF!</f>
        <v>#REF!</v>
      </c>
      <c r="K668" s="25" t="e">
        <f>#REF!</f>
        <v>#REF!</v>
      </c>
      <c r="L668" s="25" t="e">
        <f>#REF!</f>
        <v>#REF!</v>
      </c>
      <c r="M668" s="25" t="e">
        <f>#REF!</f>
        <v>#REF!</v>
      </c>
      <c r="N668" s="25">
        <f t="shared" si="88"/>
        <v>100</v>
      </c>
      <c r="O668" s="25">
        <f t="shared" si="89"/>
        <v>1153.05</v>
      </c>
    </row>
    <row r="669" spans="1:15" s="26" customFormat="1" ht="26.4" x14ac:dyDescent="0.25">
      <c r="A669" s="70">
        <v>464</v>
      </c>
      <c r="B669" s="72" t="s">
        <v>1080</v>
      </c>
      <c r="C669" s="73" t="s">
        <v>314</v>
      </c>
      <c r="D669" s="74" t="s">
        <v>1081</v>
      </c>
      <c r="E669" s="75">
        <v>12</v>
      </c>
      <c r="F669" s="74">
        <v>130.46</v>
      </c>
      <c r="G669" s="76"/>
      <c r="H669" s="25" t="e">
        <f>#REF!</f>
        <v>#REF!</v>
      </c>
      <c r="I669" s="25" t="e">
        <f>#REF!</f>
        <v>#REF!</v>
      </c>
      <c r="J669" s="25" t="e">
        <f>#REF!</f>
        <v>#REF!</v>
      </c>
      <c r="K669" s="25" t="e">
        <f>#REF!</f>
        <v>#REF!</v>
      </c>
      <c r="L669" s="25" t="e">
        <f>#REF!</f>
        <v>#REF!</v>
      </c>
      <c r="M669" s="25" t="e">
        <f>#REF!</f>
        <v>#REF!</v>
      </c>
      <c r="N669" s="25">
        <f t="shared" si="88"/>
        <v>12</v>
      </c>
      <c r="O669" s="25">
        <f t="shared" si="89"/>
        <v>130.46</v>
      </c>
    </row>
    <row r="670" spans="1:15" s="26" customFormat="1" ht="26.4" x14ac:dyDescent="0.25">
      <c r="A670" s="70">
        <v>465</v>
      </c>
      <c r="B670" s="72" t="s">
        <v>1082</v>
      </c>
      <c r="C670" s="73" t="s">
        <v>314</v>
      </c>
      <c r="D670" s="74" t="s">
        <v>1083</v>
      </c>
      <c r="E670" s="75">
        <v>12</v>
      </c>
      <c r="F670" s="74">
        <v>136.09</v>
      </c>
      <c r="G670" s="76"/>
      <c r="H670" s="25" t="e">
        <f>#REF!</f>
        <v>#REF!</v>
      </c>
      <c r="I670" s="25" t="e">
        <f>#REF!</f>
        <v>#REF!</v>
      </c>
      <c r="J670" s="25" t="e">
        <f>#REF!</f>
        <v>#REF!</v>
      </c>
      <c r="K670" s="25" t="e">
        <f>#REF!</f>
        <v>#REF!</v>
      </c>
      <c r="L670" s="25" t="e">
        <f>#REF!</f>
        <v>#REF!</v>
      </c>
      <c r="M670" s="25" t="e">
        <f>#REF!</f>
        <v>#REF!</v>
      </c>
      <c r="N670" s="25">
        <f t="shared" si="88"/>
        <v>12</v>
      </c>
      <c r="O670" s="25">
        <f t="shared" si="89"/>
        <v>136.09</v>
      </c>
    </row>
    <row r="671" spans="1:15" s="26" customFormat="1" ht="26.4" x14ac:dyDescent="0.25">
      <c r="A671" s="70">
        <v>466</v>
      </c>
      <c r="B671" s="72" t="s">
        <v>1084</v>
      </c>
      <c r="C671" s="73" t="s">
        <v>325</v>
      </c>
      <c r="D671" s="74" t="s">
        <v>1085</v>
      </c>
      <c r="E671" s="75">
        <v>12</v>
      </c>
      <c r="F671" s="74">
        <v>141.79000000000002</v>
      </c>
      <c r="G671" s="76"/>
      <c r="H671" s="25" t="e">
        <f>#REF!</f>
        <v>#REF!</v>
      </c>
      <c r="I671" s="25" t="e">
        <f>#REF!</f>
        <v>#REF!</v>
      </c>
      <c r="J671" s="25" t="e">
        <f>#REF!</f>
        <v>#REF!</v>
      </c>
      <c r="K671" s="25" t="e">
        <f>#REF!</f>
        <v>#REF!</v>
      </c>
      <c r="L671" s="25" t="e">
        <f>#REF!</f>
        <v>#REF!</v>
      </c>
      <c r="M671" s="25" t="e">
        <f>#REF!</f>
        <v>#REF!</v>
      </c>
      <c r="N671" s="25">
        <f t="shared" si="88"/>
        <v>12</v>
      </c>
      <c r="O671" s="25">
        <f t="shared" si="89"/>
        <v>141.79000000000002</v>
      </c>
    </row>
    <row r="672" spans="1:15" s="26" customFormat="1" ht="39.6" x14ac:dyDescent="0.25">
      <c r="A672" s="70">
        <v>467</v>
      </c>
      <c r="B672" s="72" t="s">
        <v>1086</v>
      </c>
      <c r="C672" s="73" t="s">
        <v>314</v>
      </c>
      <c r="D672" s="74" t="s">
        <v>1087</v>
      </c>
      <c r="E672" s="75">
        <v>160</v>
      </c>
      <c r="F672" s="74">
        <v>1452.8000000000002</v>
      </c>
      <c r="G672" s="76"/>
      <c r="H672" s="25" t="e">
        <f>#REF!</f>
        <v>#REF!</v>
      </c>
      <c r="I672" s="25" t="e">
        <f>#REF!</f>
        <v>#REF!</v>
      </c>
      <c r="J672" s="25" t="e">
        <f>#REF!</f>
        <v>#REF!</v>
      </c>
      <c r="K672" s="25" t="e">
        <f>#REF!</f>
        <v>#REF!</v>
      </c>
      <c r="L672" s="25" t="e">
        <f>#REF!</f>
        <v>#REF!</v>
      </c>
      <c r="M672" s="25" t="e">
        <f>#REF!</f>
        <v>#REF!</v>
      </c>
      <c r="N672" s="25">
        <f t="shared" si="88"/>
        <v>160</v>
      </c>
      <c r="O672" s="25">
        <f t="shared" si="89"/>
        <v>1452.8000000000002</v>
      </c>
    </row>
    <row r="673" spans="1:15" s="26" customFormat="1" ht="66" x14ac:dyDescent="0.25">
      <c r="A673" s="70">
        <v>468</v>
      </c>
      <c r="B673" s="72" t="s">
        <v>1088</v>
      </c>
      <c r="C673" s="73" t="s">
        <v>314</v>
      </c>
      <c r="D673" s="74" t="s">
        <v>1089</v>
      </c>
      <c r="E673" s="75">
        <v>3300</v>
      </c>
      <c r="F673" s="74">
        <v>6303</v>
      </c>
      <c r="G673" s="76"/>
      <c r="H673" s="25" t="e">
        <f>#REF!</f>
        <v>#REF!</v>
      </c>
      <c r="I673" s="25" t="e">
        <f>#REF!</f>
        <v>#REF!</v>
      </c>
      <c r="J673" s="25" t="e">
        <f>#REF!</f>
        <v>#REF!</v>
      </c>
      <c r="K673" s="25" t="e">
        <f>#REF!</f>
        <v>#REF!</v>
      </c>
      <c r="L673" s="25" t="e">
        <f>#REF!</f>
        <v>#REF!</v>
      </c>
      <c r="M673" s="25" t="e">
        <f>#REF!</f>
        <v>#REF!</v>
      </c>
      <c r="N673" s="25">
        <f t="shared" si="88"/>
        <v>3300</v>
      </c>
      <c r="O673" s="25">
        <f t="shared" si="89"/>
        <v>6303</v>
      </c>
    </row>
    <row r="674" spans="1:15" s="17" customFormat="1" ht="13.5" customHeight="1" thickBot="1" x14ac:dyDescent="0.3"/>
    <row r="675" spans="1:15" s="17" customFormat="1" ht="26.25" customHeight="1" x14ac:dyDescent="0.25">
      <c r="A675" s="94" t="s">
        <v>139</v>
      </c>
      <c r="B675" s="88" t="s">
        <v>293</v>
      </c>
      <c r="C675" s="99" t="s">
        <v>141</v>
      </c>
      <c r="D675" s="88" t="s">
        <v>142</v>
      </c>
      <c r="E675" s="88" t="s">
        <v>294</v>
      </c>
      <c r="F675" s="88"/>
      <c r="G675" s="89" t="s">
        <v>146</v>
      </c>
    </row>
    <row r="676" spans="1:15" s="17" customFormat="1" ht="12.75" customHeight="1" x14ac:dyDescent="0.25">
      <c r="A676" s="95"/>
      <c r="B676" s="97"/>
      <c r="C676" s="100"/>
      <c r="D676" s="97"/>
      <c r="E676" s="92" t="s">
        <v>147</v>
      </c>
      <c r="F676" s="92" t="s">
        <v>148</v>
      </c>
      <c r="G676" s="90"/>
    </row>
    <row r="677" spans="1:15" s="17" customFormat="1" ht="13.5" customHeight="1" thickBot="1" x14ac:dyDescent="0.3">
      <c r="A677" s="96"/>
      <c r="B677" s="98"/>
      <c r="C677" s="101"/>
      <c r="D677" s="98"/>
      <c r="E677" s="93"/>
      <c r="F677" s="93"/>
      <c r="G677" s="91"/>
    </row>
    <row r="678" spans="1:15" s="26" customFormat="1" ht="39.6" x14ac:dyDescent="0.25">
      <c r="A678" s="70">
        <v>469</v>
      </c>
      <c r="B678" s="72" t="s">
        <v>1090</v>
      </c>
      <c r="C678" s="73" t="s">
        <v>314</v>
      </c>
      <c r="D678" s="74" t="s">
        <v>1091</v>
      </c>
      <c r="E678" s="75">
        <v>43580</v>
      </c>
      <c r="F678" s="74">
        <v>104592</v>
      </c>
      <c r="G678" s="76"/>
      <c r="H678" s="25" t="e">
        <f>#REF!</f>
        <v>#REF!</v>
      </c>
      <c r="I678" s="25" t="e">
        <f>#REF!</f>
        <v>#REF!</v>
      </c>
      <c r="J678" s="25" t="e">
        <f>#REF!</f>
        <v>#REF!</v>
      </c>
      <c r="K678" s="25" t="e">
        <f>#REF!</f>
        <v>#REF!</v>
      </c>
      <c r="L678" s="25" t="e">
        <f>#REF!</f>
        <v>#REF!</v>
      </c>
      <c r="M678" s="25" t="e">
        <f>#REF!</f>
        <v>#REF!</v>
      </c>
      <c r="N678" s="25">
        <f t="shared" ref="N678:O684" si="90">E678</f>
        <v>43580</v>
      </c>
      <c r="O678" s="25">
        <f t="shared" si="90"/>
        <v>104592</v>
      </c>
    </row>
    <row r="679" spans="1:15" s="26" customFormat="1" ht="39.6" x14ac:dyDescent="0.25">
      <c r="A679" s="70">
        <v>470</v>
      </c>
      <c r="B679" s="72" t="s">
        <v>1092</v>
      </c>
      <c r="C679" s="73" t="s">
        <v>314</v>
      </c>
      <c r="D679" s="74" t="s">
        <v>1093</v>
      </c>
      <c r="E679" s="75">
        <v>1869</v>
      </c>
      <c r="F679" s="74">
        <v>7008.75</v>
      </c>
      <c r="G679" s="76"/>
      <c r="H679" s="25" t="e">
        <f>#REF!</f>
        <v>#REF!</v>
      </c>
      <c r="I679" s="25" t="e">
        <f>#REF!</f>
        <v>#REF!</v>
      </c>
      <c r="J679" s="25" t="e">
        <f>#REF!</f>
        <v>#REF!</v>
      </c>
      <c r="K679" s="25" t="e">
        <f>#REF!</f>
        <v>#REF!</v>
      </c>
      <c r="L679" s="25" t="e">
        <f>#REF!</f>
        <v>#REF!</v>
      </c>
      <c r="M679" s="25" t="e">
        <f>#REF!</f>
        <v>#REF!</v>
      </c>
      <c r="N679" s="25">
        <f t="shared" si="90"/>
        <v>1869</v>
      </c>
      <c r="O679" s="25">
        <f t="shared" si="90"/>
        <v>7008.75</v>
      </c>
    </row>
    <row r="680" spans="1:15" s="26" customFormat="1" ht="52.8" x14ac:dyDescent="0.25">
      <c r="A680" s="70">
        <v>471</v>
      </c>
      <c r="B680" s="72" t="s">
        <v>1094</v>
      </c>
      <c r="C680" s="73" t="s">
        <v>314</v>
      </c>
      <c r="D680" s="74" t="s">
        <v>1095</v>
      </c>
      <c r="E680" s="75">
        <v>1900</v>
      </c>
      <c r="F680" s="74">
        <v>2565</v>
      </c>
      <c r="G680" s="76"/>
      <c r="H680" s="25" t="e">
        <f>#REF!</f>
        <v>#REF!</v>
      </c>
      <c r="I680" s="25" t="e">
        <f>#REF!</f>
        <v>#REF!</v>
      </c>
      <c r="J680" s="25" t="e">
        <f>#REF!</f>
        <v>#REF!</v>
      </c>
      <c r="K680" s="25" t="e">
        <f>#REF!</f>
        <v>#REF!</v>
      </c>
      <c r="L680" s="25" t="e">
        <f>#REF!</f>
        <v>#REF!</v>
      </c>
      <c r="M680" s="25" t="e">
        <f>#REF!</f>
        <v>#REF!</v>
      </c>
      <c r="N680" s="25">
        <f t="shared" si="90"/>
        <v>1900</v>
      </c>
      <c r="O680" s="25">
        <f t="shared" si="90"/>
        <v>2565</v>
      </c>
    </row>
    <row r="681" spans="1:15" s="26" customFormat="1" ht="39.6" x14ac:dyDescent="0.25">
      <c r="A681" s="70">
        <v>472</v>
      </c>
      <c r="B681" s="72" t="s">
        <v>1096</v>
      </c>
      <c r="C681" s="73" t="s">
        <v>314</v>
      </c>
      <c r="D681" s="74" t="s">
        <v>1097</v>
      </c>
      <c r="E681" s="75">
        <v>676</v>
      </c>
      <c r="F681" s="74">
        <v>1098.8</v>
      </c>
      <c r="G681" s="76"/>
      <c r="H681" s="25" t="e">
        <f>#REF!</f>
        <v>#REF!</v>
      </c>
      <c r="I681" s="25" t="e">
        <f>#REF!</f>
        <v>#REF!</v>
      </c>
      <c r="J681" s="25" t="e">
        <f>#REF!</f>
        <v>#REF!</v>
      </c>
      <c r="K681" s="25" t="e">
        <f>#REF!</f>
        <v>#REF!</v>
      </c>
      <c r="L681" s="25" t="e">
        <f>#REF!</f>
        <v>#REF!</v>
      </c>
      <c r="M681" s="25" t="e">
        <f>#REF!</f>
        <v>#REF!</v>
      </c>
      <c r="N681" s="25">
        <f t="shared" si="90"/>
        <v>676</v>
      </c>
      <c r="O681" s="25">
        <f t="shared" si="90"/>
        <v>1098.8</v>
      </c>
    </row>
    <row r="682" spans="1:15" s="26" customFormat="1" ht="39.6" x14ac:dyDescent="0.25">
      <c r="A682" s="70">
        <v>473</v>
      </c>
      <c r="B682" s="72" t="s">
        <v>1098</v>
      </c>
      <c r="C682" s="73" t="s">
        <v>314</v>
      </c>
      <c r="D682" s="74" t="s">
        <v>1099</v>
      </c>
      <c r="E682" s="75">
        <v>90</v>
      </c>
      <c r="F682" s="74">
        <v>1024.2</v>
      </c>
      <c r="G682" s="76"/>
      <c r="H682" s="25" t="e">
        <f>#REF!</f>
        <v>#REF!</v>
      </c>
      <c r="I682" s="25" t="e">
        <f>#REF!</f>
        <v>#REF!</v>
      </c>
      <c r="J682" s="25" t="e">
        <f>#REF!</f>
        <v>#REF!</v>
      </c>
      <c r="K682" s="25" t="e">
        <f>#REF!</f>
        <v>#REF!</v>
      </c>
      <c r="L682" s="25" t="e">
        <f>#REF!</f>
        <v>#REF!</v>
      </c>
      <c r="M682" s="25" t="e">
        <f>#REF!</f>
        <v>#REF!</v>
      </c>
      <c r="N682" s="25">
        <f t="shared" si="90"/>
        <v>90</v>
      </c>
      <c r="O682" s="25">
        <f t="shared" si="90"/>
        <v>1024.2</v>
      </c>
    </row>
    <row r="683" spans="1:15" s="26" customFormat="1" ht="39.6" x14ac:dyDescent="0.25">
      <c r="A683" s="70">
        <v>474</v>
      </c>
      <c r="B683" s="72" t="s">
        <v>1100</v>
      </c>
      <c r="C683" s="73" t="s">
        <v>314</v>
      </c>
      <c r="D683" s="74" t="s">
        <v>1101</v>
      </c>
      <c r="E683" s="75">
        <v>6000</v>
      </c>
      <c r="F683" s="74">
        <v>13020</v>
      </c>
      <c r="G683" s="76"/>
      <c r="H683" s="25" t="e">
        <f>#REF!</f>
        <v>#REF!</v>
      </c>
      <c r="I683" s="25" t="e">
        <f>#REF!</f>
        <v>#REF!</v>
      </c>
      <c r="J683" s="25" t="e">
        <f>#REF!</f>
        <v>#REF!</v>
      </c>
      <c r="K683" s="25" t="e">
        <f>#REF!</f>
        <v>#REF!</v>
      </c>
      <c r="L683" s="25" t="e">
        <f>#REF!</f>
        <v>#REF!</v>
      </c>
      <c r="M683" s="25" t="e">
        <f>#REF!</f>
        <v>#REF!</v>
      </c>
      <c r="N683" s="25">
        <f t="shared" si="90"/>
        <v>6000</v>
      </c>
      <c r="O683" s="25">
        <f t="shared" si="90"/>
        <v>13020</v>
      </c>
    </row>
    <row r="684" spans="1:15" s="26" customFormat="1" ht="52.8" x14ac:dyDescent="0.25">
      <c r="A684" s="70">
        <v>475</v>
      </c>
      <c r="B684" s="72" t="s">
        <v>1102</v>
      </c>
      <c r="C684" s="73" t="s">
        <v>314</v>
      </c>
      <c r="D684" s="74" t="s">
        <v>1103</v>
      </c>
      <c r="E684" s="75">
        <v>250</v>
      </c>
      <c r="F684" s="74">
        <v>635</v>
      </c>
      <c r="G684" s="76"/>
      <c r="H684" s="25" t="e">
        <f>#REF!</f>
        <v>#REF!</v>
      </c>
      <c r="I684" s="25" t="e">
        <f>#REF!</f>
        <v>#REF!</v>
      </c>
      <c r="J684" s="25" t="e">
        <f>#REF!</f>
        <v>#REF!</v>
      </c>
      <c r="K684" s="25" t="e">
        <f>#REF!</f>
        <v>#REF!</v>
      </c>
      <c r="L684" s="25" t="e">
        <f>#REF!</f>
        <v>#REF!</v>
      </c>
      <c r="M684" s="25" t="e">
        <f>#REF!</f>
        <v>#REF!</v>
      </c>
      <c r="N684" s="25">
        <f t="shared" si="90"/>
        <v>250</v>
      </c>
      <c r="O684" s="25">
        <f t="shared" si="90"/>
        <v>635</v>
      </c>
    </row>
    <row r="685" spans="1:15" s="17" customFormat="1" ht="13.5" customHeight="1" thickBot="1" x14ac:dyDescent="0.3"/>
    <row r="686" spans="1:15" s="17" customFormat="1" ht="26.25" customHeight="1" x14ac:dyDescent="0.25">
      <c r="A686" s="94" t="s">
        <v>139</v>
      </c>
      <c r="B686" s="88" t="s">
        <v>293</v>
      </c>
      <c r="C686" s="99" t="s">
        <v>141</v>
      </c>
      <c r="D686" s="88" t="s">
        <v>142</v>
      </c>
      <c r="E686" s="88" t="s">
        <v>294</v>
      </c>
      <c r="F686" s="88"/>
      <c r="G686" s="89" t="s">
        <v>146</v>
      </c>
    </row>
    <row r="687" spans="1:15" s="17" customFormat="1" ht="12.75" customHeight="1" x14ac:dyDescent="0.25">
      <c r="A687" s="95"/>
      <c r="B687" s="97"/>
      <c r="C687" s="100"/>
      <c r="D687" s="97"/>
      <c r="E687" s="92" t="s">
        <v>147</v>
      </c>
      <c r="F687" s="92" t="s">
        <v>148</v>
      </c>
      <c r="G687" s="90"/>
    </row>
    <row r="688" spans="1:15" s="17" customFormat="1" ht="13.5" customHeight="1" thickBot="1" x14ac:dyDescent="0.3">
      <c r="A688" s="96"/>
      <c r="B688" s="98"/>
      <c r="C688" s="101"/>
      <c r="D688" s="98"/>
      <c r="E688" s="93"/>
      <c r="F688" s="93"/>
      <c r="G688" s="91"/>
    </row>
    <row r="689" spans="1:15" s="26" customFormat="1" ht="52.8" x14ac:dyDescent="0.25">
      <c r="A689" s="70">
        <v>476</v>
      </c>
      <c r="B689" s="72" t="s">
        <v>1104</v>
      </c>
      <c r="C689" s="73" t="s">
        <v>314</v>
      </c>
      <c r="D689" s="74" t="s">
        <v>1105</v>
      </c>
      <c r="E689" s="75">
        <v>450</v>
      </c>
      <c r="F689" s="74">
        <v>408510</v>
      </c>
      <c r="G689" s="76"/>
      <c r="H689" s="25" t="e">
        <f>#REF!</f>
        <v>#REF!</v>
      </c>
      <c r="I689" s="25" t="e">
        <f>#REF!</f>
        <v>#REF!</v>
      </c>
      <c r="J689" s="25" t="e">
        <f>#REF!</f>
        <v>#REF!</v>
      </c>
      <c r="K689" s="25" t="e">
        <f>#REF!</f>
        <v>#REF!</v>
      </c>
      <c r="L689" s="25" t="e">
        <f>#REF!</f>
        <v>#REF!</v>
      </c>
      <c r="M689" s="25" t="e">
        <f>#REF!</f>
        <v>#REF!</v>
      </c>
      <c r="N689" s="25">
        <f>E689</f>
        <v>450</v>
      </c>
      <c r="O689" s="25">
        <f>F689</f>
        <v>408510</v>
      </c>
    </row>
    <row r="690" spans="1:15" s="26" customFormat="1" ht="40.200000000000003" thickBot="1" x14ac:dyDescent="0.3">
      <c r="A690" s="70">
        <v>477</v>
      </c>
      <c r="B690" s="72" t="s">
        <v>1106</v>
      </c>
      <c r="C690" s="73" t="s">
        <v>305</v>
      </c>
      <c r="D690" s="74" t="s">
        <v>1107</v>
      </c>
      <c r="E690" s="75">
        <v>10</v>
      </c>
      <c r="F690" s="74">
        <v>1069.2</v>
      </c>
      <c r="G690" s="76"/>
      <c r="H690" s="25" t="e">
        <f>#REF!</f>
        <v>#REF!</v>
      </c>
      <c r="I690" s="25" t="e">
        <f>#REF!</f>
        <v>#REF!</v>
      </c>
      <c r="J690" s="25" t="e">
        <f>#REF!</f>
        <v>#REF!</v>
      </c>
      <c r="K690" s="25" t="e">
        <f>#REF!</f>
        <v>#REF!</v>
      </c>
      <c r="L690" s="25" t="e">
        <f>#REF!</f>
        <v>#REF!</v>
      </c>
      <c r="M690" s="25" t="e">
        <f>#REF!</f>
        <v>#REF!</v>
      </c>
      <c r="N690" s="25">
        <f>E690</f>
        <v>10</v>
      </c>
      <c r="O690" s="25">
        <f>F690</f>
        <v>1069.2</v>
      </c>
    </row>
    <row r="691" spans="1:15" s="17" customFormat="1" ht="13.8" thickBot="1" x14ac:dyDescent="0.3">
      <c r="A691" s="35"/>
      <c r="B691" s="29"/>
      <c r="C691" s="29"/>
      <c r="D691" s="30"/>
      <c r="E691" s="31">
        <f>SUM(Лист1!N5:N690)</f>
        <v>293638.40000000002</v>
      </c>
      <c r="F691" s="32">
        <f>SUM(Лист1!O5:O690)</f>
        <v>13449433.540000001</v>
      </c>
      <c r="G691" s="33"/>
    </row>
    <row r="692" spans="1:15" s="17" customFormat="1" ht="13.2" x14ac:dyDescent="0.25"/>
  </sheetData>
  <mergeCells count="416">
    <mergeCell ref="F6:F7"/>
    <mergeCell ref="D5:D7"/>
    <mergeCell ref="E5:F5"/>
    <mergeCell ref="G5:G7"/>
    <mergeCell ref="E6:E7"/>
    <mergeCell ref="A5:A7"/>
    <mergeCell ref="B5:B7"/>
    <mergeCell ref="C5:C7"/>
    <mergeCell ref="E15:F15"/>
    <mergeCell ref="G15:G17"/>
    <mergeCell ref="E16:E17"/>
    <mergeCell ref="F16:F17"/>
    <mergeCell ref="A15:A17"/>
    <mergeCell ref="B15:B17"/>
    <mergeCell ref="C15:C17"/>
    <mergeCell ref="D15:D17"/>
    <mergeCell ref="E28:F28"/>
    <mergeCell ref="G28:G30"/>
    <mergeCell ref="E43:F43"/>
    <mergeCell ref="G43:G45"/>
    <mergeCell ref="E44:E45"/>
    <mergeCell ref="F44:F45"/>
    <mergeCell ref="E29:E30"/>
    <mergeCell ref="F29:F30"/>
    <mergeCell ref="A43:A45"/>
    <mergeCell ref="B43:B45"/>
    <mergeCell ref="C43:C45"/>
    <mergeCell ref="D43:D45"/>
    <mergeCell ref="A28:A30"/>
    <mergeCell ref="B28:B30"/>
    <mergeCell ref="C28:C30"/>
    <mergeCell ref="D28:D30"/>
    <mergeCell ref="E72:F72"/>
    <mergeCell ref="G72:G74"/>
    <mergeCell ref="E73:E74"/>
    <mergeCell ref="F73:F74"/>
    <mergeCell ref="A72:A74"/>
    <mergeCell ref="B72:B74"/>
    <mergeCell ref="C72:C74"/>
    <mergeCell ref="D72:D74"/>
    <mergeCell ref="E59:F59"/>
    <mergeCell ref="G59:G61"/>
    <mergeCell ref="E60:E61"/>
    <mergeCell ref="F60:F61"/>
    <mergeCell ref="A59:A61"/>
    <mergeCell ref="B59:B61"/>
    <mergeCell ref="C59:C61"/>
    <mergeCell ref="D59:D61"/>
    <mergeCell ref="E99:F99"/>
    <mergeCell ref="G99:G101"/>
    <mergeCell ref="E100:E101"/>
    <mergeCell ref="F100:F101"/>
    <mergeCell ref="A99:A101"/>
    <mergeCell ref="B99:B101"/>
    <mergeCell ref="C99:C101"/>
    <mergeCell ref="D99:D101"/>
    <mergeCell ref="E86:F86"/>
    <mergeCell ref="G86:G88"/>
    <mergeCell ref="E87:E88"/>
    <mergeCell ref="F87:F88"/>
    <mergeCell ref="A86:A88"/>
    <mergeCell ref="B86:B88"/>
    <mergeCell ref="C86:C88"/>
    <mergeCell ref="D86:D88"/>
    <mergeCell ref="E125:F125"/>
    <mergeCell ref="G125:G127"/>
    <mergeCell ref="E126:E127"/>
    <mergeCell ref="F126:F127"/>
    <mergeCell ref="A125:A127"/>
    <mergeCell ref="B125:B127"/>
    <mergeCell ref="C125:C127"/>
    <mergeCell ref="D125:D127"/>
    <mergeCell ref="E112:F112"/>
    <mergeCell ref="G112:G114"/>
    <mergeCell ref="E113:E114"/>
    <mergeCell ref="F113:F114"/>
    <mergeCell ref="A112:A114"/>
    <mergeCell ref="B112:B114"/>
    <mergeCell ref="C112:C114"/>
    <mergeCell ref="D112:D114"/>
    <mergeCell ref="E150:F150"/>
    <mergeCell ref="G150:G152"/>
    <mergeCell ref="E151:E152"/>
    <mergeCell ref="F151:F152"/>
    <mergeCell ref="A150:A152"/>
    <mergeCell ref="B150:B152"/>
    <mergeCell ref="C150:C152"/>
    <mergeCell ref="D150:D152"/>
    <mergeCell ref="E138:F138"/>
    <mergeCell ref="G138:G140"/>
    <mergeCell ref="E139:E140"/>
    <mergeCell ref="F139:F140"/>
    <mergeCell ref="A138:A140"/>
    <mergeCell ref="B138:B140"/>
    <mergeCell ref="C138:C140"/>
    <mergeCell ref="D138:D140"/>
    <mergeCell ref="E181:F181"/>
    <mergeCell ref="G181:G183"/>
    <mergeCell ref="E182:E183"/>
    <mergeCell ref="F182:F183"/>
    <mergeCell ref="A181:A183"/>
    <mergeCell ref="B181:B183"/>
    <mergeCell ref="C181:C183"/>
    <mergeCell ref="D181:D183"/>
    <mergeCell ref="E164:F164"/>
    <mergeCell ref="G164:G166"/>
    <mergeCell ref="E165:E166"/>
    <mergeCell ref="F165:F166"/>
    <mergeCell ref="A164:A166"/>
    <mergeCell ref="B164:B166"/>
    <mergeCell ref="C164:C166"/>
    <mergeCell ref="D164:D166"/>
    <mergeCell ref="E209:F209"/>
    <mergeCell ref="G209:G211"/>
    <mergeCell ref="E210:E211"/>
    <mergeCell ref="F210:F211"/>
    <mergeCell ref="A209:A211"/>
    <mergeCell ref="B209:B211"/>
    <mergeCell ref="C209:C211"/>
    <mergeCell ref="D209:D211"/>
    <mergeCell ref="E196:F196"/>
    <mergeCell ref="G196:G198"/>
    <mergeCell ref="E197:E198"/>
    <mergeCell ref="F197:F198"/>
    <mergeCell ref="A196:A198"/>
    <mergeCell ref="B196:B198"/>
    <mergeCell ref="C196:C198"/>
    <mergeCell ref="D196:D198"/>
    <mergeCell ref="E235:F235"/>
    <mergeCell ref="G235:G237"/>
    <mergeCell ref="E236:E237"/>
    <mergeCell ref="F236:F237"/>
    <mergeCell ref="A235:A237"/>
    <mergeCell ref="B235:B237"/>
    <mergeCell ref="C235:C237"/>
    <mergeCell ref="D235:D237"/>
    <mergeCell ref="E222:F222"/>
    <mergeCell ref="G222:G224"/>
    <mergeCell ref="E223:E224"/>
    <mergeCell ref="F223:F224"/>
    <mergeCell ref="A222:A224"/>
    <mergeCell ref="B222:B224"/>
    <mergeCell ref="C222:C224"/>
    <mergeCell ref="D222:D224"/>
    <mergeCell ref="E259:F259"/>
    <mergeCell ref="G259:G261"/>
    <mergeCell ref="E260:E261"/>
    <mergeCell ref="F260:F261"/>
    <mergeCell ref="A259:A261"/>
    <mergeCell ref="B259:B261"/>
    <mergeCell ref="C259:C261"/>
    <mergeCell ref="D259:D261"/>
    <mergeCell ref="E244:F244"/>
    <mergeCell ref="G244:G246"/>
    <mergeCell ref="E245:E246"/>
    <mergeCell ref="F245:F246"/>
    <mergeCell ref="A244:A246"/>
    <mergeCell ref="B244:B246"/>
    <mergeCell ref="C244:C246"/>
    <mergeCell ref="D244:D246"/>
    <mergeCell ref="E286:F286"/>
    <mergeCell ref="G286:G288"/>
    <mergeCell ref="E287:E288"/>
    <mergeCell ref="F287:F288"/>
    <mergeCell ref="A286:A288"/>
    <mergeCell ref="B286:B288"/>
    <mergeCell ref="C286:C288"/>
    <mergeCell ref="D286:D288"/>
    <mergeCell ref="E273:F273"/>
    <mergeCell ref="G273:G275"/>
    <mergeCell ref="E274:E275"/>
    <mergeCell ref="F274:F275"/>
    <mergeCell ref="A273:A275"/>
    <mergeCell ref="B273:B275"/>
    <mergeCell ref="C273:C275"/>
    <mergeCell ref="D273:D275"/>
    <mergeCell ref="E316:F316"/>
    <mergeCell ref="G316:G318"/>
    <mergeCell ref="E317:E318"/>
    <mergeCell ref="F317:F318"/>
    <mergeCell ref="A316:A318"/>
    <mergeCell ref="B316:B318"/>
    <mergeCell ref="C316:C318"/>
    <mergeCell ref="D316:D318"/>
    <mergeCell ref="E302:F302"/>
    <mergeCell ref="G302:G304"/>
    <mergeCell ref="E303:E304"/>
    <mergeCell ref="F303:F304"/>
    <mergeCell ref="A302:A304"/>
    <mergeCell ref="B302:B304"/>
    <mergeCell ref="C302:C304"/>
    <mergeCell ref="D302:D304"/>
    <mergeCell ref="E345:F345"/>
    <mergeCell ref="G345:G347"/>
    <mergeCell ref="E346:E347"/>
    <mergeCell ref="F346:F347"/>
    <mergeCell ref="A345:A347"/>
    <mergeCell ref="B345:B347"/>
    <mergeCell ref="C345:C347"/>
    <mergeCell ref="D345:D347"/>
    <mergeCell ref="E330:F330"/>
    <mergeCell ref="G330:G332"/>
    <mergeCell ref="E331:E332"/>
    <mergeCell ref="F331:F332"/>
    <mergeCell ref="A330:A332"/>
    <mergeCell ref="B330:B332"/>
    <mergeCell ref="C330:C332"/>
    <mergeCell ref="D330:D332"/>
    <mergeCell ref="E374:F374"/>
    <mergeCell ref="G374:G376"/>
    <mergeCell ref="E375:E376"/>
    <mergeCell ref="F375:F376"/>
    <mergeCell ref="A374:A376"/>
    <mergeCell ref="B374:B376"/>
    <mergeCell ref="C374:C376"/>
    <mergeCell ref="D374:D376"/>
    <mergeCell ref="E359:F359"/>
    <mergeCell ref="G359:G361"/>
    <mergeCell ref="E360:E361"/>
    <mergeCell ref="F360:F361"/>
    <mergeCell ref="A359:A361"/>
    <mergeCell ref="B359:B361"/>
    <mergeCell ref="C359:C361"/>
    <mergeCell ref="D359:D361"/>
    <mergeCell ref="E399:F399"/>
    <mergeCell ref="G399:G401"/>
    <mergeCell ref="E400:E401"/>
    <mergeCell ref="F400:F401"/>
    <mergeCell ref="A399:A401"/>
    <mergeCell ref="B399:B401"/>
    <mergeCell ref="C399:C401"/>
    <mergeCell ref="D399:D401"/>
    <mergeCell ref="E386:F386"/>
    <mergeCell ref="G386:G388"/>
    <mergeCell ref="E387:E388"/>
    <mergeCell ref="F387:F388"/>
    <mergeCell ref="A386:A388"/>
    <mergeCell ref="B386:B388"/>
    <mergeCell ref="C386:C388"/>
    <mergeCell ref="D386:D388"/>
    <mergeCell ref="E428:F428"/>
    <mergeCell ref="G428:G430"/>
    <mergeCell ref="E429:E430"/>
    <mergeCell ref="F429:F430"/>
    <mergeCell ref="A428:A430"/>
    <mergeCell ref="B428:B430"/>
    <mergeCell ref="C428:C430"/>
    <mergeCell ref="D428:D430"/>
    <mergeCell ref="E413:F413"/>
    <mergeCell ref="G413:G415"/>
    <mergeCell ref="E414:E415"/>
    <mergeCell ref="F414:F415"/>
    <mergeCell ref="A413:A415"/>
    <mergeCell ref="B413:B415"/>
    <mergeCell ref="C413:C415"/>
    <mergeCell ref="D413:D415"/>
    <mergeCell ref="E452:F452"/>
    <mergeCell ref="G452:G454"/>
    <mergeCell ref="E453:E454"/>
    <mergeCell ref="F453:F454"/>
    <mergeCell ref="A452:A454"/>
    <mergeCell ref="B452:B454"/>
    <mergeCell ref="C452:C454"/>
    <mergeCell ref="D452:D454"/>
    <mergeCell ref="E441:F441"/>
    <mergeCell ref="G441:G443"/>
    <mergeCell ref="E442:E443"/>
    <mergeCell ref="F442:F443"/>
    <mergeCell ref="A441:A443"/>
    <mergeCell ref="B441:B443"/>
    <mergeCell ref="C441:C443"/>
    <mergeCell ref="D441:D443"/>
    <mergeCell ref="E478:F478"/>
    <mergeCell ref="G478:G480"/>
    <mergeCell ref="E479:E480"/>
    <mergeCell ref="F479:F480"/>
    <mergeCell ref="A478:A480"/>
    <mergeCell ref="B478:B480"/>
    <mergeCell ref="C478:C480"/>
    <mergeCell ref="D478:D480"/>
    <mergeCell ref="E466:F466"/>
    <mergeCell ref="G466:G468"/>
    <mergeCell ref="E467:E468"/>
    <mergeCell ref="F467:F468"/>
    <mergeCell ref="A466:A468"/>
    <mergeCell ref="B466:B468"/>
    <mergeCell ref="C466:C468"/>
    <mergeCell ref="D466:D468"/>
    <mergeCell ref="E502:F502"/>
    <mergeCell ref="G502:G504"/>
    <mergeCell ref="E503:E504"/>
    <mergeCell ref="F503:F504"/>
    <mergeCell ref="A502:A504"/>
    <mergeCell ref="B502:B504"/>
    <mergeCell ref="C502:C504"/>
    <mergeCell ref="D502:D504"/>
    <mergeCell ref="E488:F488"/>
    <mergeCell ref="G488:G490"/>
    <mergeCell ref="E489:E490"/>
    <mergeCell ref="F489:F490"/>
    <mergeCell ref="A488:A490"/>
    <mergeCell ref="B488:B490"/>
    <mergeCell ref="C488:C490"/>
    <mergeCell ref="D488:D490"/>
    <mergeCell ref="E525:F525"/>
    <mergeCell ref="G525:G527"/>
    <mergeCell ref="E526:E527"/>
    <mergeCell ref="F526:F527"/>
    <mergeCell ref="A525:A527"/>
    <mergeCell ref="B525:B527"/>
    <mergeCell ref="C525:C527"/>
    <mergeCell ref="D525:D527"/>
    <mergeCell ref="E514:F514"/>
    <mergeCell ref="G514:G516"/>
    <mergeCell ref="E515:E516"/>
    <mergeCell ref="F515:F516"/>
    <mergeCell ref="A514:A516"/>
    <mergeCell ref="B514:B516"/>
    <mergeCell ref="C514:C516"/>
    <mergeCell ref="D514:D516"/>
    <mergeCell ref="E553:F553"/>
    <mergeCell ref="G553:G555"/>
    <mergeCell ref="E554:E555"/>
    <mergeCell ref="F554:F555"/>
    <mergeCell ref="A553:A555"/>
    <mergeCell ref="B553:B555"/>
    <mergeCell ref="C553:C555"/>
    <mergeCell ref="D553:D555"/>
    <mergeCell ref="E539:F539"/>
    <mergeCell ref="G539:G541"/>
    <mergeCell ref="E540:E541"/>
    <mergeCell ref="F540:F541"/>
    <mergeCell ref="A539:A541"/>
    <mergeCell ref="B539:B541"/>
    <mergeCell ref="C539:C541"/>
    <mergeCell ref="D539:D541"/>
    <mergeCell ref="E578:F578"/>
    <mergeCell ref="G578:G580"/>
    <mergeCell ref="E579:E580"/>
    <mergeCell ref="F579:F580"/>
    <mergeCell ref="A578:A580"/>
    <mergeCell ref="B578:B580"/>
    <mergeCell ref="C578:C580"/>
    <mergeCell ref="D578:D580"/>
    <mergeCell ref="E565:F565"/>
    <mergeCell ref="G565:G567"/>
    <mergeCell ref="E566:E567"/>
    <mergeCell ref="F566:F567"/>
    <mergeCell ref="A565:A567"/>
    <mergeCell ref="B565:B567"/>
    <mergeCell ref="C565:C567"/>
    <mergeCell ref="D565:D567"/>
    <mergeCell ref="E606:F606"/>
    <mergeCell ref="G606:G608"/>
    <mergeCell ref="E607:E608"/>
    <mergeCell ref="F607:F608"/>
    <mergeCell ref="A606:A608"/>
    <mergeCell ref="B606:B608"/>
    <mergeCell ref="C606:C608"/>
    <mergeCell ref="D606:D608"/>
    <mergeCell ref="E593:F593"/>
    <mergeCell ref="G593:G595"/>
    <mergeCell ref="E594:E595"/>
    <mergeCell ref="F594:F595"/>
    <mergeCell ref="A593:A595"/>
    <mergeCell ref="B593:B595"/>
    <mergeCell ref="C593:C595"/>
    <mergeCell ref="D593:D595"/>
    <mergeCell ref="E633:F633"/>
    <mergeCell ref="G633:G635"/>
    <mergeCell ref="E634:E635"/>
    <mergeCell ref="F634:F635"/>
    <mergeCell ref="A633:A635"/>
    <mergeCell ref="B633:B635"/>
    <mergeCell ref="C633:C635"/>
    <mergeCell ref="D633:D635"/>
    <mergeCell ref="E619:F619"/>
    <mergeCell ref="G619:G621"/>
    <mergeCell ref="E620:E621"/>
    <mergeCell ref="F620:F621"/>
    <mergeCell ref="A619:A621"/>
    <mergeCell ref="B619:B621"/>
    <mergeCell ref="C619:C621"/>
    <mergeCell ref="D619:D621"/>
    <mergeCell ref="E662:F662"/>
    <mergeCell ref="G662:G664"/>
    <mergeCell ref="E663:E664"/>
    <mergeCell ref="F663:F664"/>
    <mergeCell ref="A662:A664"/>
    <mergeCell ref="B662:B664"/>
    <mergeCell ref="C662:C664"/>
    <mergeCell ref="D662:D664"/>
    <mergeCell ref="E648:F648"/>
    <mergeCell ref="G648:G650"/>
    <mergeCell ref="E649:E650"/>
    <mergeCell ref="F649:F650"/>
    <mergeCell ref="A648:A650"/>
    <mergeCell ref="B648:B650"/>
    <mergeCell ref="C648:C650"/>
    <mergeCell ref="D648:D650"/>
    <mergeCell ref="E686:F686"/>
    <mergeCell ref="G686:G688"/>
    <mergeCell ref="E687:E688"/>
    <mergeCell ref="F687:F688"/>
    <mergeCell ref="A686:A688"/>
    <mergeCell ref="B686:B688"/>
    <mergeCell ref="C686:C688"/>
    <mergeCell ref="D686:D688"/>
    <mergeCell ref="E675:F675"/>
    <mergeCell ref="G675:G677"/>
    <mergeCell ref="E676:E677"/>
    <mergeCell ref="F676:F677"/>
    <mergeCell ref="A675:A677"/>
    <mergeCell ref="B675:B677"/>
    <mergeCell ref="C675:C677"/>
    <mergeCell ref="D675:D677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52" manualBreakCount="52">
    <brk id="13" max="16383" man="1"/>
    <brk id="26" max="16383" man="1"/>
    <brk id="41" max="16383" man="1"/>
    <brk id="57" max="16383" man="1"/>
    <brk id="70" max="16383" man="1"/>
    <brk id="84" max="16383" man="1"/>
    <brk id="97" max="16383" man="1"/>
    <brk id="110" max="16383" man="1"/>
    <brk id="123" max="16383" man="1"/>
    <brk id="136" max="16383" man="1"/>
    <brk id="148" max="16383" man="1"/>
    <brk id="162" max="16383" man="1"/>
    <brk id="179" max="16383" man="1"/>
    <brk id="194" max="16383" man="1"/>
    <brk id="207" max="16383" man="1"/>
    <brk id="220" max="16383" man="1"/>
    <brk id="233" max="16383" man="1"/>
    <brk id="242" max="16383" man="1"/>
    <brk id="257" max="16383" man="1"/>
    <brk id="271" max="16383" man="1"/>
    <brk id="284" max="16383" man="1"/>
    <brk id="300" max="16383" man="1"/>
    <brk id="314" max="16383" man="1"/>
    <brk id="328" max="16383" man="1"/>
    <brk id="343" max="16383" man="1"/>
    <brk id="357" max="16383" man="1"/>
    <brk id="372" max="16383" man="1"/>
    <brk id="384" max="16383" man="1"/>
    <brk id="397" max="16383" man="1"/>
    <brk id="411" max="16383" man="1"/>
    <brk id="426" max="16383" man="1"/>
    <brk id="439" max="16383" man="1"/>
    <brk id="450" max="16383" man="1"/>
    <brk id="464" max="16383" man="1"/>
    <brk id="476" max="16383" man="1"/>
    <brk id="486" max="16383" man="1"/>
    <brk id="500" max="16383" man="1"/>
    <brk id="512" max="16383" man="1"/>
    <brk id="523" max="16383" man="1"/>
    <brk id="537" max="16383" man="1"/>
    <brk id="551" max="16383" man="1"/>
    <brk id="563" max="16383" man="1"/>
    <brk id="576" max="16383" man="1"/>
    <brk id="591" max="16383" man="1"/>
    <brk id="604" max="16383" man="1"/>
    <brk id="617" max="16383" man="1"/>
    <brk id="631" max="16383" man="1"/>
    <brk id="646" max="16383" man="1"/>
    <brk id="660" max="16383" man="1"/>
    <brk id="673" max="16383" man="1"/>
    <brk id="684" max="16383" man="1"/>
    <brk id="6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- 52 -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2023-08-10T12:22:10Z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