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51</definedName>
    <definedName name="MPageCount">52</definedName>
    <definedName name="MPageRange" hidden="1">Лист1!$A$875:$A$882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54" i="4" l="1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9" i="4"/>
  <c r="I879" i="4"/>
  <c r="J879" i="4"/>
  <c r="K879" i="4"/>
  <c r="L879" i="4"/>
  <c r="M879" i="4"/>
  <c r="N879" i="4"/>
  <c r="O879" i="4"/>
  <c r="H880" i="4"/>
  <c r="I880" i="4"/>
  <c r="J880" i="4"/>
  <c r="K880" i="4"/>
  <c r="L880" i="4"/>
  <c r="M880" i="4"/>
  <c r="N880" i="4"/>
  <c r="O880" i="4"/>
  <c r="H9" i="4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C33" i="2"/>
  <c r="L33" i="2"/>
  <c r="H33" i="2"/>
  <c r="F33" i="2"/>
  <c r="H32" i="2"/>
  <c r="F881" i="4" l="1"/>
  <c r="E881" i="4"/>
</calcChain>
</file>

<file path=xl/sharedStrings.xml><?xml version="1.0" encoding="utf-8"?>
<sst xmlns="http://schemas.openxmlformats.org/spreadsheetml/2006/main" count="2859" uniqueCount="1462">
  <si>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</si>
  <si>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</si>
  <si>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</si>
  <si>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</si>
  <si>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</si>
  <si>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</si>
  <si>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</si>
  <si>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</si>
  <si>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</si>
  <si>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</si>
  <si>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</si>
  <si>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</si>
  <si>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</si>
  <si>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</si>
  <si>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</si>
  <si>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</si>
  <si>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</si>
  <si>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</si>
  <si>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</si>
  <si>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</si>
  <si>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</si>
  <si>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</si>
  <si>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</si>
  <si>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</si>
  <si>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</si>
  <si>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</si>
  <si>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</si>
  <si>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</si>
  <si>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</si>
  <si>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</si>
  <si>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</si>
  <si>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</si>
  <si>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</si>
  <si>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</si>
  <si>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</si>
  <si>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</si>
  <si>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</si>
  <si>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</si>
  <si>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</si>
  <si>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</si>
  <si>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</si>
  <si>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</si>
  <si>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</si>
  <si>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</si>
  <si>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</si>
  <si>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</si>
  <si>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</si>
  <si>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</si>
  <si>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</si>
  <si>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</si>
  <si>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</si>
  <si>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</si>
  <si>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</si>
  <si>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</si>
  <si>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</si>
  <si>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</si>
  <si>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</si>
  <si>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</si>
  <si>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</si>
  <si>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</si>
  <si>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</si>
  <si>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</si>
  <si>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</si>
  <si>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</si>
  <si>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</si>
  <si>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</si>
  <si>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</si>
  <si>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</si>
  <si>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</si>
  <si>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</si>
  <si>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</si>
  <si>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</si>
  <si>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</si>
  <si>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</si>
  <si>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</si>
  <si>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</si>
  <si>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</si>
  <si>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</si>
  <si>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</si>
  <si>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</si>
  <si>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</si>
  <si>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</si>
  <si>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</si>
  <si>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</si>
  <si>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</si>
  <si>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</si>
  <si>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</si>
  <si>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</si>
  <si>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</si>
  <si>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</si>
  <si>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</si>
  <si>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</si>
  <si>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</si>
  <si>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</si>
  <si>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</si>
  <si>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</si>
  <si>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</si>
  <si>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</si>
  <si>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</si>
  <si>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</si>
  <si>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</si>
  <si>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</si>
  <si>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</si>
  <si>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</si>
  <si>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</si>
  <si>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</si>
  <si>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</si>
  <si>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</si>
  <si>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</si>
  <si>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</si>
  <si>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</si>
  <si>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</si>
  <si>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</si>
  <si>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</si>
  <si>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</si>
  <si>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</si>
  <si>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</si>
  <si>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</si>
  <si>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</si>
  <si>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</si>
  <si>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</si>
  <si>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</si>
  <si>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</si>
  <si>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</si>
  <si>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</si>
  <si>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</si>
  <si>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</si>
  <si>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</si>
  <si>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</si>
  <si>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</si>
  <si>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</si>
  <si>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</si>
  <si>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</si>
  <si>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</si>
  <si>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</si>
  <si>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</si>
  <si>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</si>
  <si>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</si>
  <si>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</si>
  <si>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</si>
  <si>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</si>
  <si>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</si>
  <si>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</si>
  <si>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</si>
  <si>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</si>
  <si>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</si>
  <si>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</si>
  <si>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</si>
  <si>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</si>
  <si>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</si>
  <si>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</si>
  <si>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</si>
  <si>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</si>
  <si>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</si>
  <si>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</si>
  <si>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</si>
  <si>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</si>
  <si>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</si>
  <si>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</si>
  <si>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</si>
  <si>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</si>
  <si>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</si>
  <si>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</si>
  <si>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</si>
  <si>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</si>
  <si>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</si>
  <si>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</si>
  <si>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</si>
  <si>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</si>
  <si>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</si>
  <si>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</si>
  <si>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</si>
  <si>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</si>
  <si>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</si>
  <si>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</si>
  <si>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</si>
  <si>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</si>
  <si>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</si>
  <si>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</si>
  <si>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</si>
  <si>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</si>
  <si>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</si>
  <si>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</si>
  <si>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</si>
  <si>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</si>
  <si>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</si>
  <si>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</si>
  <si>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</si>
  <si>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</si>
  <si>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</si>
  <si>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</si>
  <si>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</si>
  <si>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</si>
  <si>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</si>
  <si>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</si>
  <si>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</si>
  <si>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</si>
  <si>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</si>
  <si>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</si>
  <si>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</si>
  <si>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</si>
  <si>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</si>
  <si>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</si>
  <si>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</si>
  <si>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</si>
  <si>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</si>
  <si>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</si>
  <si>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</si>
  <si>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</si>
  <si>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</si>
  <si>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</si>
  <si>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</si>
  <si>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</si>
  <si>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</si>
  <si>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</si>
  <si>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</si>
  <si>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</si>
  <si>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</si>
  <si>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</si>
  <si>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</si>
  <si>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</si>
  <si>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</si>
  <si>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</si>
  <si>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</si>
  <si>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</si>
  <si>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</si>
  <si>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</si>
  <si>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</si>
  <si>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</si>
  <si>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</si>
  <si>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</si>
  <si>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</si>
  <si>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</si>
  <si>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</si>
  <si>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</si>
  <si>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</si>
  <si>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</si>
  <si>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</si>
  <si>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</si>
  <si>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</si>
  <si>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</si>
  <si>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</si>
  <si>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</si>
  <si>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</si>
  <si>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</si>
  <si>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</si>
  <si>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</si>
  <si>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</si>
  <si>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</si>
  <si>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</si>
  <si>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</si>
  <si>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</si>
  <si>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</si>
  <si>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</si>
  <si>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</si>
  <si>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</si>
  <si>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</si>
  <si>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</si>
  <si>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</si>
  <si>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</si>
  <si>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</si>
  <si>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</si>
  <si>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</si>
  <si>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</si>
  <si>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</si>
  <si>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</si>
  <si>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</si>
  <si>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</si>
  <si>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</si>
  <si>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</si>
  <si>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</si>
  <si>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</si>
  <si>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</si>
  <si>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</si>
  <si>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</si>
  <si>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</si>
  <si>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</si>
  <si>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</si>
  <si>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</si>
  <si>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</si>
  <si>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</si>
  <si>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</si>
  <si>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</si>
  <si>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</si>
  <si>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</si>
  <si>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</si>
  <si>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</si>
  <si>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</si>
  <si>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</si>
  <si>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</si>
  <si>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</si>
  <si>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</si>
  <si>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</si>
  <si>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</si>
  <si>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</si>
  <si>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DAFILO фіолетовий,розмір USP 4/0(1,5)довжина 75см зворотно-ріжуча голка.3/8 кола,довжина (мм) 24 </t>
  </si>
  <si>
    <t>шт.</t>
  </si>
  <si>
    <t>56,37</t>
  </si>
  <si>
    <t xml:space="preserve">DAFILON безбарвний,розмір USP 3/0 (2) довжина 75см колюча голказ троакарним вістрям,1/2 кола довжина(мм)17 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</si>
  <si>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</si>
  <si>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</si>
  <si>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</si>
  <si>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</si>
  <si>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</si>
  <si>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</si>
  <si>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</si>
  <si>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</si>
  <si>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</si>
  <si>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</si>
  <si>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</si>
  <si>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</si>
  <si>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</si>
  <si>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</si>
  <si>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</si>
  <si>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</si>
  <si>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DIASAFE plus в комплекті </t>
  </si>
  <si>
    <t xml:space="preserve">L -ЛІЗИНУ 1мг/мл по 5мл №10 </t>
  </si>
  <si>
    <t>упак</t>
  </si>
  <si>
    <t>416,90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</si>
  <si>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</si>
  <si>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</si>
  <si>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0(3,5)довжина 90см колюча голка 1/2 кола,довжина (мм) 37 </t>
  </si>
  <si>
    <t>84,07</t>
  </si>
  <si>
    <t xml:space="preserve">NOVOSYN фіолетовий,розмір USP 0(3,5)довжина 90см колюча голка 1/2 кола,довжина (мм) 48 </t>
  </si>
  <si>
    <t>95,77</t>
  </si>
  <si>
    <t xml:space="preserve">NOVOSYN фіолетовий,розмір USP 1 (4)довжина 90 см зворотно-ріжуча голка,1/2 кола,довжина (мм)48 </t>
  </si>
  <si>
    <t>102,57</t>
  </si>
  <si>
    <t xml:space="preserve">NOVOSYN фіолетовий,розмір USP 1(4)довжина 150 см </t>
  </si>
  <si>
    <t>82,92</t>
  </si>
  <si>
    <t xml:space="preserve">NOVOSYN фіолетовий,розмір USP 1(4)довжина 250 см ARO </t>
  </si>
  <si>
    <t>кат,</t>
  </si>
  <si>
    <t>163,07</t>
  </si>
  <si>
    <t xml:space="preserve">NOVOSYN фіолетовий,розмір USP 2 (5)довжина 70см зворотно-ріжуча голка,3/8 кола,довжина (мм)30 </t>
  </si>
  <si>
    <t>103,84</t>
  </si>
  <si>
    <t xml:space="preserve">NOVOSYN фіолетовий,розмір USP 3/0 (2)довжина 70см колюча голка 1/2 кола,довжина (мм) 20 </t>
  </si>
  <si>
    <t>67,53</t>
  </si>
  <si>
    <t xml:space="preserve">NOVOSYN фіолетовий,розмір USP 4/0(1,5)довжина 70см  зворотно-ріжуча голка,колюча голка 3/8 кола,довжина (мм) 16 </t>
  </si>
  <si>
    <t>88,18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</si>
  <si>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</si>
  <si>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</si>
  <si>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</si>
  <si>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</si>
  <si>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</si>
  <si>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</si>
  <si>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</si>
  <si>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</si>
  <si>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</si>
  <si>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</si>
  <si>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</si>
  <si>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</si>
  <si>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</si>
  <si>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</si>
  <si>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</si>
  <si>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</si>
  <si>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</si>
  <si>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</si>
  <si>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</si>
  <si>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</si>
  <si>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</si>
  <si>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</si>
  <si>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</si>
  <si>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(блакитна кришка) </t>
  </si>
  <si>
    <t>3,07</t>
  </si>
  <si>
    <t xml:space="preserve">Ємкість стерильна для відбору біологічного матеріалу (бузковою кришкою) </t>
  </si>
  <si>
    <t>2,80</t>
  </si>
  <si>
    <t xml:space="preserve">Ємкість стерильна для відбору біологічного матеріалу (сіра кришка) </t>
  </si>
  <si>
    <t>3,52</t>
  </si>
  <si>
    <t xml:space="preserve">ІЗО-МІК 5 мг таб.сублінгвальні по 5 мг №50 </t>
  </si>
  <si>
    <t>13,32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</si>
  <si>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</si>
  <si>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</si>
  <si>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</si>
  <si>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</si>
  <si>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</si>
  <si>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</si>
  <si>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</si>
  <si>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</si>
  <si>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</si>
  <si>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</si>
  <si>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</si>
  <si>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</si>
  <si>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</si>
  <si>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</si>
  <si>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Інфулган р-н для інфузій 10 мг/мл по 100 мл </t>
  </si>
  <si>
    <t>пляшка</t>
  </si>
  <si>
    <t>69,17</t>
  </si>
  <si>
    <t xml:space="preserve">Інфулган р-н для інфузій 10 мг/мл по 100мл </t>
  </si>
  <si>
    <t>68,67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</si>
  <si>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</si>
  <si>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</si>
  <si>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</si>
  <si>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</si>
  <si>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</si>
  <si>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>237,92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</si>
  <si>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</si>
  <si>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</si>
  <si>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</si>
  <si>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</si>
  <si>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</si>
  <si>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</si>
  <si>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</si>
  <si>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</si>
  <si>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63,25</t>
  </si>
  <si>
    <t xml:space="preserve">Аеродезін 1 л дезін.засіб </t>
  </si>
  <si>
    <t>255,26</t>
  </si>
  <si>
    <t xml:space="preserve">Азицин таб.по 500 мг № 3. </t>
  </si>
  <si>
    <t>85,50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</si>
  <si>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</si>
  <si>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</si>
  <si>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</si>
  <si>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</si>
  <si>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</si>
  <si>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</si>
  <si>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</si>
  <si>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</si>
  <si>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</si>
  <si>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</si>
  <si>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</si>
  <si>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</si>
  <si>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</si>
  <si>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</si>
  <si>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</si>
  <si>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</si>
  <si>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</si>
  <si>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</si>
  <si>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</si>
  <si>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</si>
  <si>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</si>
  <si>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</si>
  <si>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</si>
  <si>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</si>
  <si>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</si>
  <si>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</si>
  <si>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</si>
  <si>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</si>
  <si>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</si>
  <si>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</si>
  <si>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</si>
  <si>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</si>
  <si>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</si>
  <si>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</si>
  <si>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</si>
  <si>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</si>
  <si>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</si>
  <si>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72,57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</si>
  <si>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</si>
  <si>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</si>
  <si>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</si>
  <si>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</si>
  <si>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</si>
  <si>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</si>
  <si>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</si>
  <si>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</si>
  <si>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</si>
  <si>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</si>
  <si>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</si>
  <si>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</si>
  <si>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</si>
  <si>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</si>
  <si>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5,52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</si>
  <si>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</si>
  <si>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</si>
  <si>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</si>
  <si>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29,70</t>
  </si>
  <si>
    <t xml:space="preserve">Аплікатор з віскози з пластиковою паличкою для ПЛР-тесту в трансп.пробірці </t>
  </si>
  <si>
    <t>3,30</t>
  </si>
  <si>
    <t xml:space="preserve">Аранесп р-р 100мкг/мл шприц 0,3мл №1 </t>
  </si>
  <si>
    <t>1496,75</t>
  </si>
  <si>
    <t xml:space="preserve">Аритміл р-н для ін"єкцій 50 мг/мл по 3 мл в амп.№5 </t>
  </si>
  <si>
    <t>35,64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</si>
  <si>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</si>
  <si>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</si>
  <si>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</si>
  <si>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</si>
  <si>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Атракуріум 10 мг 5,0 N5 </t>
  </si>
  <si>
    <t>256,10</t>
  </si>
  <si>
    <t xml:space="preserve">Атракуріум-НОВО,р-н д/ін 10 мг/мл по 2,5 мл №5 </t>
  </si>
  <si>
    <t>131,90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</si>
  <si>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</si>
  <si>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</si>
  <si>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</si>
  <si>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</si>
  <si>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</si>
  <si>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</si>
  <si>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</si>
  <si>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</si>
  <si>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</si>
  <si>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</si>
  <si>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</si>
  <si>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</si>
  <si>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Бісопролол 5мг №30 </t>
  </si>
  <si>
    <t>9,90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</si>
  <si>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</si>
  <si>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</si>
  <si>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</si>
  <si>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</si>
  <si>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</si>
  <si>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</si>
  <si>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</si>
  <si>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</si>
  <si>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0,81</t>
  </si>
  <si>
    <t xml:space="preserve">Бахіли низькі стерильні </t>
  </si>
  <si>
    <t>4,37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</si>
  <si>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</si>
  <si>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</si>
  <si>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</si>
  <si>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</si>
  <si>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</si>
  <si>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</si>
  <si>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</si>
  <si>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</si>
  <si>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</si>
  <si>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</si>
  <si>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</si>
  <si>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</si>
  <si>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</si>
  <si>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</si>
  <si>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</si>
  <si>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№300 </t>
  </si>
  <si>
    <t>256,25</t>
  </si>
  <si>
    <t xml:space="preserve">Бренем1000 порошок для розчину для ін"єкцій по 1000 мг фл.№1 </t>
  </si>
  <si>
    <t xml:space="preserve">Будесонід-інтелі  по 200 доз  (10мл) в алюмінієвому балоні </t>
  </si>
  <si>
    <t>166,36</t>
  </si>
  <si>
    <t xml:space="preserve">Бупівакаїн р-р д/ін 5мг/мл 10 мл амп №10 </t>
  </si>
  <si>
    <t>357,46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</si>
  <si>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</si>
  <si>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</si>
  <si>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</si>
  <si>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</si>
  <si>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Вазопро 100мг/мл по 5мл №10 </t>
  </si>
  <si>
    <t>396,92</t>
  </si>
  <si>
    <t xml:space="preserve">Вальпроком 500 ХРОНО таб. по 500 мг по №30 </t>
  </si>
  <si>
    <t>116,82</t>
  </si>
  <si>
    <t xml:space="preserve">Ванкоміцин 1000мг у флак. №1 </t>
  </si>
  <si>
    <t>274,95</t>
  </si>
  <si>
    <t xml:space="preserve">Вата 100гр н/ст </t>
  </si>
  <si>
    <t>9,95</t>
  </si>
  <si>
    <t xml:space="preserve">Венозний катетер периферичний,18G </t>
  </si>
  <si>
    <t>29,90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</si>
  <si>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</si>
  <si>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</si>
  <si>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</si>
  <si>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</si>
  <si>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</si>
  <si>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</si>
  <si>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</si>
  <si>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</si>
  <si>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</si>
  <si>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</si>
  <si>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</si>
  <si>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</si>
  <si>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</si>
  <si>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</si>
  <si>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</si>
  <si>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</si>
  <si>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</si>
  <si>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</si>
  <si>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</si>
  <si>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Гелофузін р-р 500мл.№10 </t>
  </si>
  <si>
    <t>1703,51</t>
  </si>
  <si>
    <t xml:space="preserve">Гентаміцин сульфат 4% 2мл №10 </t>
  </si>
  <si>
    <t xml:space="preserve">Гепарин  5мл №5 </t>
  </si>
  <si>
    <t>524,97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</si>
  <si>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</si>
  <si>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</si>
  <si>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</si>
  <si>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</si>
  <si>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Гладкостовбурний з"єднувач Smoothbore 180 мм </t>
  </si>
  <si>
    <t>171,02</t>
  </si>
  <si>
    <t xml:space="preserve">Глюкоза  розчин для ін"єкцій 40% по 20 мл в амп.№10 </t>
  </si>
  <si>
    <t>55,08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</si>
  <si>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</si>
  <si>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</si>
  <si>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</si>
  <si>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</si>
  <si>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</si>
  <si>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18,90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</si>
  <si>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</si>
  <si>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</si>
  <si>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</si>
  <si>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</si>
  <si>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</si>
  <si>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</si>
  <si>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Pencan  22G </t>
  </si>
  <si>
    <t>23,36</t>
  </si>
  <si>
    <t xml:space="preserve">Голка для спінальної анестезії Pencan 0.73х88мм,G22х 3 1/2 дюйма чорна </t>
  </si>
  <si>
    <t>200,63</t>
  </si>
  <si>
    <t xml:space="preserve">Голка для спінальної анестезії0,53 х 88мм G25 х 3 1/2 оранжева </t>
  </si>
  <si>
    <t>37,57</t>
  </si>
  <si>
    <t xml:space="preserve">Голка спінальна G26 пенкан 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</si>
  <si>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</si>
  <si>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</si>
  <si>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Голки хірургічні стер. з пружинним вушком діаметр.07мм,колючі з ріжучим вістрям окружність 1/2 довж. 20мм </t>
  </si>
  <si>
    <t>50,20</t>
  </si>
  <si>
    <t xml:space="preserve">Голки хірургічні стер. з пружинним вушком діаметр.1,1мм,колючі з ріжучим вістрям окружність 1/2 довж. 50мм </t>
  </si>
  <si>
    <t xml:space="preserve">Голки хірургічні стер. з пружинним вушком діаметр.1мм,ріжучі зворотні окружність 1/2 довж. 46мм </t>
  </si>
  <si>
    <t xml:space="preserve">Госпісепт №300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</si>
  <si>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</si>
  <si>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</si>
  <si>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</si>
  <si>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</si>
  <si>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Діавітек ПД 2,5% розчин для перитонеального діалізу  по 2000 мл  контейнер полімерний 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</si>
  <si>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</si>
  <si>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</si>
  <si>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</si>
  <si>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FХ80 Classix </t>
  </si>
  <si>
    <t xml:space="preserve">Діалізатор  xevonta Hi 15 </t>
  </si>
  <si>
    <t xml:space="preserve">Діалізатор  xevonta Hi 18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</si>
  <si>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</si>
  <si>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</si>
  <si>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</si>
  <si>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</si>
  <si>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</si>
  <si>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</si>
  <si>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</si>
  <si>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</si>
  <si>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</si>
  <si>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</si>
  <si>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</si>
  <si>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</si>
  <si>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</si>
  <si>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</si>
  <si>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</si>
  <si>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</si>
  <si>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</si>
  <si>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</si>
  <si>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</si>
  <si>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</si>
  <si>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</si>
  <si>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</si>
  <si>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</si>
  <si>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</si>
  <si>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Кутасепт G 1000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</si>
  <si>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</si>
  <si>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</si>
  <si>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</si>
  <si>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>10,79</t>
  </si>
  <si>
    <t xml:space="preserve">Дексаметазон  0,4%-1,0 И10 </t>
  </si>
  <si>
    <t>34,69</t>
  </si>
  <si>
    <t xml:space="preserve">Дексаметазон  0,4%-1,0 И5 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</si>
  <si>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</si>
  <si>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</si>
  <si>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</si>
  <si>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пач.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</si>
  <si>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</si>
  <si>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</si>
  <si>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</si>
  <si>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</si>
  <si>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</si>
  <si>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</si>
  <si>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</si>
  <si>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</si>
  <si>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</si>
  <si>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</si>
  <si>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</si>
  <si>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</si>
  <si>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</si>
  <si>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</si>
  <si>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</si>
  <si>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Диклофенак  25мг/мл по 3 мл в амп. №10 </t>
  </si>
  <si>
    <t>27,12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</si>
  <si>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</si>
  <si>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</si>
  <si>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</si>
  <si>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</si>
  <si>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</si>
  <si>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</si>
  <si>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</si>
  <si>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</si>
  <si>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</si>
  <si>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</si>
  <si>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71,30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</si>
  <si>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</si>
  <si>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</si>
  <si>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</si>
  <si>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</si>
  <si>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</si>
  <si>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</si>
  <si>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</si>
  <si>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</si>
  <si>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</si>
  <si>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</si>
  <si>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</si>
  <si>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61,79</t>
  </si>
  <si>
    <t xml:space="preserve">Доросла назальна канюля за вуха,з прямими зубцями,довжина 1,8 м 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</si>
  <si>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</si>
  <si>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</si>
  <si>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</si>
  <si>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</si>
  <si>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</si>
  <si>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</si>
  <si>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</si>
  <si>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</si>
  <si>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</si>
  <si>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</si>
  <si>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28,25</t>
  </si>
  <si>
    <t xml:space="preserve">Дротаверин р-н для ін"єкцій,20 мг/мл по 2 мл в амп №5 </t>
  </si>
  <si>
    <t>10,45</t>
  </si>
  <si>
    <t xml:space="preserve">Екран  захисний </t>
  </si>
  <si>
    <t>68,82</t>
  </si>
  <si>
    <t xml:space="preserve">Еналаприл таб. по 10 мг №20 </t>
  </si>
  <si>
    <t>4,96</t>
  </si>
  <si>
    <t xml:space="preserve">Еналаприл табл. по 20 мг №20 </t>
  </si>
  <si>
    <t>11,97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</si>
  <si>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</si>
  <si>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</si>
  <si>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</si>
  <si>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</si>
  <si>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Епобіокрин 4тис МО амп. №5 </t>
  </si>
  <si>
    <t>1684,43</t>
  </si>
  <si>
    <t xml:space="preserve">Еуфілін 2% 5,0 И10 </t>
  </si>
  <si>
    <t>30,30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</si>
  <si>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</si>
  <si>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</si>
  <si>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</si>
  <si>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</si>
  <si>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</si>
  <si>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</si>
  <si>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</si>
  <si>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</si>
  <si>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</si>
  <si>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</si>
  <si>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</si>
  <si>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</si>
  <si>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</si>
  <si>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</si>
  <si>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</si>
  <si>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</si>
  <si>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</si>
  <si>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</si>
  <si>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</si>
  <si>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</si>
  <si>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</si>
  <si>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</si>
  <si>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Зовіракс 250мг,№5 </t>
  </si>
  <si>
    <t>730,86</t>
  </si>
  <si>
    <t xml:space="preserve">Зонд інтубаційний для дренування тонкого кишківника (трансназальний) з додатковим каналом  для іригації FR 18 L3000мм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</si>
  <si>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</si>
  <si>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</si>
  <si>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</si>
  <si>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</si>
  <si>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</si>
  <si>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Зонд шлунковий Fr20 </t>
  </si>
  <si>
    <t>7,17</t>
  </si>
  <si>
    <t xml:space="preserve">Зонд шлунковий неонатальний №6 з пробкою </t>
  </si>
  <si>
    <t>14,02</t>
  </si>
  <si>
    <t xml:space="preserve">Зонд шлунковий неонатальний №8 з пробкою 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</si>
  <si>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</si>
  <si>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</si>
  <si>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</si>
  <si>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</si>
  <si>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</si>
  <si>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</si>
  <si>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</si>
  <si>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</si>
  <si>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</si>
  <si>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</si>
  <si>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</si>
  <si>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</si>
  <si>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</si>
  <si>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</si>
  <si>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</si>
  <si>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</si>
  <si>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</si>
  <si>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</si>
  <si>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</si>
  <si>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</si>
  <si>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</si>
  <si>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</si>
  <si>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</si>
  <si>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</si>
  <si>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</si>
  <si>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</si>
  <si>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</si>
  <si>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</si>
  <si>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</si>
  <si>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</si>
  <si>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</si>
  <si>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</si>
  <si>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</si>
  <si>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 12G </t>
  </si>
  <si>
    <t>17,76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</si>
  <si>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</si>
  <si>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</si>
  <si>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Fr20 </t>
  </si>
  <si>
    <t>18,45</t>
  </si>
  <si>
    <t xml:space="preserve">Катетер аспіраційний  з контролем великим пальцемTRO-SUCOCATH plus 8FG </t>
  </si>
  <si>
    <t>13,85</t>
  </si>
  <si>
    <t xml:space="preserve">Катетер аспіраційний №12 </t>
  </si>
  <si>
    <t>9,27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</si>
  <si>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</si>
  <si>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</si>
  <si>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</si>
  <si>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</si>
  <si>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</si>
  <si>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</si>
  <si>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</si>
  <si>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>6,15</t>
  </si>
  <si>
    <t xml:space="preserve">Катетер аспіраційний"MEDIKARE" одноразового використання конектор розмір(Fr14)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</si>
  <si>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</si>
  <si>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</si>
  <si>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</si>
  <si>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</si>
  <si>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</si>
  <si>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18G </t>
  </si>
  <si>
    <t>6,54</t>
  </si>
  <si>
    <t xml:space="preserve">Катетер периферичний в/в 20G </t>
  </si>
  <si>
    <t xml:space="preserve">Катетер периферичний в/в 22G </t>
  </si>
  <si>
    <t xml:space="preserve">Катетер пупочний  №8 </t>
  </si>
  <si>
    <t>15,76</t>
  </si>
  <si>
    <t xml:space="preserve">Кислотний концентрат для гемодіалізу Granudial  AF-81 </t>
  </si>
  <si>
    <t>2332,92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</si>
  <si>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</si>
  <si>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</si>
  <si>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</si>
  <si>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</si>
  <si>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</si>
  <si>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</si>
  <si>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</si>
  <si>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</si>
  <si>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</si>
  <si>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</si>
  <si>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</si>
  <si>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Клопідогрель таб. по 75 мг №30 </t>
  </si>
  <si>
    <t>38,50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</si>
  <si>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</si>
  <si>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</si>
  <si>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</si>
  <si>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</si>
  <si>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</si>
  <si>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№10 </t>
  </si>
  <si>
    <t xml:space="preserve">Комплект акушерський №7 </t>
  </si>
  <si>
    <t>80,65</t>
  </si>
  <si>
    <t xml:space="preserve">Комплект катетер 2-канал 11F/20 </t>
  </si>
  <si>
    <t>338,80</t>
  </si>
  <si>
    <t xml:space="preserve">Комплект одягу хірургічний №128 стерильний </t>
  </si>
  <si>
    <t>набір</t>
  </si>
  <si>
    <t xml:space="preserve">Комплект одягу хірургічний №155 </t>
  </si>
  <si>
    <t xml:space="preserve">Контейнер для сечі,120 мл,з гвинтовою герметичною кришкою </t>
  </si>
  <si>
    <t xml:space="preserve">Корвазан 25мг №30 </t>
  </si>
  <si>
    <t>89,29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</si>
  <si>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</si>
  <si>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</si>
  <si>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</si>
  <si>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</si>
  <si>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</si>
  <si>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</si>
  <si>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</si>
  <si>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Краник 3-ходовий "MEDIKARE" </t>
  </si>
  <si>
    <t>5,68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</si>
  <si>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</si>
  <si>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</si>
  <si>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</si>
  <si>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</si>
  <si>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</si>
  <si>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</si>
  <si>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</si>
  <si>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</si>
  <si>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</si>
  <si>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</si>
  <si>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</si>
  <si>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</si>
  <si>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14,22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</si>
  <si>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</si>
  <si>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</si>
  <si>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</si>
  <si>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</si>
  <si>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</si>
  <si>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Лінія Original Perfusor Line N.150 см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</si>
  <si>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</si>
  <si>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</si>
  <si>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</si>
  <si>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</si>
  <si>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</si>
  <si>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</si>
  <si>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</si>
  <si>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</si>
  <si>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Літан-Септ р-н 0,046% по 10 л. </t>
  </si>
  <si>
    <t>кан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</si>
  <si>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</si>
  <si>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</si>
  <si>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</si>
  <si>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</si>
  <si>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</si>
  <si>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</si>
  <si>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</si>
  <si>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</si>
  <si>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</si>
  <si>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</si>
  <si>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 2,5*500см </t>
  </si>
  <si>
    <t>11,21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</si>
  <si>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</si>
  <si>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</si>
  <si>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</si>
  <si>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</si>
  <si>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</si>
  <si>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</si>
  <si>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94,04</t>
  </si>
  <si>
    <t xml:space="preserve">Лонгокаїн розчин для інфузій 5,0 мг/мл пол5мл в амп. №10 </t>
  </si>
  <si>
    <t>131,81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</si>
  <si>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</si>
  <si>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</si>
  <si>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</si>
  <si>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</si>
  <si>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</si>
  <si>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</si>
  <si>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</si>
  <si>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</si>
  <si>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</si>
  <si>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</si>
  <si>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Лоспирин таб. по75 мг №30 </t>
  </si>
  <si>
    <t>22,88</t>
  </si>
  <si>
    <t xml:space="preserve">Мішок ручної вентиляції легень(типу Амбу)багаторазового використання </t>
  </si>
  <si>
    <t xml:space="preserve">Магнію сульфат  р-н для ін"єкцій 250мг/мл по 5мл в ампул №10 </t>
  </si>
  <si>
    <t>20,50</t>
  </si>
  <si>
    <t xml:space="preserve">Магнію сульфат р-н для ін"єкцій 250 мг/мл по 5 мл в амп.№10 </t>
  </si>
  <si>
    <t>16,95</t>
  </si>
  <si>
    <t xml:space="preserve">МаксДез " засіб дезінфекційний 1л. </t>
  </si>
  <si>
    <t>428,07</t>
  </si>
  <si>
    <t xml:space="preserve">МаксДез Екстра" засіб дезінфекційний антисептичний1л. </t>
  </si>
  <si>
    <t xml:space="preserve">МаксДез Стерил" засіб дезінфекційний 1л. </t>
  </si>
  <si>
    <t xml:space="preserve">Марля   5м, </t>
  </si>
  <si>
    <t>32,05</t>
  </si>
  <si>
    <t xml:space="preserve">Маска анестез.розм.1 </t>
  </si>
  <si>
    <t>141,24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</si>
  <si>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</si>
  <si>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</si>
  <si>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медична  3-шарова нестерильна </t>
  </si>
  <si>
    <t>0,55</t>
  </si>
  <si>
    <t xml:space="preserve">Маска медична одноразова стерильна </t>
  </si>
  <si>
    <t>5,43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</si>
  <si>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</si>
  <si>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</si>
  <si>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</si>
  <si>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</si>
  <si>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</si>
  <si>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</si>
  <si>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</si>
  <si>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</si>
  <si>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</si>
  <si>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</si>
  <si>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</si>
  <si>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</si>
  <si>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</si>
  <si>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</si>
  <si>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</si>
  <si>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</si>
  <si>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</si>
  <si>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</si>
  <si>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</si>
  <si>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</si>
  <si>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</si>
  <si>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</si>
  <si>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</si>
  <si>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</si>
  <si>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</si>
  <si>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</si>
  <si>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</si>
  <si>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</si>
  <si>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</si>
  <si>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</si>
  <si>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</si>
  <si>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</si>
  <si>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</si>
  <si>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</si>
  <si>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 25мг/мл по5мл.(Краплі очні)у флк. </t>
  </si>
  <si>
    <t>54,84</t>
  </si>
  <si>
    <t xml:space="preserve">Мезатон ,розчин для ін"єкцій ,10мг/мл по 1мл №10 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</si>
  <si>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</si>
  <si>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</si>
  <si>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</si>
  <si>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</si>
  <si>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</si>
  <si>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</si>
  <si>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</si>
  <si>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</si>
  <si>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</si>
  <si>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</si>
  <si>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</si>
  <si>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</si>
  <si>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</si>
  <si>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16,07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</si>
  <si>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</si>
  <si>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</si>
  <si>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</si>
  <si>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</si>
  <si>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</si>
  <si>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</si>
  <si>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 400 мг/250 мл №1 </t>
  </si>
  <si>
    <t>369,60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</si>
  <si>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</si>
  <si>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</si>
  <si>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</si>
  <si>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</si>
  <si>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</si>
  <si>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51,82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</si>
  <si>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</si>
  <si>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</si>
  <si>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</si>
  <si>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</si>
  <si>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</si>
  <si>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</si>
  <si>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</si>
  <si>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>439,25</t>
  </si>
  <si>
    <t xml:space="preserve">Набір для приготування концентрату   Bi DAG   (650g)  бікарбонат натрію для  гемодіалізу ( 5008) </t>
  </si>
  <si>
    <t>185,00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</si>
  <si>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</si>
  <si>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</si>
  <si>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</si>
  <si>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</si>
  <si>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</si>
  <si>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</si>
  <si>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</si>
  <si>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</si>
  <si>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</si>
  <si>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</si>
  <si>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</si>
  <si>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</si>
  <si>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</si>
  <si>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</si>
  <si>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</si>
  <si>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</si>
  <si>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</si>
  <si>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0.9% 200.0 </t>
  </si>
  <si>
    <t>флак.</t>
  </si>
  <si>
    <t>13,06</t>
  </si>
  <si>
    <t xml:space="preserve">Натрію хлорид 9мг/мл по 200мл 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</si>
  <si>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</si>
  <si>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</si>
  <si>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</si>
  <si>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</si>
  <si>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</si>
  <si>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</si>
  <si>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</si>
  <si>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</si>
  <si>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53,51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</si>
  <si>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</si>
  <si>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</si>
  <si>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</si>
  <si>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</si>
  <si>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</si>
  <si>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</si>
  <si>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</si>
  <si>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</si>
  <si>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</si>
  <si>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70,11</t>
  </si>
  <si>
    <t xml:space="preserve">Октаплекс 500 МО </t>
  </si>
  <si>
    <t>11023,22</t>
  </si>
  <si>
    <t xml:space="preserve">Омепразол  20 мг  № 10 </t>
  </si>
  <si>
    <t xml:space="preserve">Омепразол  40 мг фл.р-н амп. 10мл №1 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</si>
  <si>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</si>
  <si>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</si>
  <si>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</si>
  <si>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</si>
  <si>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</si>
  <si>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</si>
  <si>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</si>
  <si>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</si>
  <si>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</si>
  <si>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</si>
  <si>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</si>
  <si>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</si>
  <si>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</si>
  <si>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</si>
  <si>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</si>
  <si>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</si>
  <si>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</si>
  <si>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Парафузів р-н для інфузій по 10 мг/мл по 100 мл у фл.№10 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</si>
  <si>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</si>
  <si>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</si>
  <si>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</si>
  <si>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</si>
  <si>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</si>
  <si>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</si>
  <si>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Плавікс  табл. п/о 300 мг №10 </t>
  </si>
  <si>
    <t>433,15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</si>
  <si>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</si>
  <si>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</si>
  <si>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</si>
  <si>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</si>
  <si>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Пов"язка ранова антимікробна сорбційна стерильна для лікування післяопераційних ран 10х9см,стер. </t>
  </si>
  <si>
    <t>55,90</t>
  </si>
  <si>
    <t xml:space="preserve">Повітровод Гведела,розмір 5,ISO 12,стерильний </t>
  </si>
  <si>
    <t>21,96</t>
  </si>
  <si>
    <t xml:space="preserve">Повітропровід №4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</si>
  <si>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</si>
  <si>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</si>
  <si>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</si>
  <si>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</si>
  <si>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</si>
  <si>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</si>
  <si>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11,22</t>
  </si>
  <si>
    <t xml:space="preserve">Покриття 120х80 см стерильне </t>
  </si>
  <si>
    <t>18,42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</si>
  <si>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</si>
  <si>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</si>
  <si>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</si>
  <si>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</si>
  <si>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</si>
  <si>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</si>
  <si>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</si>
  <si>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</si>
  <si>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</si>
  <si>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</si>
  <si>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 xml:space="preserve">Порталак.Сироп по 667 мг/мл по 250 мл у фл. №1 </t>
  </si>
  <si>
    <t>109,29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</si>
  <si>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</si>
  <si>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</si>
  <si>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</si>
  <si>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</si>
  <si>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</si>
  <si>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</si>
  <si>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</si>
  <si>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 xml:space="preserve">Пробірка VACUTEST з KЗ EDTA,4 мл  стерильна(фіолетова кришка) </t>
  </si>
  <si>
    <t xml:space="preserve">Пробірка VACUTEST з Фторидом натрію + EDTA КЗ,2 мл  стерильна( сіра кришка) </t>
  </si>
  <si>
    <t>3,74</t>
  </si>
  <si>
    <t xml:space="preserve">Пробірка VACUTEST з активатором згортання.6 мл. стерильна(червона кришка) </t>
  </si>
  <si>
    <t>3,27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</si>
  <si>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</si>
  <si>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</si>
  <si>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</si>
  <si>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</si>
  <si>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</si>
  <si>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</si>
  <si>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</si>
  <si>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</si>
  <si>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</si>
  <si>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</si>
  <si>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</si>
  <si>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</si>
  <si>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</si>
  <si>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</si>
  <si>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</si>
  <si>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</si>
  <si>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Пропофол 10мг/мл 20мл № 5 </t>
  </si>
  <si>
    <t xml:space="preserve">Протафан НМ 100 10 мл </t>
  </si>
  <si>
    <t>305,73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</si>
  <si>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</si>
  <si>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</si>
  <si>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"Біомед" ВР-10М </t>
  </si>
  <si>
    <t xml:space="preserve">Р-н Рінгер-лактатний р-н для інфузій по 200мл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</si>
  <si>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</si>
  <si>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</si>
  <si>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</si>
  <si>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</si>
  <si>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</si>
  <si>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</si>
  <si>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</si>
  <si>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</si>
  <si>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по 200мл 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</si>
  <si>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</si>
  <si>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</si>
  <si>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</si>
  <si>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</si>
  <si>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</si>
  <si>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</si>
  <si>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</si>
  <si>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</si>
  <si>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</si>
  <si>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</si>
  <si>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стерильні хірургічні </t>
  </si>
  <si>
    <t>8,23</t>
  </si>
  <si>
    <t xml:space="preserve">Рукавички  нітрилові </t>
  </si>
  <si>
    <t>5,80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</si>
  <si>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</si>
  <si>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</si>
  <si>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нітрилові оглядові  н/ст.н/прип. </t>
  </si>
  <si>
    <t>6,50</t>
  </si>
  <si>
    <t xml:space="preserve">Рукавички нестерильні нітрилові неопудрені </t>
  </si>
  <si>
    <t>16,58</t>
  </si>
  <si>
    <t xml:space="preserve">Рукавички оглядові латексні н/ст.н/прип. </t>
  </si>
  <si>
    <t>5,00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</si>
  <si>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</si>
  <si>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</si>
  <si>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</si>
  <si>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</si>
  <si>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</si>
  <si>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52,18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</si>
  <si>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</si>
  <si>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</si>
  <si>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</si>
  <si>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</si>
  <si>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</si>
  <si>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</si>
  <si>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</si>
  <si>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</si>
  <si>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</si>
  <si>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</si>
  <si>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</si>
  <si>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</si>
  <si>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</si>
  <si>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</si>
  <si>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</si>
  <si>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</si>
  <si>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</si>
  <si>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</si>
  <si>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</si>
  <si>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</si>
  <si>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</si>
  <si>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</si>
  <si>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 xml:space="preserve">Сибазон 0.005 N20 </t>
  </si>
  <si>
    <t>12,26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</si>
  <si>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</si>
  <si>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</si>
  <si>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</si>
  <si>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</si>
  <si>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</si>
  <si>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</si>
  <si>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</si>
  <si>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</si>
  <si>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6,70</t>
  </si>
  <si>
    <t xml:space="preserve">Система ПК </t>
  </si>
  <si>
    <t>9,30</t>
  </si>
  <si>
    <t xml:space="preserve">Системи ПР для вливання інфузійних розчинів </t>
  </si>
  <si>
    <t>4,88</t>
  </si>
  <si>
    <t xml:space="preserve">Скарифікатор "MEDIKARE" №200 </t>
  </si>
  <si>
    <t xml:space="preserve">Сорочка  для породіллі одноразова стерильна </t>
  </si>
  <si>
    <t xml:space="preserve">Сорочка медична,довжиною 100см,стерильна </t>
  </si>
  <si>
    <t>32,52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</si>
  <si>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</si>
  <si>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</si>
  <si>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</si>
  <si>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</si>
  <si>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</si>
  <si>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</si>
  <si>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(етиловий 70%) 100мл. </t>
  </si>
  <si>
    <t xml:space="preserve">Спирт етиловий 96% по 100 мл у фл. 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</si>
  <si>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</si>
  <si>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</si>
  <si>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Стальний ланцет для крові з центральною голкою,однор.стерильний №200 </t>
  </si>
  <si>
    <t>43,33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</si>
  <si>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</si>
  <si>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</si>
  <si>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</si>
  <si>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</si>
  <si>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</si>
  <si>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</si>
  <si>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</si>
  <si>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</si>
  <si>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</si>
  <si>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</si>
  <si>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</si>
  <si>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</si>
  <si>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</si>
  <si>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</si>
  <si>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</si>
  <si>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</si>
  <si>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</si>
  <si>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</si>
  <si>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</si>
  <si>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</si>
  <si>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</si>
  <si>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</si>
  <si>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81,63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</si>
  <si>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</si>
  <si>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</si>
  <si>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</si>
  <si>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</si>
  <si>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</si>
  <si>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</si>
  <si>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</si>
  <si>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</si>
  <si>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</si>
  <si>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</si>
  <si>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</si>
  <si>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</si>
  <si>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</si>
  <si>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</si>
  <si>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</si>
  <si>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</si>
  <si>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404,37</t>
  </si>
  <si>
    <t xml:space="preserve">Томогексол 350мг 100мл 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</si>
  <si>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</si>
  <si>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</si>
  <si>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</si>
  <si>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</si>
  <si>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</si>
  <si>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</si>
  <si>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Тропікамід краплі очні 1% по 10 мл у фл. </t>
  </si>
  <si>
    <t>84,29</t>
  </si>
  <si>
    <t xml:space="preserve">Трубка ендотр 8,0 з манжетою </t>
  </si>
  <si>
    <t>45,77</t>
  </si>
  <si>
    <t xml:space="preserve">Трубка ендотрахеальна  "MEDICARE"(з манжетою та портом кисню) розмір 7,5 </t>
  </si>
  <si>
    <t>230,68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</si>
  <si>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</si>
  <si>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</si>
  <si>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</si>
  <si>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</si>
  <si>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"MEDICARE"(з манжетою) розмір 6,5 </t>
  </si>
  <si>
    <t>41,45</t>
  </si>
  <si>
    <t xml:space="preserve">Трубка ендотрахеальна № 7,5 </t>
  </si>
  <si>
    <t>28,46</t>
  </si>
  <si>
    <t xml:space="preserve">Трубка ендотрахеальна № 8,0 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</si>
  <si>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</si>
  <si>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</si>
  <si>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</si>
  <si>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</si>
  <si>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№8 </t>
  </si>
  <si>
    <t>14,95</t>
  </si>
  <si>
    <t xml:space="preserve">Трубка трахеостомічна  "MEDICARE"(з манжетою) розмір 8,0 </t>
  </si>
  <si>
    <t>195,01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</si>
  <si>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</si>
  <si>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</si>
  <si>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</si>
  <si>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</si>
  <si>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</si>
  <si>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</si>
  <si>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</si>
  <si>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</si>
  <si>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</si>
  <si>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</si>
  <si>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</si>
  <si>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</si>
  <si>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Фільтр дихальний вірусо-бактеріальний для дорослих </t>
  </si>
  <si>
    <t>60,75</t>
  </si>
  <si>
    <t xml:space="preserve">Фармадипін краплі оральні 2% по 25 мл </t>
  </si>
  <si>
    <t>65,29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</si>
  <si>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</si>
  <si>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</si>
  <si>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</si>
  <si>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</si>
  <si>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Фартух вологонепроникний з нетканої тканини одноразовий </t>
  </si>
  <si>
    <t>33,45</t>
  </si>
  <si>
    <t xml:space="preserve">Фенобарбітал 5мг №50 </t>
  </si>
  <si>
    <t>31,44</t>
  </si>
  <si>
    <t xml:space="preserve">Фероксид р-н для ін"єкцій,20 мг/мл,по 5 мл в амп. по 5 амп в пачці </t>
  </si>
  <si>
    <t>958,41</t>
  </si>
  <si>
    <t xml:space="preserve">Фленокс по 0,2мл №10 </t>
  </si>
  <si>
    <t>397,87</t>
  </si>
  <si>
    <t xml:space="preserve">Фленокс по 0,4мл №10 </t>
  </si>
  <si>
    <t>765,64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</si>
  <si>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</si>
  <si>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</si>
  <si>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</si>
  <si>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</si>
  <si>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</si>
  <si>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</si>
  <si>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</si>
  <si>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</si>
  <si>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</si>
  <si>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</si>
  <si>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0,2% 100мл </t>
  </si>
  <si>
    <t>93,14</t>
  </si>
  <si>
    <t xml:space="preserve">Флуконазол 50мг №10 </t>
  </si>
  <si>
    <t>26,12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</si>
  <si>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</si>
  <si>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</si>
  <si>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</si>
  <si>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</si>
  <si>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</si>
  <si>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</si>
  <si>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</si>
  <si>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</si>
  <si>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</si>
  <si>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</si>
  <si>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</si>
  <si>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</si>
  <si>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17,39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</si>
  <si>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</si>
  <si>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</si>
  <si>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із передньою вологонепроникною поверхнею, стерильний </t>
  </si>
  <si>
    <t>93,50</t>
  </si>
  <si>
    <t xml:space="preserve">Халат хірургічний.140 см рукав-манжет.одноразовий стерильний </t>
  </si>
  <si>
    <t>61,85</t>
  </si>
  <si>
    <t xml:space="preserve">Харчовий продукт для спеціальних медичних цілей ентеральне харчування Нутрізон Протеін інтенс 500мл </t>
  </si>
  <si>
    <t>Пласт.пл</t>
  </si>
  <si>
    <t>337,93</t>
  </si>
  <si>
    <t xml:space="preserve">Хлоргекскдин  р-н 0,5мг/мл 100мл </t>
  </si>
  <si>
    <t>10,96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</si>
  <si>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</si>
  <si>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</si>
  <si>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</si>
  <si>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</si>
  <si>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</si>
  <si>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Ціанокоболамін 1 мл №10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</si>
  <si>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</si>
  <si>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</si>
  <si>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</si>
  <si>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</si>
  <si>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</si>
  <si>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</si>
  <si>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</si>
  <si>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</si>
  <si>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</si>
  <si>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</si>
  <si>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</si>
  <si>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</si>
  <si>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</si>
  <si>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</si>
  <si>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</si>
  <si>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</si>
  <si>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</si>
  <si>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</si>
  <si>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</si>
  <si>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</si>
  <si>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</si>
  <si>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Цефтриаксон по 2 г. </t>
  </si>
  <si>
    <t>30,67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</si>
  <si>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</si>
  <si>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</si>
  <si>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</si>
  <si>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</si>
  <si>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</si>
  <si>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</si>
  <si>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</si>
  <si>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</si>
  <si>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</si>
  <si>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</si>
  <si>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Цитокон роз-н д/ін"єк.250мг/мл №5 </t>
  </si>
  <si>
    <t xml:space="preserve">Цитростерил Дезінфекційний засіб 5л. </t>
  </si>
  <si>
    <t xml:space="preserve">Чохол для шнура 15*250 см стерильний </t>
  </si>
  <si>
    <t>16,03</t>
  </si>
  <si>
    <t xml:space="preserve">Шапочка медична одноразова </t>
  </si>
  <si>
    <t>1,05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</si>
  <si>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</si>
  <si>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</si>
  <si>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</si>
  <si>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</si>
  <si>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</si>
  <si>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</si>
  <si>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</si>
  <si>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</si>
  <si>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</si>
  <si>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</si>
  <si>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</si>
  <si>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</si>
  <si>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ін"єкційний   3-х компонентний одноразовий стерильний  10 мл. з голкою </t>
  </si>
  <si>
    <t>1,44</t>
  </si>
  <si>
    <t xml:space="preserve">Шприц ін"єкційний   3-х компонентний одноразовий стерильний  2 мл. з голкою </t>
  </si>
  <si>
    <t>0,86</t>
  </si>
  <si>
    <t xml:space="preserve">Шприц ін"єкційний   3-х компонентний одноразовий стерильний  20 мл. з голкою </t>
  </si>
  <si>
    <t>2,27</t>
  </si>
  <si>
    <t xml:space="preserve">Шприц ін"єкційний   3-х компонентний одноразовий стерильний  5 мл. з голкою </t>
  </si>
  <si>
    <t>1,15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</si>
  <si>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</si>
  <si>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</si>
  <si>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</si>
  <si>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</si>
  <si>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</si>
  <si>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</si>
  <si>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</si>
  <si>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</si>
  <si>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</si>
  <si>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</si>
  <si>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</si>
  <si>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</si>
  <si>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</si>
  <si>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</si>
  <si>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</si>
  <si>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</si>
  <si>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</si>
  <si>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</si>
  <si>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</si>
  <si>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</si>
  <si>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</si>
  <si>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</si>
  <si>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97,33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</si>
  <si>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</si>
  <si>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</si>
  <si>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</si>
  <si>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11.08.2021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</si>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</sst>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2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2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1461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/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 t="s">
        <v>1459</v>
      </c>
      <c r="C3" s="18"/>
      <c r="D3" s="18"/>
      <c r="E3" s="18"/>
      <c r="F3" s="18"/>
      <c r="G3" s="18"/>
    </row>
    <row r="4" spans="1:16" s="17" customFormat="1" ht="26.25" customHeight="1" x14ac:dyDescent="0.25">
      <c r="A4" s="88" t="s">
        <v>139</v>
      </c>
      <c r="B4" s="91" t="s">
        <v>32</v>
      </c>
      <c r="C4" s="94" t="s">
        <v>141</v>
      </c>
      <c r="D4" s="91" t="s">
        <v>142</v>
      </c>
      <c r="E4" s="91" t="s">
        <v>1460</v>
      </c>
      <c r="F4" s="91"/>
      <c r="G4" s="99" t="s">
        <v>146</v>
      </c>
    </row>
    <row r="5" spans="1:16" s="17" customFormat="1" ht="13.2" x14ac:dyDescent="0.25">
      <c r="A5" s="89"/>
      <c r="B5" s="92"/>
      <c r="C5" s="95"/>
      <c r="D5" s="92"/>
      <c r="E5" s="97" t="s">
        <v>147</v>
      </c>
      <c r="F5" s="97" t="s">
        <v>148</v>
      </c>
      <c r="G5" s="100"/>
    </row>
    <row r="6" spans="1:16" s="17" customFormat="1" ht="13.8" thickBot="1" x14ac:dyDescent="0.3">
      <c r="A6" s="90"/>
      <c r="B6" s="93"/>
      <c r="C6" s="96"/>
      <c r="D6" s="93"/>
      <c r="E6" s="98"/>
      <c r="F6" s="98"/>
      <c r="G6" s="10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52.8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36</v>
      </c>
      <c r="F9" s="74">
        <v>2029.3200000000002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3" si="0">E9</f>
        <v>36</v>
      </c>
      <c r="O9" s="25">
        <f t="shared" si="0"/>
        <v>2029.3200000000002</v>
      </c>
    </row>
    <row r="10" spans="1:16" s="26" customFormat="1" ht="52.8" x14ac:dyDescent="0.25">
      <c r="A10" s="70">
        <v>2</v>
      </c>
      <c r="B10" s="72" t="s">
        <v>298</v>
      </c>
      <c r="C10" s="73" t="s">
        <v>296</v>
      </c>
      <c r="D10" s="74" t="s">
        <v>299</v>
      </c>
      <c r="E10" s="75">
        <v>12</v>
      </c>
      <c r="F10" s="74">
        <v>1182.96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12</v>
      </c>
      <c r="O10" s="25">
        <f t="shared" si="0"/>
        <v>1182.96</v>
      </c>
    </row>
    <row r="11" spans="1:16" s="26" customFormat="1" ht="39.6" x14ac:dyDescent="0.25">
      <c r="A11" s="70">
        <v>3</v>
      </c>
      <c r="B11" s="72" t="s">
        <v>300</v>
      </c>
      <c r="C11" s="73" t="s">
        <v>296</v>
      </c>
      <c r="D11" s="74" t="s">
        <v>301</v>
      </c>
      <c r="E11" s="75">
        <v>72</v>
      </c>
      <c r="F11" s="74">
        <v>4039.2000000000003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72</v>
      </c>
      <c r="O11" s="25">
        <f t="shared" si="0"/>
        <v>4039.2000000000003</v>
      </c>
    </row>
    <row r="12" spans="1:16" s="26" customFormat="1" ht="26.4" x14ac:dyDescent="0.25">
      <c r="A12" s="70">
        <v>4</v>
      </c>
      <c r="B12" s="72" t="s">
        <v>302</v>
      </c>
      <c r="C12" s="73" t="s">
        <v>296</v>
      </c>
      <c r="D12" s="74" t="s">
        <v>303</v>
      </c>
      <c r="E12" s="75">
        <v>72</v>
      </c>
      <c r="F12" s="74">
        <v>9005.76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72</v>
      </c>
      <c r="O12" s="25">
        <f t="shared" si="0"/>
        <v>9005.76</v>
      </c>
    </row>
    <row r="13" spans="1:16" s="26" customFormat="1" ht="39.6" x14ac:dyDescent="0.25">
      <c r="A13" s="70">
        <v>5</v>
      </c>
      <c r="B13" s="72" t="s">
        <v>304</v>
      </c>
      <c r="C13" s="73" t="s">
        <v>296</v>
      </c>
      <c r="D13" s="74" t="s">
        <v>305</v>
      </c>
      <c r="E13" s="75">
        <v>36</v>
      </c>
      <c r="F13" s="74">
        <v>3684.96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36</v>
      </c>
      <c r="O13" s="25">
        <f t="shared" si="0"/>
        <v>3684.96</v>
      </c>
    </row>
    <row r="14" spans="1:16" s="17" customFormat="1" ht="13.5" customHeight="1" thickBot="1" x14ac:dyDescent="0.3"/>
    <row r="15" spans="1:16" s="17" customFormat="1" ht="26.25" customHeight="1" x14ac:dyDescent="0.25">
      <c r="A15" s="88" t="s">
        <v>139</v>
      </c>
      <c r="B15" s="91" t="s">
        <v>32</v>
      </c>
      <c r="C15" s="94" t="s">
        <v>141</v>
      </c>
      <c r="D15" s="91" t="s">
        <v>142</v>
      </c>
      <c r="E15" s="91" t="s">
        <v>1460</v>
      </c>
      <c r="F15" s="91"/>
      <c r="G15" s="99" t="s">
        <v>146</v>
      </c>
    </row>
    <row r="16" spans="1:16" s="17" customFormat="1" ht="12.75" customHeight="1" x14ac:dyDescent="0.25">
      <c r="A16" s="89"/>
      <c r="B16" s="92"/>
      <c r="C16" s="95"/>
      <c r="D16" s="92"/>
      <c r="E16" s="97" t="s">
        <v>147</v>
      </c>
      <c r="F16" s="97" t="s">
        <v>148</v>
      </c>
      <c r="G16" s="100"/>
    </row>
    <row r="17" spans="1:15" s="17" customFormat="1" ht="13.5" customHeight="1" thickBot="1" x14ac:dyDescent="0.3">
      <c r="A17" s="90"/>
      <c r="B17" s="93"/>
      <c r="C17" s="96"/>
      <c r="D17" s="93"/>
      <c r="E17" s="98"/>
      <c r="F17" s="98"/>
      <c r="G17" s="101"/>
    </row>
    <row r="18" spans="1:15" s="26" customFormat="1" ht="26.4" x14ac:dyDescent="0.25">
      <c r="A18" s="70">
        <v>6</v>
      </c>
      <c r="B18" s="72" t="s">
        <v>306</v>
      </c>
      <c r="C18" s="73" t="s">
        <v>296</v>
      </c>
      <c r="D18" s="74" t="s">
        <v>303</v>
      </c>
      <c r="E18" s="75">
        <v>107</v>
      </c>
      <c r="F18" s="74">
        <v>13383.560000000001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ref="N18:O25" si="1">E18</f>
        <v>107</v>
      </c>
      <c r="O18" s="25">
        <f t="shared" si="1"/>
        <v>13383.560000000001</v>
      </c>
    </row>
    <row r="19" spans="1:15" s="26" customFormat="1" ht="52.8" x14ac:dyDescent="0.25">
      <c r="A19" s="70">
        <v>7</v>
      </c>
      <c r="B19" s="72" t="s">
        <v>307</v>
      </c>
      <c r="C19" s="73" t="s">
        <v>296</v>
      </c>
      <c r="D19" s="74" t="s">
        <v>308</v>
      </c>
      <c r="E19" s="75">
        <v>36</v>
      </c>
      <c r="F19" s="74">
        <v>4094.6400000000003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36</v>
      </c>
      <c r="O19" s="25">
        <f t="shared" si="1"/>
        <v>4094.6400000000003</v>
      </c>
    </row>
    <row r="20" spans="1:15" s="26" customFormat="1" ht="39.6" x14ac:dyDescent="0.25">
      <c r="A20" s="70">
        <v>8</v>
      </c>
      <c r="B20" s="72" t="s">
        <v>309</v>
      </c>
      <c r="C20" s="73" t="s">
        <v>296</v>
      </c>
      <c r="D20" s="74" t="s">
        <v>310</v>
      </c>
      <c r="E20" s="75">
        <v>36</v>
      </c>
      <c r="F20" s="74">
        <v>2311.56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36</v>
      </c>
      <c r="O20" s="25">
        <f t="shared" si="1"/>
        <v>2311.56</v>
      </c>
    </row>
    <row r="21" spans="1:15" s="26" customFormat="1" ht="39.6" x14ac:dyDescent="0.25">
      <c r="A21" s="70">
        <v>9</v>
      </c>
      <c r="B21" s="72" t="s">
        <v>311</v>
      </c>
      <c r="C21" s="73" t="s">
        <v>296</v>
      </c>
      <c r="D21" s="74" t="s">
        <v>312</v>
      </c>
      <c r="E21" s="75">
        <v>36</v>
      </c>
      <c r="F21" s="74">
        <v>2064.6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36</v>
      </c>
      <c r="O21" s="25">
        <f t="shared" si="1"/>
        <v>2064.6</v>
      </c>
    </row>
    <row r="22" spans="1:15" s="26" customFormat="1" ht="66" x14ac:dyDescent="0.25">
      <c r="A22" s="70">
        <v>10</v>
      </c>
      <c r="B22" s="72" t="s">
        <v>313</v>
      </c>
      <c r="C22" s="73" t="s">
        <v>296</v>
      </c>
      <c r="D22" s="74">
        <v>373</v>
      </c>
      <c r="E22" s="75">
        <v>12</v>
      </c>
      <c r="F22" s="74">
        <v>4476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</v>
      </c>
      <c r="O22" s="25">
        <f t="shared" si="1"/>
        <v>4476</v>
      </c>
    </row>
    <row r="23" spans="1:15" s="26" customFormat="1" ht="66" x14ac:dyDescent="0.25">
      <c r="A23" s="70">
        <v>11</v>
      </c>
      <c r="B23" s="72" t="s">
        <v>314</v>
      </c>
      <c r="C23" s="73" t="s">
        <v>296</v>
      </c>
      <c r="D23" s="74">
        <v>373</v>
      </c>
      <c r="E23" s="75">
        <v>36</v>
      </c>
      <c r="F23" s="74">
        <v>13428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36</v>
      </c>
      <c r="O23" s="25">
        <f t="shared" si="1"/>
        <v>13428</v>
      </c>
    </row>
    <row r="24" spans="1:15" s="26" customFormat="1" ht="13.2" x14ac:dyDescent="0.25">
      <c r="A24" s="70">
        <v>12</v>
      </c>
      <c r="B24" s="72" t="s">
        <v>315</v>
      </c>
      <c r="C24" s="73" t="s">
        <v>296</v>
      </c>
      <c r="D24" s="74">
        <v>4200</v>
      </c>
      <c r="E24" s="75">
        <v>22</v>
      </c>
      <c r="F24" s="74">
        <v>92400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22</v>
      </c>
      <c r="O24" s="25">
        <f t="shared" si="1"/>
        <v>92400</v>
      </c>
    </row>
    <row r="25" spans="1:15" s="26" customFormat="1" ht="13.2" x14ac:dyDescent="0.25">
      <c r="A25" s="70">
        <v>13</v>
      </c>
      <c r="B25" s="72" t="s">
        <v>316</v>
      </c>
      <c r="C25" s="73" t="s">
        <v>317</v>
      </c>
      <c r="D25" s="74" t="s">
        <v>318</v>
      </c>
      <c r="E25" s="75">
        <v>5</v>
      </c>
      <c r="F25" s="74">
        <v>2084.5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5</v>
      </c>
      <c r="O25" s="25">
        <f t="shared" si="1"/>
        <v>2084.5</v>
      </c>
    </row>
    <row r="26" spans="1:15" s="17" customFormat="1" ht="13.5" customHeight="1" thickBot="1" x14ac:dyDescent="0.3"/>
    <row r="27" spans="1:15" s="17" customFormat="1" ht="26.25" customHeight="1" x14ac:dyDescent="0.25">
      <c r="A27" s="88" t="s">
        <v>139</v>
      </c>
      <c r="B27" s="91" t="s">
        <v>32</v>
      </c>
      <c r="C27" s="94" t="s">
        <v>141</v>
      </c>
      <c r="D27" s="91" t="s">
        <v>142</v>
      </c>
      <c r="E27" s="91" t="s">
        <v>1460</v>
      </c>
      <c r="F27" s="91"/>
      <c r="G27" s="99" t="s">
        <v>146</v>
      </c>
    </row>
    <row r="28" spans="1:15" s="17" customFormat="1" ht="12.75" customHeight="1" x14ac:dyDescent="0.25">
      <c r="A28" s="89"/>
      <c r="B28" s="92"/>
      <c r="C28" s="95"/>
      <c r="D28" s="92"/>
      <c r="E28" s="97" t="s">
        <v>147</v>
      </c>
      <c r="F28" s="97" t="s">
        <v>148</v>
      </c>
      <c r="G28" s="100"/>
    </row>
    <row r="29" spans="1:15" s="17" customFormat="1" ht="13.5" customHeight="1" thickBot="1" x14ac:dyDescent="0.3">
      <c r="A29" s="90"/>
      <c r="B29" s="93"/>
      <c r="C29" s="96"/>
      <c r="D29" s="93"/>
      <c r="E29" s="98"/>
      <c r="F29" s="98"/>
      <c r="G29" s="101"/>
    </row>
    <row r="30" spans="1:15" s="26" customFormat="1" ht="79.2" x14ac:dyDescent="0.25">
      <c r="A30" s="70">
        <v>14</v>
      </c>
      <c r="B30" s="72" t="s">
        <v>319</v>
      </c>
      <c r="C30" s="73" t="s">
        <v>296</v>
      </c>
      <c r="D30" s="74" t="s">
        <v>320</v>
      </c>
      <c r="E30" s="75">
        <v>96</v>
      </c>
      <c r="F30" s="74">
        <v>8209.92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O36" si="2">E30</f>
        <v>96</v>
      </c>
      <c r="O30" s="25">
        <f t="shared" si="2"/>
        <v>8209.92</v>
      </c>
    </row>
    <row r="31" spans="1:15" s="26" customFormat="1" ht="39.6" x14ac:dyDescent="0.25">
      <c r="A31" s="70">
        <v>15</v>
      </c>
      <c r="B31" s="72" t="s">
        <v>321</v>
      </c>
      <c r="C31" s="73" t="s">
        <v>296</v>
      </c>
      <c r="D31" s="74" t="s">
        <v>322</v>
      </c>
      <c r="E31" s="75">
        <v>36</v>
      </c>
      <c r="F31" s="74">
        <v>3026.52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36</v>
      </c>
      <c r="O31" s="25">
        <f t="shared" si="2"/>
        <v>3026.52</v>
      </c>
    </row>
    <row r="32" spans="1:15" s="26" customFormat="1" ht="39.6" x14ac:dyDescent="0.25">
      <c r="A32" s="70">
        <v>16</v>
      </c>
      <c r="B32" s="72" t="s">
        <v>323</v>
      </c>
      <c r="C32" s="73" t="s">
        <v>296</v>
      </c>
      <c r="D32" s="74" t="s">
        <v>324</v>
      </c>
      <c r="E32" s="75">
        <v>36</v>
      </c>
      <c r="F32" s="74">
        <v>3447.7200000000003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36</v>
      </c>
      <c r="O32" s="25">
        <f t="shared" si="2"/>
        <v>3447.7200000000003</v>
      </c>
    </row>
    <row r="33" spans="1:15" s="26" customFormat="1" ht="52.8" x14ac:dyDescent="0.25">
      <c r="A33" s="70">
        <v>17</v>
      </c>
      <c r="B33" s="72" t="s">
        <v>325</v>
      </c>
      <c r="C33" s="73" t="s">
        <v>296</v>
      </c>
      <c r="D33" s="74" t="s">
        <v>326</v>
      </c>
      <c r="E33" s="75">
        <v>108</v>
      </c>
      <c r="F33" s="74">
        <v>11077.560000000001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108</v>
      </c>
      <c r="O33" s="25">
        <f t="shared" si="2"/>
        <v>11077.560000000001</v>
      </c>
    </row>
    <row r="34" spans="1:15" s="26" customFormat="1" ht="26.4" x14ac:dyDescent="0.25">
      <c r="A34" s="70">
        <v>18</v>
      </c>
      <c r="B34" s="72" t="s">
        <v>327</v>
      </c>
      <c r="C34" s="73" t="s">
        <v>296</v>
      </c>
      <c r="D34" s="74" t="s">
        <v>328</v>
      </c>
      <c r="E34" s="75">
        <v>168</v>
      </c>
      <c r="F34" s="74">
        <v>13930.560000000001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168</v>
      </c>
      <c r="O34" s="25">
        <f t="shared" si="2"/>
        <v>13930.560000000001</v>
      </c>
    </row>
    <row r="35" spans="1:15" s="26" customFormat="1" ht="26.4" x14ac:dyDescent="0.25">
      <c r="A35" s="70">
        <v>19</v>
      </c>
      <c r="B35" s="72" t="s">
        <v>329</v>
      </c>
      <c r="C35" s="73" t="s">
        <v>330</v>
      </c>
      <c r="D35" s="74" t="s">
        <v>331</v>
      </c>
      <c r="E35" s="75">
        <v>168</v>
      </c>
      <c r="F35" s="74">
        <v>27395.760000000002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168</v>
      </c>
      <c r="O35" s="25">
        <f t="shared" si="2"/>
        <v>27395.760000000002</v>
      </c>
    </row>
    <row r="36" spans="1:15" s="26" customFormat="1" ht="52.8" x14ac:dyDescent="0.25">
      <c r="A36" s="70">
        <v>20</v>
      </c>
      <c r="B36" s="72" t="s">
        <v>332</v>
      </c>
      <c r="C36" s="73" t="s">
        <v>296</v>
      </c>
      <c r="D36" s="74" t="s">
        <v>333</v>
      </c>
      <c r="E36" s="75">
        <v>36</v>
      </c>
      <c r="F36" s="74">
        <v>3738.2400000000002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36</v>
      </c>
      <c r="O36" s="25">
        <f t="shared" si="2"/>
        <v>3738.2400000000002</v>
      </c>
    </row>
    <row r="37" spans="1:15" s="17" customFormat="1" ht="13.5" customHeight="1" thickBot="1" x14ac:dyDescent="0.3"/>
    <row r="38" spans="1:15" s="17" customFormat="1" ht="26.25" customHeight="1" x14ac:dyDescent="0.25">
      <c r="A38" s="88" t="s">
        <v>139</v>
      </c>
      <c r="B38" s="91" t="s">
        <v>32</v>
      </c>
      <c r="C38" s="94" t="s">
        <v>141</v>
      </c>
      <c r="D38" s="91" t="s">
        <v>142</v>
      </c>
      <c r="E38" s="91" t="s">
        <v>1460</v>
      </c>
      <c r="F38" s="91"/>
      <c r="G38" s="99" t="s">
        <v>146</v>
      </c>
    </row>
    <row r="39" spans="1:15" s="17" customFormat="1" ht="12.75" customHeight="1" x14ac:dyDescent="0.25">
      <c r="A39" s="89"/>
      <c r="B39" s="92"/>
      <c r="C39" s="95"/>
      <c r="D39" s="92"/>
      <c r="E39" s="97" t="s">
        <v>147</v>
      </c>
      <c r="F39" s="97" t="s">
        <v>148</v>
      </c>
      <c r="G39" s="100"/>
    </row>
    <row r="40" spans="1:15" s="17" customFormat="1" ht="13.5" customHeight="1" thickBot="1" x14ac:dyDescent="0.3">
      <c r="A40" s="90"/>
      <c r="B40" s="93"/>
      <c r="C40" s="96"/>
      <c r="D40" s="93"/>
      <c r="E40" s="98"/>
      <c r="F40" s="98"/>
      <c r="G40" s="101"/>
    </row>
    <row r="41" spans="1:15" s="26" customFormat="1" ht="39.6" x14ac:dyDescent="0.25">
      <c r="A41" s="70">
        <v>21</v>
      </c>
      <c r="B41" s="72" t="s">
        <v>334</v>
      </c>
      <c r="C41" s="73" t="s">
        <v>296</v>
      </c>
      <c r="D41" s="74" t="s">
        <v>335</v>
      </c>
      <c r="E41" s="75">
        <v>36</v>
      </c>
      <c r="F41" s="74">
        <v>2431.08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7" si="3">E41</f>
        <v>36</v>
      </c>
      <c r="O41" s="25">
        <f t="shared" si="3"/>
        <v>2431.08</v>
      </c>
    </row>
    <row r="42" spans="1:15" s="26" customFormat="1" ht="52.8" x14ac:dyDescent="0.25">
      <c r="A42" s="70">
        <v>22</v>
      </c>
      <c r="B42" s="72" t="s">
        <v>336</v>
      </c>
      <c r="C42" s="73" t="s">
        <v>296</v>
      </c>
      <c r="D42" s="74" t="s">
        <v>337</v>
      </c>
      <c r="E42" s="75">
        <v>36</v>
      </c>
      <c r="F42" s="74">
        <v>3174.48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36</v>
      </c>
      <c r="O42" s="25">
        <f t="shared" si="3"/>
        <v>3174.48</v>
      </c>
    </row>
    <row r="43" spans="1:15" s="26" customFormat="1" ht="39.6" x14ac:dyDescent="0.25">
      <c r="A43" s="70">
        <v>23</v>
      </c>
      <c r="B43" s="72" t="s">
        <v>338</v>
      </c>
      <c r="C43" s="73" t="s">
        <v>296</v>
      </c>
      <c r="D43" s="74" t="s">
        <v>339</v>
      </c>
      <c r="E43" s="75">
        <v>180</v>
      </c>
      <c r="F43" s="74">
        <v>23549.4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180</v>
      </c>
      <c r="O43" s="25">
        <f t="shared" si="3"/>
        <v>23549.4</v>
      </c>
    </row>
    <row r="44" spans="1:15" s="26" customFormat="1" ht="39.6" x14ac:dyDescent="0.25">
      <c r="A44" s="70">
        <v>24</v>
      </c>
      <c r="B44" s="72" t="s">
        <v>340</v>
      </c>
      <c r="C44" s="73" t="s">
        <v>296</v>
      </c>
      <c r="D44" s="74" t="s">
        <v>341</v>
      </c>
      <c r="E44" s="75">
        <v>108</v>
      </c>
      <c r="F44" s="74">
        <v>13570.2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108</v>
      </c>
      <c r="O44" s="25">
        <f t="shared" si="3"/>
        <v>13570.2</v>
      </c>
    </row>
    <row r="45" spans="1:15" s="26" customFormat="1" ht="52.8" x14ac:dyDescent="0.25">
      <c r="A45" s="70">
        <v>25</v>
      </c>
      <c r="B45" s="72" t="s">
        <v>342</v>
      </c>
      <c r="C45" s="73" t="s">
        <v>296</v>
      </c>
      <c r="D45" s="74" t="s">
        <v>343</v>
      </c>
      <c r="E45" s="75">
        <v>144</v>
      </c>
      <c r="F45" s="74">
        <v>29904.480000000003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144</v>
      </c>
      <c r="O45" s="25">
        <f t="shared" si="3"/>
        <v>29904.480000000003</v>
      </c>
    </row>
    <row r="46" spans="1:15" s="26" customFormat="1" ht="39.6" x14ac:dyDescent="0.25">
      <c r="A46" s="70">
        <v>26</v>
      </c>
      <c r="B46" s="72" t="s">
        <v>344</v>
      </c>
      <c r="C46" s="73" t="s">
        <v>296</v>
      </c>
      <c r="D46" s="74" t="s">
        <v>345</v>
      </c>
      <c r="E46" s="75">
        <v>360</v>
      </c>
      <c r="F46" s="74">
        <v>48002.400000000001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360</v>
      </c>
      <c r="O46" s="25">
        <f t="shared" si="3"/>
        <v>48002.400000000001</v>
      </c>
    </row>
    <row r="47" spans="1:15" s="26" customFormat="1" ht="39.6" x14ac:dyDescent="0.25">
      <c r="A47" s="70">
        <v>27</v>
      </c>
      <c r="B47" s="72" t="s">
        <v>346</v>
      </c>
      <c r="C47" s="73" t="s">
        <v>296</v>
      </c>
      <c r="D47" s="74" t="s">
        <v>347</v>
      </c>
      <c r="E47" s="75">
        <v>72</v>
      </c>
      <c r="F47" s="74">
        <v>11515.68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72</v>
      </c>
      <c r="O47" s="25">
        <f t="shared" si="3"/>
        <v>11515.68</v>
      </c>
    </row>
    <row r="48" spans="1:15" s="17" customFormat="1" ht="13.5" customHeight="1" thickBot="1" x14ac:dyDescent="0.3"/>
    <row r="49" spans="1:15" s="17" customFormat="1" ht="26.25" customHeight="1" x14ac:dyDescent="0.25">
      <c r="A49" s="88" t="s">
        <v>139</v>
      </c>
      <c r="B49" s="91" t="s">
        <v>32</v>
      </c>
      <c r="C49" s="94" t="s">
        <v>141</v>
      </c>
      <c r="D49" s="91" t="s">
        <v>142</v>
      </c>
      <c r="E49" s="91" t="s">
        <v>1460</v>
      </c>
      <c r="F49" s="91"/>
      <c r="G49" s="99" t="s">
        <v>146</v>
      </c>
    </row>
    <row r="50" spans="1:15" s="17" customFormat="1" ht="12.75" customHeight="1" x14ac:dyDescent="0.25">
      <c r="A50" s="89"/>
      <c r="B50" s="92"/>
      <c r="C50" s="95"/>
      <c r="D50" s="92"/>
      <c r="E50" s="97" t="s">
        <v>147</v>
      </c>
      <c r="F50" s="97" t="s">
        <v>148</v>
      </c>
      <c r="G50" s="100"/>
    </row>
    <row r="51" spans="1:15" s="17" customFormat="1" ht="13.5" customHeight="1" thickBot="1" x14ac:dyDescent="0.3">
      <c r="A51" s="90"/>
      <c r="B51" s="93"/>
      <c r="C51" s="96"/>
      <c r="D51" s="93"/>
      <c r="E51" s="98"/>
      <c r="F51" s="98"/>
      <c r="G51" s="101"/>
    </row>
    <row r="52" spans="1:15" s="26" customFormat="1" ht="52.8" x14ac:dyDescent="0.25">
      <c r="A52" s="70">
        <v>28</v>
      </c>
      <c r="B52" s="72" t="s">
        <v>348</v>
      </c>
      <c r="C52" s="73" t="s">
        <v>296</v>
      </c>
      <c r="D52" s="74" t="s">
        <v>349</v>
      </c>
      <c r="E52" s="75">
        <v>36</v>
      </c>
      <c r="F52" s="74">
        <v>6645.6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62" si="4">E52</f>
        <v>36</v>
      </c>
      <c r="O52" s="25">
        <f t="shared" ref="O52:O62" si="5">F52</f>
        <v>6645.6</v>
      </c>
    </row>
    <row r="53" spans="1:15" s="26" customFormat="1" ht="52.8" x14ac:dyDescent="0.25">
      <c r="A53" s="70">
        <v>29</v>
      </c>
      <c r="B53" s="72" t="s">
        <v>350</v>
      </c>
      <c r="C53" s="73" t="s">
        <v>296</v>
      </c>
      <c r="D53" s="74" t="s">
        <v>351</v>
      </c>
      <c r="E53" s="75">
        <v>36</v>
      </c>
      <c r="F53" s="74">
        <v>9968.4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36</v>
      </c>
      <c r="O53" s="25">
        <f t="shared" si="5"/>
        <v>9968.4</v>
      </c>
    </row>
    <row r="54" spans="1:15" s="26" customFormat="1" ht="39.6" x14ac:dyDescent="0.25">
      <c r="A54" s="70">
        <v>30</v>
      </c>
      <c r="B54" s="72" t="s">
        <v>352</v>
      </c>
      <c r="C54" s="73" t="s">
        <v>296</v>
      </c>
      <c r="D54" s="74" t="s">
        <v>353</v>
      </c>
      <c r="E54" s="75">
        <v>108</v>
      </c>
      <c r="F54" s="74">
        <v>9039.6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108</v>
      </c>
      <c r="O54" s="25">
        <f t="shared" si="5"/>
        <v>9039.6</v>
      </c>
    </row>
    <row r="55" spans="1:15" s="26" customFormat="1" ht="26.4" x14ac:dyDescent="0.25">
      <c r="A55" s="70">
        <v>31</v>
      </c>
      <c r="B55" s="72" t="s">
        <v>354</v>
      </c>
      <c r="C55" s="73" t="s">
        <v>355</v>
      </c>
      <c r="D55" s="74">
        <v>2294</v>
      </c>
      <c r="E55" s="75">
        <v>3</v>
      </c>
      <c r="F55" s="74">
        <v>6882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</v>
      </c>
      <c r="O55" s="25">
        <f t="shared" si="5"/>
        <v>6882</v>
      </c>
    </row>
    <row r="56" spans="1:15" s="26" customFormat="1" ht="13.2" x14ac:dyDescent="0.25">
      <c r="A56" s="70">
        <v>32</v>
      </c>
      <c r="B56" s="72" t="s">
        <v>356</v>
      </c>
      <c r="C56" s="73" t="s">
        <v>296</v>
      </c>
      <c r="D56" s="74" t="s">
        <v>357</v>
      </c>
      <c r="E56" s="75">
        <v>2922</v>
      </c>
      <c r="F56" s="74">
        <v>7714.08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2922</v>
      </c>
      <c r="O56" s="25">
        <f t="shared" si="5"/>
        <v>7714.08</v>
      </c>
    </row>
    <row r="57" spans="1:15" s="26" customFormat="1" ht="13.2" x14ac:dyDescent="0.25">
      <c r="A57" s="70">
        <v>33</v>
      </c>
      <c r="B57" s="72" t="s">
        <v>358</v>
      </c>
      <c r="C57" s="73" t="s">
        <v>296</v>
      </c>
      <c r="D57" s="74" t="s">
        <v>359</v>
      </c>
      <c r="E57" s="75">
        <v>250</v>
      </c>
      <c r="F57" s="74">
        <v>840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250</v>
      </c>
      <c r="O57" s="25">
        <f t="shared" si="5"/>
        <v>840</v>
      </c>
    </row>
    <row r="58" spans="1:15" s="26" customFormat="1" ht="26.4" x14ac:dyDescent="0.25">
      <c r="A58" s="70">
        <v>34</v>
      </c>
      <c r="B58" s="72" t="s">
        <v>360</v>
      </c>
      <c r="C58" s="73" t="s">
        <v>296</v>
      </c>
      <c r="D58" s="74">
        <v>6</v>
      </c>
      <c r="E58" s="75">
        <v>3650</v>
      </c>
      <c r="F58" s="74">
        <v>21900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3650</v>
      </c>
      <c r="O58" s="25">
        <f t="shared" si="5"/>
        <v>21900</v>
      </c>
    </row>
    <row r="59" spans="1:15" s="26" customFormat="1" ht="39.6" x14ac:dyDescent="0.25">
      <c r="A59" s="70">
        <v>35</v>
      </c>
      <c r="B59" s="72" t="s">
        <v>361</v>
      </c>
      <c r="C59" s="73" t="s">
        <v>296</v>
      </c>
      <c r="D59" s="74" t="s">
        <v>362</v>
      </c>
      <c r="E59" s="75">
        <v>600</v>
      </c>
      <c r="F59" s="74">
        <v>1842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600</v>
      </c>
      <c r="O59" s="25">
        <f t="shared" si="5"/>
        <v>1842</v>
      </c>
    </row>
    <row r="60" spans="1:15" s="26" customFormat="1" ht="39.6" x14ac:dyDescent="0.25">
      <c r="A60" s="70">
        <v>36</v>
      </c>
      <c r="B60" s="72" t="s">
        <v>363</v>
      </c>
      <c r="C60" s="73" t="s">
        <v>296</v>
      </c>
      <c r="D60" s="74" t="s">
        <v>364</v>
      </c>
      <c r="E60" s="75">
        <v>2400</v>
      </c>
      <c r="F60" s="74">
        <v>6720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2400</v>
      </c>
      <c r="O60" s="25">
        <f t="shared" si="5"/>
        <v>6720</v>
      </c>
    </row>
    <row r="61" spans="1:15" s="26" customFormat="1" ht="39.6" x14ac:dyDescent="0.25">
      <c r="A61" s="70">
        <v>37</v>
      </c>
      <c r="B61" s="72" t="s">
        <v>365</v>
      </c>
      <c r="C61" s="73" t="s">
        <v>296</v>
      </c>
      <c r="D61" s="74" t="s">
        <v>366</v>
      </c>
      <c r="E61" s="75">
        <v>700</v>
      </c>
      <c r="F61" s="74">
        <v>2464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700</v>
      </c>
      <c r="O61" s="25">
        <f t="shared" si="5"/>
        <v>2464</v>
      </c>
    </row>
    <row r="62" spans="1:15" s="26" customFormat="1" ht="26.4" x14ac:dyDescent="0.25">
      <c r="A62" s="70">
        <v>38</v>
      </c>
      <c r="B62" s="72" t="s">
        <v>367</v>
      </c>
      <c r="C62" s="73" t="s">
        <v>317</v>
      </c>
      <c r="D62" s="74" t="s">
        <v>368</v>
      </c>
      <c r="E62" s="75">
        <v>6</v>
      </c>
      <c r="F62" s="74">
        <v>79.92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6</v>
      </c>
      <c r="O62" s="25">
        <f t="shared" si="5"/>
        <v>79.92</v>
      </c>
    </row>
    <row r="63" spans="1:15" s="17" customFormat="1" ht="13.5" customHeight="1" thickBot="1" x14ac:dyDescent="0.3"/>
    <row r="64" spans="1:15" s="17" customFormat="1" ht="26.25" customHeight="1" x14ac:dyDescent="0.25">
      <c r="A64" s="88" t="s">
        <v>139</v>
      </c>
      <c r="B64" s="91" t="s">
        <v>32</v>
      </c>
      <c r="C64" s="94" t="s">
        <v>141</v>
      </c>
      <c r="D64" s="91" t="s">
        <v>142</v>
      </c>
      <c r="E64" s="91" t="s">
        <v>1460</v>
      </c>
      <c r="F64" s="91"/>
      <c r="G64" s="99" t="s">
        <v>146</v>
      </c>
    </row>
    <row r="65" spans="1:15" s="17" customFormat="1" ht="12.75" customHeight="1" x14ac:dyDescent="0.25">
      <c r="A65" s="89"/>
      <c r="B65" s="92"/>
      <c r="C65" s="95"/>
      <c r="D65" s="92"/>
      <c r="E65" s="97" t="s">
        <v>147</v>
      </c>
      <c r="F65" s="97" t="s">
        <v>148</v>
      </c>
      <c r="G65" s="100"/>
    </row>
    <row r="66" spans="1:15" s="17" customFormat="1" ht="13.5" customHeight="1" thickBot="1" x14ac:dyDescent="0.3">
      <c r="A66" s="90"/>
      <c r="B66" s="93"/>
      <c r="C66" s="96"/>
      <c r="D66" s="93"/>
      <c r="E66" s="98"/>
      <c r="F66" s="98"/>
      <c r="G66" s="101"/>
    </row>
    <row r="67" spans="1:15" s="26" customFormat="1" ht="13.2" x14ac:dyDescent="0.25">
      <c r="A67" s="70">
        <v>39</v>
      </c>
      <c r="B67" s="72" t="s">
        <v>369</v>
      </c>
      <c r="C67" s="73" t="s">
        <v>317</v>
      </c>
      <c r="D67" s="74" t="s">
        <v>370</v>
      </c>
      <c r="E67" s="75">
        <v>7</v>
      </c>
      <c r="F67" s="74">
        <v>468.3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N86" si="6">E67</f>
        <v>7</v>
      </c>
      <c r="O67" s="25">
        <f t="shared" ref="O67:O86" si="7">F67</f>
        <v>468.3</v>
      </c>
    </row>
    <row r="68" spans="1:15" s="26" customFormat="1" ht="13.2" x14ac:dyDescent="0.25">
      <c r="A68" s="70">
        <v>40</v>
      </c>
      <c r="B68" s="72" t="s">
        <v>371</v>
      </c>
      <c r="C68" s="73" t="s">
        <v>317</v>
      </c>
      <c r="D68" s="74" t="s">
        <v>372</v>
      </c>
      <c r="E68" s="75">
        <v>100</v>
      </c>
      <c r="F68" s="74">
        <v>4166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100</v>
      </c>
      <c r="O68" s="25">
        <f t="shared" si="7"/>
        <v>4166</v>
      </c>
    </row>
    <row r="69" spans="1:15" s="26" customFormat="1" ht="13.2" x14ac:dyDescent="0.25">
      <c r="A69" s="70">
        <v>41</v>
      </c>
      <c r="B69" s="72" t="s">
        <v>373</v>
      </c>
      <c r="C69" s="73" t="s">
        <v>317</v>
      </c>
      <c r="D69" s="74" t="s">
        <v>374</v>
      </c>
      <c r="E69" s="75">
        <v>3</v>
      </c>
      <c r="F69" s="74">
        <v>120.21000000000001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3</v>
      </c>
      <c r="O69" s="25">
        <f t="shared" si="7"/>
        <v>120.21000000000001</v>
      </c>
    </row>
    <row r="70" spans="1:15" s="26" customFormat="1" ht="13.2" x14ac:dyDescent="0.25">
      <c r="A70" s="70">
        <v>42</v>
      </c>
      <c r="B70" s="72" t="s">
        <v>375</v>
      </c>
      <c r="C70" s="73" t="s">
        <v>355</v>
      </c>
      <c r="D70" s="74" t="s">
        <v>376</v>
      </c>
      <c r="E70" s="75">
        <v>10</v>
      </c>
      <c r="F70" s="74">
        <v>328.78000000000003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10</v>
      </c>
      <c r="O70" s="25">
        <f t="shared" si="7"/>
        <v>328.78000000000003</v>
      </c>
    </row>
    <row r="71" spans="1:15" s="26" customFormat="1" ht="13.2" x14ac:dyDescent="0.25">
      <c r="A71" s="70">
        <v>43</v>
      </c>
      <c r="B71" s="72" t="s">
        <v>377</v>
      </c>
      <c r="C71" s="73" t="s">
        <v>317</v>
      </c>
      <c r="D71" s="74" t="s">
        <v>378</v>
      </c>
      <c r="E71" s="75">
        <v>6.2</v>
      </c>
      <c r="F71" s="74">
        <v>1870.39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6.2</v>
      </c>
      <c r="O71" s="25">
        <f t="shared" si="7"/>
        <v>1870.39</v>
      </c>
    </row>
    <row r="72" spans="1:15" s="26" customFormat="1" ht="39.6" x14ac:dyDescent="0.25">
      <c r="A72" s="70">
        <v>44</v>
      </c>
      <c r="B72" s="72" t="s">
        <v>379</v>
      </c>
      <c r="C72" s="73" t="s">
        <v>380</v>
      </c>
      <c r="D72" s="74">
        <v>268</v>
      </c>
      <c r="E72" s="75">
        <v>1170</v>
      </c>
      <c r="F72" s="74">
        <v>313560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1170</v>
      </c>
      <c r="O72" s="25">
        <f t="shared" si="7"/>
        <v>313560</v>
      </c>
    </row>
    <row r="73" spans="1:15" s="26" customFormat="1" ht="13.2" x14ac:dyDescent="0.25">
      <c r="A73" s="70">
        <v>45</v>
      </c>
      <c r="B73" s="72" t="s">
        <v>381</v>
      </c>
      <c r="C73" s="73" t="s">
        <v>317</v>
      </c>
      <c r="D73" s="74" t="s">
        <v>382</v>
      </c>
      <c r="E73" s="75">
        <v>5</v>
      </c>
      <c r="F73" s="74">
        <v>6264.9500000000007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5</v>
      </c>
      <c r="O73" s="25">
        <f t="shared" si="7"/>
        <v>6264.9500000000007</v>
      </c>
    </row>
    <row r="74" spans="1:15" s="26" customFormat="1" ht="26.4" x14ac:dyDescent="0.25">
      <c r="A74" s="70">
        <v>46</v>
      </c>
      <c r="B74" s="72" t="s">
        <v>383</v>
      </c>
      <c r="C74" s="73" t="s">
        <v>384</v>
      </c>
      <c r="D74" s="74" t="s">
        <v>385</v>
      </c>
      <c r="E74" s="75">
        <v>361</v>
      </c>
      <c r="F74" s="74">
        <v>24969.22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361</v>
      </c>
      <c r="O74" s="25">
        <f t="shared" si="7"/>
        <v>24969.22</v>
      </c>
    </row>
    <row r="75" spans="1:15" s="26" customFormat="1" ht="26.4" x14ac:dyDescent="0.25">
      <c r="A75" s="70">
        <v>47</v>
      </c>
      <c r="B75" s="72" t="s">
        <v>386</v>
      </c>
      <c r="C75" s="73" t="s">
        <v>380</v>
      </c>
      <c r="D75" s="74" t="s">
        <v>387</v>
      </c>
      <c r="E75" s="75">
        <v>97</v>
      </c>
      <c r="F75" s="74">
        <v>6661.27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97</v>
      </c>
      <c r="O75" s="25">
        <f t="shared" si="7"/>
        <v>6661.27</v>
      </c>
    </row>
    <row r="76" spans="1:15" s="26" customFormat="1" ht="13.2" x14ac:dyDescent="0.25">
      <c r="A76" s="70">
        <v>48</v>
      </c>
      <c r="B76" s="72" t="s">
        <v>388</v>
      </c>
      <c r="C76" s="73" t="s">
        <v>317</v>
      </c>
      <c r="D76" s="74" t="s">
        <v>389</v>
      </c>
      <c r="E76" s="75">
        <v>61</v>
      </c>
      <c r="F76" s="74">
        <v>3015.92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61</v>
      </c>
      <c r="O76" s="25">
        <f t="shared" si="7"/>
        <v>3015.92</v>
      </c>
    </row>
    <row r="77" spans="1:15" s="26" customFormat="1" ht="39.6" x14ac:dyDescent="0.25">
      <c r="A77" s="70">
        <v>49</v>
      </c>
      <c r="B77" s="72" t="s">
        <v>390</v>
      </c>
      <c r="C77" s="73" t="s">
        <v>317</v>
      </c>
      <c r="D77" s="74" t="s">
        <v>391</v>
      </c>
      <c r="E77" s="75">
        <v>2</v>
      </c>
      <c r="F77" s="74">
        <v>20718.18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</v>
      </c>
      <c r="O77" s="25">
        <f t="shared" si="7"/>
        <v>20718.18</v>
      </c>
    </row>
    <row r="78" spans="1:15" s="26" customFormat="1" ht="13.2" x14ac:dyDescent="0.25">
      <c r="A78" s="70">
        <v>50</v>
      </c>
      <c r="B78" s="72" t="s">
        <v>392</v>
      </c>
      <c r="C78" s="73" t="s">
        <v>380</v>
      </c>
      <c r="D78" s="74" t="s">
        <v>393</v>
      </c>
      <c r="E78" s="75">
        <v>210</v>
      </c>
      <c r="F78" s="74">
        <v>49962.520000000004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210</v>
      </c>
      <c r="O78" s="25">
        <f t="shared" si="7"/>
        <v>49962.520000000004</v>
      </c>
    </row>
    <row r="79" spans="1:15" s="26" customFormat="1" ht="13.2" x14ac:dyDescent="0.25">
      <c r="A79" s="70">
        <v>51</v>
      </c>
      <c r="B79" s="72" t="s">
        <v>394</v>
      </c>
      <c r="C79" s="73" t="s">
        <v>317</v>
      </c>
      <c r="D79" s="74" t="s">
        <v>395</v>
      </c>
      <c r="E79" s="75">
        <v>10</v>
      </c>
      <c r="F79" s="74">
        <v>8462.5500000000011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</v>
      </c>
      <c r="O79" s="25">
        <f t="shared" si="7"/>
        <v>8462.5500000000011</v>
      </c>
    </row>
    <row r="80" spans="1:15" s="26" customFormat="1" ht="13.2" x14ac:dyDescent="0.25">
      <c r="A80" s="70">
        <v>52</v>
      </c>
      <c r="B80" s="72" t="s">
        <v>396</v>
      </c>
      <c r="C80" s="73" t="s">
        <v>317</v>
      </c>
      <c r="D80" s="74" t="s">
        <v>397</v>
      </c>
      <c r="E80" s="75">
        <v>25</v>
      </c>
      <c r="F80" s="74">
        <v>10587.5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25</v>
      </c>
      <c r="O80" s="25">
        <f t="shared" si="7"/>
        <v>10587.5</v>
      </c>
    </row>
    <row r="81" spans="1:15" s="26" customFormat="1" ht="26.4" x14ac:dyDescent="0.25">
      <c r="A81" s="70">
        <v>53</v>
      </c>
      <c r="B81" s="72" t="s">
        <v>398</v>
      </c>
      <c r="C81" s="73" t="s">
        <v>317</v>
      </c>
      <c r="D81" s="74" t="s">
        <v>399</v>
      </c>
      <c r="E81" s="75">
        <v>3</v>
      </c>
      <c r="F81" s="74">
        <v>144.42000000000002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</v>
      </c>
      <c r="O81" s="25">
        <f t="shared" si="7"/>
        <v>144.42000000000002</v>
      </c>
    </row>
    <row r="82" spans="1:15" s="26" customFormat="1" ht="13.2" x14ac:dyDescent="0.25">
      <c r="A82" s="70">
        <v>54</v>
      </c>
      <c r="B82" s="72" t="s">
        <v>400</v>
      </c>
      <c r="C82" s="73" t="s">
        <v>401</v>
      </c>
      <c r="D82" s="74" t="s">
        <v>402</v>
      </c>
      <c r="E82" s="75">
        <v>62</v>
      </c>
      <c r="F82" s="74">
        <v>3921.4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62</v>
      </c>
      <c r="O82" s="25">
        <f t="shared" si="7"/>
        <v>3921.4</v>
      </c>
    </row>
    <row r="83" spans="1:15" s="26" customFormat="1" ht="13.2" x14ac:dyDescent="0.25">
      <c r="A83" s="70">
        <v>55</v>
      </c>
      <c r="B83" s="72" t="s">
        <v>403</v>
      </c>
      <c r="C83" s="73" t="s">
        <v>380</v>
      </c>
      <c r="D83" s="74" t="s">
        <v>404</v>
      </c>
      <c r="E83" s="75">
        <v>185</v>
      </c>
      <c r="F83" s="74">
        <v>47223.65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185</v>
      </c>
      <c r="O83" s="25">
        <f t="shared" si="7"/>
        <v>47223.65</v>
      </c>
    </row>
    <row r="84" spans="1:15" s="26" customFormat="1" ht="13.2" x14ac:dyDescent="0.25">
      <c r="A84" s="70">
        <v>56</v>
      </c>
      <c r="B84" s="72" t="s">
        <v>405</v>
      </c>
      <c r="C84" s="73" t="s">
        <v>317</v>
      </c>
      <c r="D84" s="74" t="s">
        <v>406</v>
      </c>
      <c r="E84" s="75">
        <v>10</v>
      </c>
      <c r="F84" s="74">
        <v>855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855</v>
      </c>
    </row>
    <row r="85" spans="1:15" s="26" customFormat="1" ht="13.2" x14ac:dyDescent="0.25">
      <c r="A85" s="70">
        <v>57</v>
      </c>
      <c r="B85" s="72" t="s">
        <v>407</v>
      </c>
      <c r="C85" s="73" t="s">
        <v>408</v>
      </c>
      <c r="D85" s="74" t="s">
        <v>409</v>
      </c>
      <c r="E85" s="75">
        <v>54</v>
      </c>
      <c r="F85" s="74">
        <v>17106.05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54</v>
      </c>
      <c r="O85" s="25">
        <f t="shared" si="7"/>
        <v>17106.05</v>
      </c>
    </row>
    <row r="86" spans="1:15" s="26" customFormat="1" ht="13.2" x14ac:dyDescent="0.25">
      <c r="A86" s="70">
        <v>58</v>
      </c>
      <c r="B86" s="72" t="s">
        <v>410</v>
      </c>
      <c r="C86" s="73" t="s">
        <v>317</v>
      </c>
      <c r="D86" s="74" t="s">
        <v>411</v>
      </c>
      <c r="E86" s="75">
        <v>8</v>
      </c>
      <c r="F86" s="74">
        <v>59.92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8</v>
      </c>
      <c r="O86" s="25">
        <f t="shared" si="7"/>
        <v>59.92</v>
      </c>
    </row>
    <row r="87" spans="1:15" s="17" customFormat="1" ht="13.5" customHeight="1" thickBot="1" x14ac:dyDescent="0.3"/>
    <row r="88" spans="1:15" s="17" customFormat="1" ht="26.25" customHeight="1" x14ac:dyDescent="0.25">
      <c r="A88" s="88" t="s">
        <v>139</v>
      </c>
      <c r="B88" s="91" t="s">
        <v>32</v>
      </c>
      <c r="C88" s="94" t="s">
        <v>141</v>
      </c>
      <c r="D88" s="91" t="s">
        <v>142</v>
      </c>
      <c r="E88" s="91" t="s">
        <v>1460</v>
      </c>
      <c r="F88" s="91"/>
      <c r="G88" s="99" t="s">
        <v>146</v>
      </c>
    </row>
    <row r="89" spans="1:15" s="17" customFormat="1" ht="12.75" customHeight="1" x14ac:dyDescent="0.25">
      <c r="A89" s="89"/>
      <c r="B89" s="92"/>
      <c r="C89" s="95"/>
      <c r="D89" s="92"/>
      <c r="E89" s="97" t="s">
        <v>147</v>
      </c>
      <c r="F89" s="97" t="s">
        <v>148</v>
      </c>
      <c r="G89" s="100"/>
    </row>
    <row r="90" spans="1:15" s="17" customFormat="1" ht="13.5" customHeight="1" thickBot="1" x14ac:dyDescent="0.3">
      <c r="A90" s="90"/>
      <c r="B90" s="93"/>
      <c r="C90" s="96"/>
      <c r="D90" s="93"/>
      <c r="E90" s="98"/>
      <c r="F90" s="98"/>
      <c r="G90" s="101"/>
    </row>
    <row r="91" spans="1:15" s="26" customFormat="1" ht="26.4" x14ac:dyDescent="0.25">
      <c r="A91" s="70">
        <v>59</v>
      </c>
      <c r="B91" s="72" t="s">
        <v>412</v>
      </c>
      <c r="C91" s="73" t="s">
        <v>413</v>
      </c>
      <c r="D91" s="74" t="s">
        <v>414</v>
      </c>
      <c r="E91" s="75">
        <v>50</v>
      </c>
      <c r="F91" s="74">
        <v>660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N110" si="8">E91</f>
        <v>50</v>
      </c>
      <c r="O91" s="25">
        <f t="shared" ref="O91:O110" si="9">F91</f>
        <v>660</v>
      </c>
    </row>
    <row r="92" spans="1:15" s="26" customFormat="1" ht="26.4" x14ac:dyDescent="0.25">
      <c r="A92" s="70">
        <v>60</v>
      </c>
      <c r="B92" s="72" t="s">
        <v>415</v>
      </c>
      <c r="C92" s="73" t="s">
        <v>413</v>
      </c>
      <c r="D92" s="74" t="s">
        <v>416</v>
      </c>
      <c r="E92" s="75">
        <v>100</v>
      </c>
      <c r="F92" s="74">
        <v>770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100</v>
      </c>
      <c r="O92" s="25">
        <f t="shared" si="9"/>
        <v>770</v>
      </c>
    </row>
    <row r="93" spans="1:15" s="26" customFormat="1" ht="13.2" x14ac:dyDescent="0.25">
      <c r="A93" s="70">
        <v>61</v>
      </c>
      <c r="B93" s="72" t="s">
        <v>417</v>
      </c>
      <c r="C93" s="73" t="s">
        <v>413</v>
      </c>
      <c r="D93" s="74" t="s">
        <v>416</v>
      </c>
      <c r="E93" s="75">
        <v>50</v>
      </c>
      <c r="F93" s="74">
        <v>385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50</v>
      </c>
      <c r="O93" s="25">
        <f t="shared" si="9"/>
        <v>385</v>
      </c>
    </row>
    <row r="94" spans="1:15" s="26" customFormat="1" ht="13.2" x14ac:dyDescent="0.25">
      <c r="A94" s="70">
        <v>62</v>
      </c>
      <c r="B94" s="72" t="s">
        <v>418</v>
      </c>
      <c r="C94" s="73" t="s">
        <v>413</v>
      </c>
      <c r="D94" s="74" t="s">
        <v>419</v>
      </c>
      <c r="E94" s="75">
        <v>50</v>
      </c>
      <c r="F94" s="74">
        <v>440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50</v>
      </c>
      <c r="O94" s="25">
        <f t="shared" si="9"/>
        <v>440</v>
      </c>
    </row>
    <row r="95" spans="1:15" s="26" customFormat="1" ht="26.4" x14ac:dyDescent="0.25">
      <c r="A95" s="70">
        <v>63</v>
      </c>
      <c r="B95" s="72" t="s">
        <v>420</v>
      </c>
      <c r="C95" s="73" t="s">
        <v>413</v>
      </c>
      <c r="D95" s="74" t="s">
        <v>416</v>
      </c>
      <c r="E95" s="75">
        <v>100</v>
      </c>
      <c r="F95" s="74">
        <v>770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100</v>
      </c>
      <c r="O95" s="25">
        <f t="shared" si="9"/>
        <v>770</v>
      </c>
    </row>
    <row r="96" spans="1:15" s="26" customFormat="1" ht="13.2" x14ac:dyDescent="0.25">
      <c r="A96" s="70">
        <v>64</v>
      </c>
      <c r="B96" s="72" t="s">
        <v>421</v>
      </c>
      <c r="C96" s="73" t="s">
        <v>413</v>
      </c>
      <c r="D96" s="74" t="s">
        <v>416</v>
      </c>
      <c r="E96" s="75">
        <v>100</v>
      </c>
      <c r="F96" s="74">
        <v>770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100</v>
      </c>
      <c r="O96" s="25">
        <f t="shared" si="9"/>
        <v>770</v>
      </c>
    </row>
    <row r="97" spans="1:15" s="26" customFormat="1" ht="13.2" x14ac:dyDescent="0.25">
      <c r="A97" s="70">
        <v>65</v>
      </c>
      <c r="B97" s="72" t="s">
        <v>422</v>
      </c>
      <c r="C97" s="73" t="s">
        <v>413</v>
      </c>
      <c r="D97" s="74" t="s">
        <v>416</v>
      </c>
      <c r="E97" s="75">
        <v>50</v>
      </c>
      <c r="F97" s="74">
        <v>385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50</v>
      </c>
      <c r="O97" s="25">
        <f t="shared" si="9"/>
        <v>385</v>
      </c>
    </row>
    <row r="98" spans="1:15" s="26" customFormat="1" ht="13.2" x14ac:dyDescent="0.25">
      <c r="A98" s="70">
        <v>66</v>
      </c>
      <c r="B98" s="72" t="s">
        <v>423</v>
      </c>
      <c r="C98" s="73" t="s">
        <v>413</v>
      </c>
      <c r="D98" s="74" t="s">
        <v>416</v>
      </c>
      <c r="E98" s="75">
        <v>150</v>
      </c>
      <c r="F98" s="74">
        <v>1155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150</v>
      </c>
      <c r="O98" s="25">
        <f t="shared" si="9"/>
        <v>1155</v>
      </c>
    </row>
    <row r="99" spans="1:15" s="26" customFormat="1" ht="26.4" x14ac:dyDescent="0.25">
      <c r="A99" s="70">
        <v>67</v>
      </c>
      <c r="B99" s="72" t="s">
        <v>424</v>
      </c>
      <c r="C99" s="73" t="s">
        <v>413</v>
      </c>
      <c r="D99" s="74" t="s">
        <v>416</v>
      </c>
      <c r="E99" s="75">
        <v>150</v>
      </c>
      <c r="F99" s="74">
        <v>1155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150</v>
      </c>
      <c r="O99" s="25">
        <f t="shared" si="9"/>
        <v>1155</v>
      </c>
    </row>
    <row r="100" spans="1:15" s="26" customFormat="1" ht="26.4" x14ac:dyDescent="0.25">
      <c r="A100" s="70">
        <v>68</v>
      </c>
      <c r="B100" s="72" t="s">
        <v>425</v>
      </c>
      <c r="C100" s="73" t="s">
        <v>413</v>
      </c>
      <c r="D100" s="74" t="s">
        <v>416</v>
      </c>
      <c r="E100" s="75">
        <v>150</v>
      </c>
      <c r="F100" s="74">
        <v>1155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150</v>
      </c>
      <c r="O100" s="25">
        <f t="shared" si="9"/>
        <v>1155</v>
      </c>
    </row>
    <row r="101" spans="1:15" s="26" customFormat="1" ht="13.2" x14ac:dyDescent="0.25">
      <c r="A101" s="70">
        <v>69</v>
      </c>
      <c r="B101" s="72" t="s">
        <v>426</v>
      </c>
      <c r="C101" s="73" t="s">
        <v>413</v>
      </c>
      <c r="D101" s="74" t="s">
        <v>416</v>
      </c>
      <c r="E101" s="75">
        <v>50</v>
      </c>
      <c r="F101" s="74">
        <v>385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50</v>
      </c>
      <c r="O101" s="25">
        <f t="shared" si="9"/>
        <v>385</v>
      </c>
    </row>
    <row r="102" spans="1:15" s="26" customFormat="1" ht="13.2" x14ac:dyDescent="0.25">
      <c r="A102" s="70">
        <v>70</v>
      </c>
      <c r="B102" s="72" t="s">
        <v>427</v>
      </c>
      <c r="C102" s="73" t="s">
        <v>413</v>
      </c>
      <c r="D102" s="74" t="s">
        <v>416</v>
      </c>
      <c r="E102" s="75">
        <v>100</v>
      </c>
      <c r="F102" s="74">
        <v>770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100</v>
      </c>
      <c r="O102" s="25">
        <f t="shared" si="9"/>
        <v>770</v>
      </c>
    </row>
    <row r="103" spans="1:15" s="26" customFormat="1" ht="13.2" x14ac:dyDescent="0.25">
      <c r="A103" s="70">
        <v>71</v>
      </c>
      <c r="B103" s="72" t="s">
        <v>428</v>
      </c>
      <c r="C103" s="73" t="s">
        <v>413</v>
      </c>
      <c r="D103" s="74" t="s">
        <v>416</v>
      </c>
      <c r="E103" s="75">
        <v>100</v>
      </c>
      <c r="F103" s="74">
        <v>770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100</v>
      </c>
      <c r="O103" s="25">
        <f t="shared" si="9"/>
        <v>770</v>
      </c>
    </row>
    <row r="104" spans="1:15" s="26" customFormat="1" ht="13.2" x14ac:dyDescent="0.25">
      <c r="A104" s="70">
        <v>72</v>
      </c>
      <c r="B104" s="72" t="s">
        <v>429</v>
      </c>
      <c r="C104" s="73" t="s">
        <v>413</v>
      </c>
      <c r="D104" s="74" t="s">
        <v>416</v>
      </c>
      <c r="E104" s="75">
        <v>150</v>
      </c>
      <c r="F104" s="74">
        <v>1155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150</v>
      </c>
      <c r="O104" s="25">
        <f t="shared" si="9"/>
        <v>1155</v>
      </c>
    </row>
    <row r="105" spans="1:15" s="26" customFormat="1" ht="26.4" x14ac:dyDescent="0.25">
      <c r="A105" s="70">
        <v>73</v>
      </c>
      <c r="B105" s="72" t="s">
        <v>430</v>
      </c>
      <c r="C105" s="73" t="s">
        <v>413</v>
      </c>
      <c r="D105" s="74" t="s">
        <v>416</v>
      </c>
      <c r="E105" s="75">
        <v>50</v>
      </c>
      <c r="F105" s="74">
        <v>385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50</v>
      </c>
      <c r="O105" s="25">
        <f t="shared" si="9"/>
        <v>385</v>
      </c>
    </row>
    <row r="106" spans="1:15" s="26" customFormat="1" ht="26.4" x14ac:dyDescent="0.25">
      <c r="A106" s="70">
        <v>74</v>
      </c>
      <c r="B106" s="72" t="s">
        <v>431</v>
      </c>
      <c r="C106" s="73" t="s">
        <v>413</v>
      </c>
      <c r="D106" s="74" t="s">
        <v>416</v>
      </c>
      <c r="E106" s="75">
        <v>100</v>
      </c>
      <c r="F106" s="74">
        <v>770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</v>
      </c>
      <c r="O106" s="25">
        <f t="shared" si="9"/>
        <v>770</v>
      </c>
    </row>
    <row r="107" spans="1:15" s="26" customFormat="1" ht="13.2" x14ac:dyDescent="0.25">
      <c r="A107" s="70">
        <v>75</v>
      </c>
      <c r="B107" s="72" t="s">
        <v>432</v>
      </c>
      <c r="C107" s="73" t="s">
        <v>413</v>
      </c>
      <c r="D107" s="74" t="s">
        <v>416</v>
      </c>
      <c r="E107" s="75">
        <v>50</v>
      </c>
      <c r="F107" s="74">
        <v>385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50</v>
      </c>
      <c r="O107" s="25">
        <f t="shared" si="9"/>
        <v>385</v>
      </c>
    </row>
    <row r="108" spans="1:15" s="26" customFormat="1" ht="13.2" x14ac:dyDescent="0.25">
      <c r="A108" s="70">
        <v>76</v>
      </c>
      <c r="B108" s="72" t="s">
        <v>433</v>
      </c>
      <c r="C108" s="73" t="s">
        <v>413</v>
      </c>
      <c r="D108" s="74" t="s">
        <v>416</v>
      </c>
      <c r="E108" s="75">
        <v>50</v>
      </c>
      <c r="F108" s="74">
        <v>385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50</v>
      </c>
      <c r="O108" s="25">
        <f t="shared" si="9"/>
        <v>385</v>
      </c>
    </row>
    <row r="109" spans="1:15" s="26" customFormat="1" ht="13.2" x14ac:dyDescent="0.25">
      <c r="A109" s="70">
        <v>77</v>
      </c>
      <c r="B109" s="72" t="s">
        <v>434</v>
      </c>
      <c r="C109" s="73" t="s">
        <v>413</v>
      </c>
      <c r="D109" s="74" t="s">
        <v>435</v>
      </c>
      <c r="E109" s="75">
        <v>100</v>
      </c>
      <c r="F109" s="74">
        <v>869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100</v>
      </c>
      <c r="O109" s="25">
        <f t="shared" si="9"/>
        <v>869</v>
      </c>
    </row>
    <row r="110" spans="1:15" s="26" customFormat="1" ht="13.2" x14ac:dyDescent="0.25">
      <c r="A110" s="70">
        <v>78</v>
      </c>
      <c r="B110" s="72" t="s">
        <v>436</v>
      </c>
      <c r="C110" s="73" t="s">
        <v>413</v>
      </c>
      <c r="D110" s="74" t="s">
        <v>435</v>
      </c>
      <c r="E110" s="75">
        <v>100</v>
      </c>
      <c r="F110" s="74">
        <v>869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100</v>
      </c>
      <c r="O110" s="25">
        <f t="shared" si="9"/>
        <v>869</v>
      </c>
    </row>
    <row r="111" spans="1:15" s="17" customFormat="1" ht="13.5" customHeight="1" thickBot="1" x14ac:dyDescent="0.3"/>
    <row r="112" spans="1:15" s="17" customFormat="1" ht="26.25" customHeight="1" x14ac:dyDescent="0.25">
      <c r="A112" s="88" t="s">
        <v>139</v>
      </c>
      <c r="B112" s="91" t="s">
        <v>32</v>
      </c>
      <c r="C112" s="94" t="s">
        <v>141</v>
      </c>
      <c r="D112" s="91" t="s">
        <v>142</v>
      </c>
      <c r="E112" s="91" t="s">
        <v>1460</v>
      </c>
      <c r="F112" s="91"/>
      <c r="G112" s="99" t="s">
        <v>146</v>
      </c>
    </row>
    <row r="113" spans="1:15" s="17" customFormat="1" ht="12.75" customHeight="1" x14ac:dyDescent="0.25">
      <c r="A113" s="89"/>
      <c r="B113" s="92"/>
      <c r="C113" s="95"/>
      <c r="D113" s="92"/>
      <c r="E113" s="97" t="s">
        <v>147</v>
      </c>
      <c r="F113" s="97" t="s">
        <v>148</v>
      </c>
      <c r="G113" s="100"/>
    </row>
    <row r="114" spans="1:15" s="17" customFormat="1" ht="13.5" customHeight="1" thickBot="1" x14ac:dyDescent="0.3">
      <c r="A114" s="90"/>
      <c r="B114" s="93"/>
      <c r="C114" s="96"/>
      <c r="D114" s="93"/>
      <c r="E114" s="98"/>
      <c r="F114" s="98"/>
      <c r="G114" s="101"/>
    </row>
    <row r="115" spans="1:15" s="26" customFormat="1" ht="13.2" x14ac:dyDescent="0.25">
      <c r="A115" s="70">
        <v>79</v>
      </c>
      <c r="B115" s="72" t="s">
        <v>437</v>
      </c>
      <c r="C115" s="73" t="s">
        <v>413</v>
      </c>
      <c r="D115" s="74" t="s">
        <v>435</v>
      </c>
      <c r="E115" s="75">
        <v>100</v>
      </c>
      <c r="F115" s="74">
        <v>869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ref="N115:N130" si="10">E115</f>
        <v>100</v>
      </c>
      <c r="O115" s="25">
        <f t="shared" ref="O115:O130" si="11">F115</f>
        <v>869</v>
      </c>
    </row>
    <row r="116" spans="1:15" s="26" customFormat="1" ht="13.2" x14ac:dyDescent="0.25">
      <c r="A116" s="70">
        <v>80</v>
      </c>
      <c r="B116" s="72" t="s">
        <v>438</v>
      </c>
      <c r="C116" s="73" t="s">
        <v>413</v>
      </c>
      <c r="D116" s="74" t="s">
        <v>435</v>
      </c>
      <c r="E116" s="75">
        <v>100</v>
      </c>
      <c r="F116" s="74">
        <v>869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100</v>
      </c>
      <c r="O116" s="25">
        <f t="shared" si="11"/>
        <v>869</v>
      </c>
    </row>
    <row r="117" spans="1:15" s="26" customFormat="1" ht="13.2" x14ac:dyDescent="0.25">
      <c r="A117" s="70">
        <v>81</v>
      </c>
      <c r="B117" s="72" t="s">
        <v>439</v>
      </c>
      <c r="C117" s="73" t="s">
        <v>317</v>
      </c>
      <c r="D117" s="74" t="s">
        <v>440</v>
      </c>
      <c r="E117" s="75">
        <v>2</v>
      </c>
      <c r="F117" s="74">
        <v>149.82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2</v>
      </c>
      <c r="O117" s="25">
        <f t="shared" si="11"/>
        <v>149.82</v>
      </c>
    </row>
    <row r="118" spans="1:15" s="26" customFormat="1" ht="39.6" x14ac:dyDescent="0.25">
      <c r="A118" s="70">
        <v>82</v>
      </c>
      <c r="B118" s="72" t="s">
        <v>441</v>
      </c>
      <c r="C118" s="73" t="s">
        <v>317</v>
      </c>
      <c r="D118" s="74" t="s">
        <v>442</v>
      </c>
      <c r="E118" s="75">
        <v>54</v>
      </c>
      <c r="F118" s="74">
        <v>2581.2000000000003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54</v>
      </c>
      <c r="O118" s="25">
        <f t="shared" si="11"/>
        <v>2581.2000000000003</v>
      </c>
    </row>
    <row r="119" spans="1:15" s="26" customFormat="1" ht="39.6" x14ac:dyDescent="0.25">
      <c r="A119" s="70">
        <v>83</v>
      </c>
      <c r="B119" s="72" t="s">
        <v>443</v>
      </c>
      <c r="C119" s="73" t="s">
        <v>317</v>
      </c>
      <c r="D119" s="74" t="s">
        <v>444</v>
      </c>
      <c r="E119" s="75">
        <v>125</v>
      </c>
      <c r="F119" s="74">
        <v>9071.2000000000007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125</v>
      </c>
      <c r="O119" s="25">
        <f t="shared" si="11"/>
        <v>9071.2000000000007</v>
      </c>
    </row>
    <row r="120" spans="1:15" s="26" customFormat="1" ht="26.4" x14ac:dyDescent="0.25">
      <c r="A120" s="70">
        <v>84</v>
      </c>
      <c r="B120" s="72" t="s">
        <v>445</v>
      </c>
      <c r="C120" s="73" t="s">
        <v>401</v>
      </c>
      <c r="D120" s="74" t="s">
        <v>446</v>
      </c>
      <c r="E120" s="75">
        <v>3</v>
      </c>
      <c r="F120" s="74">
        <v>103.65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3</v>
      </c>
      <c r="O120" s="25">
        <f t="shared" si="11"/>
        <v>103.65</v>
      </c>
    </row>
    <row r="121" spans="1:15" s="26" customFormat="1" ht="13.2" x14ac:dyDescent="0.25">
      <c r="A121" s="70">
        <v>85</v>
      </c>
      <c r="B121" s="72" t="s">
        <v>447</v>
      </c>
      <c r="C121" s="73" t="s">
        <v>401</v>
      </c>
      <c r="D121" s="74" t="s">
        <v>448</v>
      </c>
      <c r="E121" s="75">
        <v>10</v>
      </c>
      <c r="F121" s="74">
        <v>109.17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10</v>
      </c>
      <c r="O121" s="25">
        <f t="shared" si="11"/>
        <v>109.17</v>
      </c>
    </row>
    <row r="122" spans="1:15" s="26" customFormat="1" ht="13.2" x14ac:dyDescent="0.25">
      <c r="A122" s="70">
        <v>86</v>
      </c>
      <c r="B122" s="72" t="s">
        <v>449</v>
      </c>
      <c r="C122" s="73" t="s">
        <v>401</v>
      </c>
      <c r="D122" s="74" t="s">
        <v>450</v>
      </c>
      <c r="E122" s="75">
        <v>11</v>
      </c>
      <c r="F122" s="74">
        <v>485.87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11</v>
      </c>
      <c r="O122" s="25">
        <f t="shared" si="11"/>
        <v>485.87</v>
      </c>
    </row>
    <row r="123" spans="1:15" s="26" customFormat="1" ht="13.2" x14ac:dyDescent="0.25">
      <c r="A123" s="70">
        <v>87</v>
      </c>
      <c r="B123" s="72" t="s">
        <v>451</v>
      </c>
      <c r="C123" s="73" t="s">
        <v>317</v>
      </c>
      <c r="D123" s="74" t="s">
        <v>452</v>
      </c>
      <c r="E123" s="75">
        <v>10</v>
      </c>
      <c r="F123" s="74">
        <v>596.70000000000005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10</v>
      </c>
      <c r="O123" s="25">
        <f t="shared" si="11"/>
        <v>596.70000000000005</v>
      </c>
    </row>
    <row r="124" spans="1:15" s="26" customFormat="1" ht="13.2" x14ac:dyDescent="0.25">
      <c r="A124" s="70">
        <v>88</v>
      </c>
      <c r="B124" s="72" t="s">
        <v>453</v>
      </c>
      <c r="C124" s="73" t="s">
        <v>317</v>
      </c>
      <c r="D124" s="74" t="s">
        <v>454</v>
      </c>
      <c r="E124" s="75">
        <v>12</v>
      </c>
      <c r="F124" s="74">
        <v>815.82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12</v>
      </c>
      <c r="O124" s="25">
        <f t="shared" si="11"/>
        <v>815.82</v>
      </c>
    </row>
    <row r="125" spans="1:15" s="26" customFormat="1" ht="26.4" x14ac:dyDescent="0.25">
      <c r="A125" s="70">
        <v>89</v>
      </c>
      <c r="B125" s="72" t="s">
        <v>455</v>
      </c>
      <c r="C125" s="73" t="s">
        <v>317</v>
      </c>
      <c r="D125" s="74" t="s">
        <v>450</v>
      </c>
      <c r="E125" s="75">
        <v>50</v>
      </c>
      <c r="F125" s="74">
        <v>2208.5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50</v>
      </c>
      <c r="O125" s="25">
        <f t="shared" si="11"/>
        <v>2208.5</v>
      </c>
    </row>
    <row r="126" spans="1:15" s="26" customFormat="1" ht="26.4" x14ac:dyDescent="0.25">
      <c r="A126" s="70">
        <v>90</v>
      </c>
      <c r="B126" s="72" t="s">
        <v>456</v>
      </c>
      <c r="C126" s="73" t="s">
        <v>317</v>
      </c>
      <c r="D126" s="74" t="s">
        <v>457</v>
      </c>
      <c r="E126" s="75">
        <v>240</v>
      </c>
      <c r="F126" s="74">
        <v>1960.8000000000002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240</v>
      </c>
      <c r="O126" s="25">
        <f t="shared" si="11"/>
        <v>1960.8000000000002</v>
      </c>
    </row>
    <row r="127" spans="1:15" s="26" customFormat="1" ht="26.4" x14ac:dyDescent="0.25">
      <c r="A127" s="70">
        <v>91</v>
      </c>
      <c r="B127" s="72" t="s">
        <v>458</v>
      </c>
      <c r="C127" s="73" t="s">
        <v>317</v>
      </c>
      <c r="D127" s="74" t="s">
        <v>459</v>
      </c>
      <c r="E127" s="75">
        <v>400</v>
      </c>
      <c r="F127" s="74">
        <v>2208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400</v>
      </c>
      <c r="O127" s="25">
        <f t="shared" si="11"/>
        <v>2208</v>
      </c>
    </row>
    <row r="128" spans="1:15" s="26" customFormat="1" ht="26.4" x14ac:dyDescent="0.25">
      <c r="A128" s="70">
        <v>92</v>
      </c>
      <c r="B128" s="72" t="s">
        <v>460</v>
      </c>
      <c r="C128" s="73" t="s">
        <v>317</v>
      </c>
      <c r="D128" s="74" t="s">
        <v>461</v>
      </c>
      <c r="E128" s="75">
        <v>40</v>
      </c>
      <c r="F128" s="74">
        <v>347.2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40</v>
      </c>
      <c r="O128" s="25">
        <f t="shared" si="11"/>
        <v>347.2</v>
      </c>
    </row>
    <row r="129" spans="1:15" s="26" customFormat="1" ht="13.2" x14ac:dyDescent="0.25">
      <c r="A129" s="70">
        <v>93</v>
      </c>
      <c r="B129" s="72" t="s">
        <v>462</v>
      </c>
      <c r="C129" s="73" t="s">
        <v>401</v>
      </c>
      <c r="D129" s="74" t="s">
        <v>463</v>
      </c>
      <c r="E129" s="75">
        <v>405</v>
      </c>
      <c r="F129" s="74">
        <v>12026.99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405</v>
      </c>
      <c r="O129" s="25">
        <f t="shared" si="11"/>
        <v>12026.99</v>
      </c>
    </row>
    <row r="130" spans="1:15" s="26" customFormat="1" ht="39.6" x14ac:dyDescent="0.25">
      <c r="A130" s="70">
        <v>94</v>
      </c>
      <c r="B130" s="72" t="s">
        <v>464</v>
      </c>
      <c r="C130" s="73" t="s">
        <v>296</v>
      </c>
      <c r="D130" s="74" t="s">
        <v>465</v>
      </c>
      <c r="E130" s="75">
        <v>1000</v>
      </c>
      <c r="F130" s="74">
        <v>3300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1000</v>
      </c>
      <c r="O130" s="25">
        <f t="shared" si="11"/>
        <v>3300</v>
      </c>
    </row>
    <row r="131" spans="1:15" s="17" customFormat="1" ht="13.5" customHeight="1" thickBot="1" x14ac:dyDescent="0.3"/>
    <row r="132" spans="1:15" s="17" customFormat="1" ht="26.25" customHeight="1" x14ac:dyDescent="0.25">
      <c r="A132" s="88" t="s">
        <v>139</v>
      </c>
      <c r="B132" s="91" t="s">
        <v>32</v>
      </c>
      <c r="C132" s="94" t="s">
        <v>141</v>
      </c>
      <c r="D132" s="91" t="s">
        <v>142</v>
      </c>
      <c r="E132" s="91" t="s">
        <v>1460</v>
      </c>
      <c r="F132" s="91"/>
      <c r="G132" s="99" t="s">
        <v>146</v>
      </c>
    </row>
    <row r="133" spans="1:15" s="17" customFormat="1" ht="12.75" customHeight="1" x14ac:dyDescent="0.25">
      <c r="A133" s="89"/>
      <c r="B133" s="92"/>
      <c r="C133" s="95"/>
      <c r="D133" s="92"/>
      <c r="E133" s="97" t="s">
        <v>147</v>
      </c>
      <c r="F133" s="97" t="s">
        <v>148</v>
      </c>
      <c r="G133" s="100"/>
    </row>
    <row r="134" spans="1:15" s="17" customFormat="1" ht="13.5" customHeight="1" thickBot="1" x14ac:dyDescent="0.3">
      <c r="A134" s="90"/>
      <c r="B134" s="93"/>
      <c r="C134" s="96"/>
      <c r="D134" s="93"/>
      <c r="E134" s="98"/>
      <c r="F134" s="98"/>
      <c r="G134" s="101"/>
    </row>
    <row r="135" spans="1:15" s="26" customFormat="1" ht="26.4" x14ac:dyDescent="0.25">
      <c r="A135" s="70">
        <v>95</v>
      </c>
      <c r="B135" s="72" t="s">
        <v>466</v>
      </c>
      <c r="C135" s="73" t="s">
        <v>317</v>
      </c>
      <c r="D135" s="74" t="s">
        <v>467</v>
      </c>
      <c r="E135" s="75">
        <v>261</v>
      </c>
      <c r="F135" s="74">
        <v>390651.15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ref="N135:N151" si="12">E135</f>
        <v>261</v>
      </c>
      <c r="O135" s="25">
        <f t="shared" ref="O135:O151" si="13">F135</f>
        <v>390651.15</v>
      </c>
    </row>
    <row r="136" spans="1:15" s="26" customFormat="1" ht="26.4" x14ac:dyDescent="0.25">
      <c r="A136" s="70">
        <v>96</v>
      </c>
      <c r="B136" s="72" t="s">
        <v>468</v>
      </c>
      <c r="C136" s="73" t="s">
        <v>317</v>
      </c>
      <c r="D136" s="74" t="s">
        <v>469</v>
      </c>
      <c r="E136" s="75">
        <v>7</v>
      </c>
      <c r="F136" s="74">
        <v>249.48000000000002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7</v>
      </c>
      <c r="O136" s="25">
        <f t="shared" si="13"/>
        <v>249.48000000000002</v>
      </c>
    </row>
    <row r="137" spans="1:15" s="26" customFormat="1" ht="26.4" x14ac:dyDescent="0.25">
      <c r="A137" s="70">
        <v>97</v>
      </c>
      <c r="B137" s="72" t="s">
        <v>470</v>
      </c>
      <c r="C137" s="73" t="s">
        <v>317</v>
      </c>
      <c r="D137" s="74" t="s">
        <v>471</v>
      </c>
      <c r="E137" s="75">
        <v>100</v>
      </c>
      <c r="F137" s="74">
        <v>750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100</v>
      </c>
      <c r="O137" s="25">
        <f t="shared" si="13"/>
        <v>750</v>
      </c>
    </row>
    <row r="138" spans="1:15" s="26" customFormat="1" ht="13.2" x14ac:dyDescent="0.25">
      <c r="A138" s="70">
        <v>98</v>
      </c>
      <c r="B138" s="72" t="s">
        <v>472</v>
      </c>
      <c r="C138" s="73" t="s">
        <v>317</v>
      </c>
      <c r="D138" s="74" t="s">
        <v>473</v>
      </c>
      <c r="E138" s="75">
        <v>1</v>
      </c>
      <c r="F138" s="74">
        <v>63.410000000000004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1</v>
      </c>
      <c r="O138" s="25">
        <f t="shared" si="13"/>
        <v>63.410000000000004</v>
      </c>
    </row>
    <row r="139" spans="1:15" s="26" customFormat="1" ht="13.2" x14ac:dyDescent="0.25">
      <c r="A139" s="70">
        <v>99</v>
      </c>
      <c r="B139" s="72" t="s">
        <v>474</v>
      </c>
      <c r="C139" s="73" t="s">
        <v>401</v>
      </c>
      <c r="D139" s="74" t="s">
        <v>475</v>
      </c>
      <c r="E139" s="75">
        <v>911</v>
      </c>
      <c r="F139" s="74">
        <v>233309.87000000002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911</v>
      </c>
      <c r="O139" s="25">
        <f t="shared" si="13"/>
        <v>233309.87000000002</v>
      </c>
    </row>
    <row r="140" spans="1:15" s="26" customFormat="1" ht="26.4" x14ac:dyDescent="0.25">
      <c r="A140" s="70">
        <v>100</v>
      </c>
      <c r="B140" s="72" t="s">
        <v>476</v>
      </c>
      <c r="C140" s="73" t="s">
        <v>317</v>
      </c>
      <c r="D140" s="74" t="s">
        <v>477</v>
      </c>
      <c r="E140" s="75">
        <v>20</v>
      </c>
      <c r="F140" s="74">
        <v>2638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20</v>
      </c>
      <c r="O140" s="25">
        <f t="shared" si="13"/>
        <v>2638</v>
      </c>
    </row>
    <row r="141" spans="1:15" s="26" customFormat="1" ht="26.4" x14ac:dyDescent="0.25">
      <c r="A141" s="70">
        <v>101</v>
      </c>
      <c r="B141" s="72" t="s">
        <v>478</v>
      </c>
      <c r="C141" s="73" t="s">
        <v>317</v>
      </c>
      <c r="D141" s="74" t="s">
        <v>479</v>
      </c>
      <c r="E141" s="75">
        <v>4</v>
      </c>
      <c r="F141" s="74">
        <v>1024.92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4</v>
      </c>
      <c r="O141" s="25">
        <f t="shared" si="13"/>
        <v>1024.92</v>
      </c>
    </row>
    <row r="142" spans="1:15" s="26" customFormat="1" ht="26.4" x14ac:dyDescent="0.25">
      <c r="A142" s="70">
        <v>102</v>
      </c>
      <c r="B142" s="72" t="s">
        <v>480</v>
      </c>
      <c r="C142" s="73" t="s">
        <v>317</v>
      </c>
      <c r="D142" s="74" t="s">
        <v>481</v>
      </c>
      <c r="E142" s="75">
        <v>64</v>
      </c>
      <c r="F142" s="74">
        <v>1792.64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64</v>
      </c>
      <c r="O142" s="25">
        <f t="shared" si="13"/>
        <v>1792.64</v>
      </c>
    </row>
    <row r="143" spans="1:15" s="26" customFormat="1" ht="26.4" x14ac:dyDescent="0.25">
      <c r="A143" s="70">
        <v>103</v>
      </c>
      <c r="B143" s="72" t="s">
        <v>482</v>
      </c>
      <c r="C143" s="73" t="s">
        <v>317</v>
      </c>
      <c r="D143" s="74" t="s">
        <v>483</v>
      </c>
      <c r="E143" s="75">
        <v>30</v>
      </c>
      <c r="F143" s="74">
        <v>829.5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30</v>
      </c>
      <c r="O143" s="25">
        <f t="shared" si="13"/>
        <v>829.5</v>
      </c>
    </row>
    <row r="144" spans="1:15" s="26" customFormat="1" ht="13.2" x14ac:dyDescent="0.25">
      <c r="A144" s="70">
        <v>104</v>
      </c>
      <c r="B144" s="72" t="s">
        <v>484</v>
      </c>
      <c r="C144" s="73" t="s">
        <v>355</v>
      </c>
      <c r="D144" s="74" t="s">
        <v>485</v>
      </c>
      <c r="E144" s="75">
        <v>5</v>
      </c>
      <c r="F144" s="74">
        <v>53675.200000000004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5</v>
      </c>
      <c r="O144" s="25">
        <f t="shared" si="13"/>
        <v>53675.200000000004</v>
      </c>
    </row>
    <row r="145" spans="1:15" s="26" customFormat="1" ht="13.2" x14ac:dyDescent="0.25">
      <c r="A145" s="70">
        <v>105</v>
      </c>
      <c r="B145" s="72" t="s">
        <v>486</v>
      </c>
      <c r="C145" s="73" t="s">
        <v>355</v>
      </c>
      <c r="D145" s="74" t="s">
        <v>487</v>
      </c>
      <c r="E145" s="75">
        <v>10</v>
      </c>
      <c r="F145" s="74">
        <v>54722.3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10</v>
      </c>
      <c r="O145" s="25">
        <f t="shared" si="13"/>
        <v>54722.3</v>
      </c>
    </row>
    <row r="146" spans="1:15" s="26" customFormat="1" ht="13.2" x14ac:dyDescent="0.25">
      <c r="A146" s="70">
        <v>106</v>
      </c>
      <c r="B146" s="72" t="s">
        <v>488</v>
      </c>
      <c r="C146" s="73" t="s">
        <v>380</v>
      </c>
      <c r="D146" s="74">
        <v>594</v>
      </c>
      <c r="E146" s="75">
        <v>50</v>
      </c>
      <c r="F146" s="74">
        <v>29700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50</v>
      </c>
      <c r="O146" s="25">
        <f t="shared" si="13"/>
        <v>29700</v>
      </c>
    </row>
    <row r="147" spans="1:15" s="26" customFormat="1" ht="13.2" x14ac:dyDescent="0.25">
      <c r="A147" s="70">
        <v>107</v>
      </c>
      <c r="B147" s="72" t="s">
        <v>489</v>
      </c>
      <c r="C147" s="73" t="s">
        <v>317</v>
      </c>
      <c r="D147" s="74" t="s">
        <v>419</v>
      </c>
      <c r="E147" s="75">
        <v>5</v>
      </c>
      <c r="F147" s="74">
        <v>44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5</v>
      </c>
      <c r="O147" s="25">
        <f t="shared" si="13"/>
        <v>44</v>
      </c>
    </row>
    <row r="148" spans="1:15" s="26" customFormat="1" ht="13.2" x14ac:dyDescent="0.25">
      <c r="A148" s="70">
        <v>108</v>
      </c>
      <c r="B148" s="72" t="s">
        <v>490</v>
      </c>
      <c r="C148" s="73" t="s">
        <v>401</v>
      </c>
      <c r="D148" s="74" t="s">
        <v>491</v>
      </c>
      <c r="E148" s="75">
        <v>4</v>
      </c>
      <c r="F148" s="74">
        <v>39.6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4</v>
      </c>
      <c r="O148" s="25">
        <f t="shared" si="13"/>
        <v>39.6</v>
      </c>
    </row>
    <row r="149" spans="1:15" s="26" customFormat="1" ht="26.4" x14ac:dyDescent="0.25">
      <c r="A149" s="70">
        <v>109</v>
      </c>
      <c r="B149" s="72" t="s">
        <v>492</v>
      </c>
      <c r="C149" s="73" t="s">
        <v>317</v>
      </c>
      <c r="D149" s="74" t="s">
        <v>493</v>
      </c>
      <c r="E149" s="75">
        <v>200</v>
      </c>
      <c r="F149" s="74">
        <v>4868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200</v>
      </c>
      <c r="O149" s="25">
        <f t="shared" si="13"/>
        <v>4868</v>
      </c>
    </row>
    <row r="150" spans="1:15" s="26" customFormat="1" ht="39.6" x14ac:dyDescent="0.25">
      <c r="A150" s="70">
        <v>110</v>
      </c>
      <c r="B150" s="72" t="s">
        <v>494</v>
      </c>
      <c r="C150" s="73" t="s">
        <v>317</v>
      </c>
      <c r="D150" s="74" t="s">
        <v>495</v>
      </c>
      <c r="E150" s="75">
        <v>200</v>
      </c>
      <c r="F150" s="74">
        <v>7272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200</v>
      </c>
      <c r="O150" s="25">
        <f t="shared" si="13"/>
        <v>7272</v>
      </c>
    </row>
    <row r="151" spans="1:15" s="26" customFormat="1" ht="26.4" x14ac:dyDescent="0.25">
      <c r="A151" s="70">
        <v>111</v>
      </c>
      <c r="B151" s="72" t="s">
        <v>496</v>
      </c>
      <c r="C151" s="73" t="s">
        <v>497</v>
      </c>
      <c r="D151" s="74" t="s">
        <v>498</v>
      </c>
      <c r="E151" s="75">
        <v>1515</v>
      </c>
      <c r="F151" s="74">
        <v>32421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1515</v>
      </c>
      <c r="O151" s="25">
        <f t="shared" si="13"/>
        <v>32421</v>
      </c>
    </row>
    <row r="152" spans="1:15" s="17" customFormat="1" ht="13.5" customHeight="1" thickBot="1" x14ac:dyDescent="0.3"/>
    <row r="153" spans="1:15" s="17" customFormat="1" ht="26.25" customHeight="1" x14ac:dyDescent="0.25">
      <c r="A153" s="88" t="s">
        <v>139</v>
      </c>
      <c r="B153" s="91" t="s">
        <v>32</v>
      </c>
      <c r="C153" s="94" t="s">
        <v>141</v>
      </c>
      <c r="D153" s="91" t="s">
        <v>142</v>
      </c>
      <c r="E153" s="91" t="s">
        <v>1460</v>
      </c>
      <c r="F153" s="91"/>
      <c r="G153" s="99" t="s">
        <v>146</v>
      </c>
    </row>
    <row r="154" spans="1:15" s="17" customFormat="1" ht="12.75" customHeight="1" x14ac:dyDescent="0.25">
      <c r="A154" s="89"/>
      <c r="B154" s="92"/>
      <c r="C154" s="95"/>
      <c r="D154" s="92"/>
      <c r="E154" s="97" t="s">
        <v>147</v>
      </c>
      <c r="F154" s="97" t="s">
        <v>148</v>
      </c>
      <c r="G154" s="100"/>
    </row>
    <row r="155" spans="1:15" s="17" customFormat="1" ht="13.5" customHeight="1" thickBot="1" x14ac:dyDescent="0.3">
      <c r="A155" s="90"/>
      <c r="B155" s="93"/>
      <c r="C155" s="96"/>
      <c r="D155" s="93"/>
      <c r="E155" s="98"/>
      <c r="F155" s="98"/>
      <c r="G155" s="101"/>
    </row>
    <row r="156" spans="1:15" s="26" customFormat="1" ht="13.2" x14ac:dyDescent="0.25">
      <c r="A156" s="70">
        <v>112</v>
      </c>
      <c r="B156" s="72" t="s">
        <v>499</v>
      </c>
      <c r="C156" s="73" t="s">
        <v>497</v>
      </c>
      <c r="D156" s="74" t="s">
        <v>500</v>
      </c>
      <c r="E156" s="75">
        <v>600</v>
      </c>
      <c r="F156" s="74">
        <v>488.40000000000003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ref="N156:N171" si="14">E156</f>
        <v>600</v>
      </c>
      <c r="O156" s="25">
        <f t="shared" ref="O156:O171" si="15">F156</f>
        <v>488.40000000000003</v>
      </c>
    </row>
    <row r="157" spans="1:15" s="26" customFormat="1" ht="13.2" x14ac:dyDescent="0.25">
      <c r="A157" s="70">
        <v>113</v>
      </c>
      <c r="B157" s="72" t="s">
        <v>501</v>
      </c>
      <c r="C157" s="73" t="s">
        <v>497</v>
      </c>
      <c r="D157" s="74" t="s">
        <v>502</v>
      </c>
      <c r="E157" s="75">
        <v>2700</v>
      </c>
      <c r="F157" s="74">
        <v>11799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2700</v>
      </c>
      <c r="O157" s="25">
        <f t="shared" si="15"/>
        <v>11799</v>
      </c>
    </row>
    <row r="158" spans="1:15" s="26" customFormat="1" ht="13.2" x14ac:dyDescent="0.25">
      <c r="A158" s="70">
        <v>114</v>
      </c>
      <c r="B158" s="72" t="s">
        <v>503</v>
      </c>
      <c r="C158" s="73" t="s">
        <v>504</v>
      </c>
      <c r="D158" s="74" t="s">
        <v>505</v>
      </c>
      <c r="E158" s="75">
        <v>31</v>
      </c>
      <c r="F158" s="74">
        <v>137.95000000000002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31</v>
      </c>
      <c r="O158" s="25">
        <f t="shared" si="15"/>
        <v>137.95000000000002</v>
      </c>
    </row>
    <row r="159" spans="1:15" s="26" customFormat="1" ht="26.4" x14ac:dyDescent="0.25">
      <c r="A159" s="70">
        <v>115</v>
      </c>
      <c r="B159" s="72" t="s">
        <v>506</v>
      </c>
      <c r="C159" s="73" t="s">
        <v>296</v>
      </c>
      <c r="D159" s="74">
        <v>638</v>
      </c>
      <c r="E159" s="75">
        <v>200</v>
      </c>
      <c r="F159" s="74">
        <v>127600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200</v>
      </c>
      <c r="O159" s="25">
        <f t="shared" si="15"/>
        <v>127600</v>
      </c>
    </row>
    <row r="160" spans="1:15" s="26" customFormat="1" ht="39.6" x14ac:dyDescent="0.25">
      <c r="A160" s="70">
        <v>116</v>
      </c>
      <c r="B160" s="72" t="s">
        <v>507</v>
      </c>
      <c r="C160" s="73" t="s">
        <v>317</v>
      </c>
      <c r="D160" s="74" t="s">
        <v>508</v>
      </c>
      <c r="E160" s="75">
        <v>5</v>
      </c>
      <c r="F160" s="74">
        <v>808.88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5</v>
      </c>
      <c r="O160" s="25">
        <f t="shared" si="15"/>
        <v>808.88</v>
      </c>
    </row>
    <row r="161" spans="1:15" s="26" customFormat="1" ht="39.6" x14ac:dyDescent="0.25">
      <c r="A161" s="70">
        <v>117</v>
      </c>
      <c r="B161" s="72" t="s">
        <v>509</v>
      </c>
      <c r="C161" s="73" t="s">
        <v>355</v>
      </c>
      <c r="D161" s="74" t="s">
        <v>510</v>
      </c>
      <c r="E161" s="75">
        <v>59</v>
      </c>
      <c r="F161" s="74">
        <v>8648.2200000000012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59</v>
      </c>
      <c r="O161" s="25">
        <f t="shared" si="15"/>
        <v>8648.2200000000012</v>
      </c>
    </row>
    <row r="162" spans="1:15" s="26" customFormat="1" ht="13.2" x14ac:dyDescent="0.25">
      <c r="A162" s="70">
        <v>118</v>
      </c>
      <c r="B162" s="72" t="s">
        <v>511</v>
      </c>
      <c r="C162" s="73" t="s">
        <v>296</v>
      </c>
      <c r="D162" s="74" t="s">
        <v>512</v>
      </c>
      <c r="E162" s="75">
        <v>1935</v>
      </c>
      <c r="F162" s="74">
        <v>14260.95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1935</v>
      </c>
      <c r="O162" s="25">
        <f t="shared" si="15"/>
        <v>14260.95</v>
      </c>
    </row>
    <row r="163" spans="1:15" s="26" customFormat="1" ht="26.4" x14ac:dyDescent="0.25">
      <c r="A163" s="70">
        <v>119</v>
      </c>
      <c r="B163" s="72" t="s">
        <v>513</v>
      </c>
      <c r="C163" s="73" t="s">
        <v>296</v>
      </c>
      <c r="D163" s="74" t="s">
        <v>514</v>
      </c>
      <c r="E163" s="75">
        <v>60</v>
      </c>
      <c r="F163" s="74">
        <v>1233.6000000000001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60</v>
      </c>
      <c r="O163" s="25">
        <f t="shared" si="15"/>
        <v>1233.6000000000001</v>
      </c>
    </row>
    <row r="164" spans="1:15" s="26" customFormat="1" ht="13.2" x14ac:dyDescent="0.25">
      <c r="A164" s="70">
        <v>120</v>
      </c>
      <c r="B164" s="72" t="s">
        <v>515</v>
      </c>
      <c r="C164" s="73" t="s">
        <v>380</v>
      </c>
      <c r="D164" s="74" t="s">
        <v>516</v>
      </c>
      <c r="E164" s="75">
        <v>68</v>
      </c>
      <c r="F164" s="74">
        <v>30681.600000000002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68</v>
      </c>
      <c r="O164" s="25">
        <f t="shared" si="15"/>
        <v>30681.600000000002</v>
      </c>
    </row>
    <row r="165" spans="1:15" s="26" customFormat="1" ht="13.2" x14ac:dyDescent="0.25">
      <c r="A165" s="70">
        <v>121</v>
      </c>
      <c r="B165" s="72" t="s">
        <v>517</v>
      </c>
      <c r="C165" s="73" t="s">
        <v>380</v>
      </c>
      <c r="D165" s="74" t="s">
        <v>516</v>
      </c>
      <c r="E165" s="75">
        <v>59</v>
      </c>
      <c r="F165" s="74">
        <v>26620.800000000003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59</v>
      </c>
      <c r="O165" s="25">
        <f t="shared" si="15"/>
        <v>26620.800000000003</v>
      </c>
    </row>
    <row r="166" spans="1:15" s="26" customFormat="1" ht="13.2" x14ac:dyDescent="0.25">
      <c r="A166" s="70">
        <v>122</v>
      </c>
      <c r="B166" s="72" t="s">
        <v>518</v>
      </c>
      <c r="C166" s="73" t="s">
        <v>317</v>
      </c>
      <c r="D166" s="74" t="s">
        <v>519</v>
      </c>
      <c r="E166" s="75">
        <v>8</v>
      </c>
      <c r="F166" s="74">
        <v>2050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8</v>
      </c>
      <c r="O166" s="25">
        <f t="shared" si="15"/>
        <v>2050</v>
      </c>
    </row>
    <row r="167" spans="1:15" s="26" customFormat="1" ht="26.4" x14ac:dyDescent="0.25">
      <c r="A167" s="70">
        <v>123</v>
      </c>
      <c r="B167" s="72" t="s">
        <v>520</v>
      </c>
      <c r="C167" s="73" t="s">
        <v>355</v>
      </c>
      <c r="D167" s="74">
        <v>250</v>
      </c>
      <c r="E167" s="75">
        <v>800</v>
      </c>
      <c r="F167" s="74">
        <v>200000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800</v>
      </c>
      <c r="O167" s="25">
        <f t="shared" si="15"/>
        <v>200000</v>
      </c>
    </row>
    <row r="168" spans="1:15" s="26" customFormat="1" ht="26.4" x14ac:dyDescent="0.25">
      <c r="A168" s="70">
        <v>124</v>
      </c>
      <c r="B168" s="72" t="s">
        <v>521</v>
      </c>
      <c r="C168" s="73" t="s">
        <v>317</v>
      </c>
      <c r="D168" s="74" t="s">
        <v>522</v>
      </c>
      <c r="E168" s="75">
        <v>12</v>
      </c>
      <c r="F168" s="74">
        <v>2012.5200000000002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12</v>
      </c>
      <c r="O168" s="25">
        <f t="shared" si="15"/>
        <v>2012.5200000000002</v>
      </c>
    </row>
    <row r="169" spans="1:15" s="26" customFormat="1" ht="26.4" x14ac:dyDescent="0.25">
      <c r="A169" s="70">
        <v>125</v>
      </c>
      <c r="B169" s="72" t="s">
        <v>523</v>
      </c>
      <c r="C169" s="73" t="s">
        <v>317</v>
      </c>
      <c r="D169" s="74" t="s">
        <v>524</v>
      </c>
      <c r="E169" s="75">
        <v>81</v>
      </c>
      <c r="F169" s="74">
        <v>28954.260000000002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81</v>
      </c>
      <c r="O169" s="25">
        <f t="shared" si="15"/>
        <v>28954.260000000002</v>
      </c>
    </row>
    <row r="170" spans="1:15" s="26" customFormat="1" ht="26.4" x14ac:dyDescent="0.25">
      <c r="A170" s="70">
        <v>126</v>
      </c>
      <c r="B170" s="72" t="s">
        <v>525</v>
      </c>
      <c r="C170" s="73" t="s">
        <v>317</v>
      </c>
      <c r="D170" s="74" t="s">
        <v>526</v>
      </c>
      <c r="E170" s="75">
        <v>67</v>
      </c>
      <c r="F170" s="74">
        <v>2034.1200000000001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67</v>
      </c>
      <c r="O170" s="25">
        <f t="shared" si="15"/>
        <v>2034.1200000000001</v>
      </c>
    </row>
    <row r="171" spans="1:15" s="26" customFormat="1" ht="13.2" x14ac:dyDescent="0.25">
      <c r="A171" s="70">
        <v>127</v>
      </c>
      <c r="B171" s="72" t="s">
        <v>527</v>
      </c>
      <c r="C171" s="73" t="s">
        <v>401</v>
      </c>
      <c r="D171" s="74" t="s">
        <v>528</v>
      </c>
      <c r="E171" s="75">
        <v>2</v>
      </c>
      <c r="F171" s="74">
        <v>47.38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</v>
      </c>
      <c r="O171" s="25">
        <f t="shared" si="15"/>
        <v>47.38</v>
      </c>
    </row>
    <row r="172" spans="1:15" s="17" customFormat="1" ht="13.5" customHeight="1" thickBot="1" x14ac:dyDescent="0.3"/>
    <row r="173" spans="1:15" s="17" customFormat="1" ht="26.25" customHeight="1" x14ac:dyDescent="0.25">
      <c r="A173" s="88" t="s">
        <v>139</v>
      </c>
      <c r="B173" s="91" t="s">
        <v>32</v>
      </c>
      <c r="C173" s="94" t="s">
        <v>141</v>
      </c>
      <c r="D173" s="91" t="s">
        <v>142</v>
      </c>
      <c r="E173" s="91" t="s">
        <v>1460</v>
      </c>
      <c r="F173" s="91"/>
      <c r="G173" s="99" t="s">
        <v>146</v>
      </c>
    </row>
    <row r="174" spans="1:15" s="17" customFormat="1" ht="12.75" customHeight="1" x14ac:dyDescent="0.25">
      <c r="A174" s="89"/>
      <c r="B174" s="92"/>
      <c r="C174" s="95"/>
      <c r="D174" s="92"/>
      <c r="E174" s="97" t="s">
        <v>147</v>
      </c>
      <c r="F174" s="97" t="s">
        <v>148</v>
      </c>
      <c r="G174" s="100"/>
    </row>
    <row r="175" spans="1:15" s="17" customFormat="1" ht="13.5" customHeight="1" thickBot="1" x14ac:dyDescent="0.3">
      <c r="A175" s="90"/>
      <c r="B175" s="93"/>
      <c r="C175" s="96"/>
      <c r="D175" s="93"/>
      <c r="E175" s="98"/>
      <c r="F175" s="98"/>
      <c r="G175" s="101"/>
    </row>
    <row r="176" spans="1:15" s="26" customFormat="1" ht="13.2" x14ac:dyDescent="0.25">
      <c r="A176" s="70">
        <v>128</v>
      </c>
      <c r="B176" s="72" t="s">
        <v>529</v>
      </c>
      <c r="C176" s="73" t="s">
        <v>317</v>
      </c>
      <c r="D176" s="74" t="s">
        <v>530</v>
      </c>
      <c r="E176" s="75">
        <v>27</v>
      </c>
      <c r="F176" s="74">
        <v>10716.84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ref="N176:N196" si="16">E176</f>
        <v>27</v>
      </c>
      <c r="O176" s="25">
        <f t="shared" ref="O176:O196" si="17">F176</f>
        <v>10716.84</v>
      </c>
    </row>
    <row r="177" spans="1:15" s="26" customFormat="1" ht="26.4" x14ac:dyDescent="0.25">
      <c r="A177" s="70">
        <v>129</v>
      </c>
      <c r="B177" s="72" t="s">
        <v>531</v>
      </c>
      <c r="C177" s="73" t="s">
        <v>317</v>
      </c>
      <c r="D177" s="74" t="s">
        <v>532</v>
      </c>
      <c r="E177" s="75">
        <v>1</v>
      </c>
      <c r="F177" s="74">
        <v>116.82000000000001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1</v>
      </c>
      <c r="O177" s="25">
        <f t="shared" si="17"/>
        <v>116.82000000000001</v>
      </c>
    </row>
    <row r="178" spans="1:15" s="26" customFormat="1" ht="13.2" x14ac:dyDescent="0.25">
      <c r="A178" s="70">
        <v>130</v>
      </c>
      <c r="B178" s="72" t="s">
        <v>533</v>
      </c>
      <c r="C178" s="73" t="s">
        <v>317</v>
      </c>
      <c r="D178" s="74" t="s">
        <v>534</v>
      </c>
      <c r="E178" s="75">
        <v>280</v>
      </c>
      <c r="F178" s="74">
        <v>80858.44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280</v>
      </c>
      <c r="O178" s="25">
        <f t="shared" si="17"/>
        <v>80858.44</v>
      </c>
    </row>
    <row r="179" spans="1:15" s="26" customFormat="1" ht="13.2" x14ac:dyDescent="0.25">
      <c r="A179" s="70">
        <v>131</v>
      </c>
      <c r="B179" s="72" t="s">
        <v>535</v>
      </c>
      <c r="C179" s="73" t="s">
        <v>296</v>
      </c>
      <c r="D179" s="74" t="s">
        <v>536</v>
      </c>
      <c r="E179" s="75">
        <v>561</v>
      </c>
      <c r="F179" s="74">
        <v>5580.92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561</v>
      </c>
      <c r="O179" s="25">
        <f t="shared" si="17"/>
        <v>5580.92</v>
      </c>
    </row>
    <row r="180" spans="1:15" s="26" customFormat="1" ht="26.4" x14ac:dyDescent="0.25">
      <c r="A180" s="70">
        <v>132</v>
      </c>
      <c r="B180" s="72" t="s">
        <v>537</v>
      </c>
      <c r="C180" s="73" t="s">
        <v>296</v>
      </c>
      <c r="D180" s="74" t="s">
        <v>538</v>
      </c>
      <c r="E180" s="75">
        <v>50</v>
      </c>
      <c r="F180" s="74">
        <v>1495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50</v>
      </c>
      <c r="O180" s="25">
        <f t="shared" si="17"/>
        <v>1495</v>
      </c>
    </row>
    <row r="181" spans="1:15" s="26" customFormat="1" ht="13.2" x14ac:dyDescent="0.25">
      <c r="A181" s="70">
        <v>133</v>
      </c>
      <c r="B181" s="72" t="s">
        <v>539</v>
      </c>
      <c r="C181" s="73" t="s">
        <v>401</v>
      </c>
      <c r="D181" s="74" t="s">
        <v>540</v>
      </c>
      <c r="E181" s="75">
        <v>3</v>
      </c>
      <c r="F181" s="74">
        <v>195.81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3</v>
      </c>
      <c r="O181" s="25">
        <f t="shared" si="17"/>
        <v>195.81</v>
      </c>
    </row>
    <row r="182" spans="1:15" s="26" customFormat="1" ht="13.2" x14ac:dyDescent="0.25">
      <c r="A182" s="70">
        <v>134</v>
      </c>
      <c r="B182" s="72" t="s">
        <v>541</v>
      </c>
      <c r="C182" s="73" t="s">
        <v>401</v>
      </c>
      <c r="D182" s="74" t="s">
        <v>542</v>
      </c>
      <c r="E182" s="75">
        <v>1</v>
      </c>
      <c r="F182" s="74">
        <v>336.49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1</v>
      </c>
      <c r="O182" s="25">
        <f t="shared" si="17"/>
        <v>336.49</v>
      </c>
    </row>
    <row r="183" spans="1:15" s="26" customFormat="1" ht="26.4" x14ac:dyDescent="0.25">
      <c r="A183" s="70">
        <v>135</v>
      </c>
      <c r="B183" s="72" t="s">
        <v>543</v>
      </c>
      <c r="C183" s="73" t="s">
        <v>317</v>
      </c>
      <c r="D183" s="74" t="s">
        <v>542</v>
      </c>
      <c r="E183" s="75">
        <v>19</v>
      </c>
      <c r="F183" s="74">
        <v>6393.31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19</v>
      </c>
      <c r="O183" s="25">
        <f t="shared" si="17"/>
        <v>6393.31</v>
      </c>
    </row>
    <row r="184" spans="1:15" s="26" customFormat="1" ht="13.2" x14ac:dyDescent="0.25">
      <c r="A184" s="70">
        <v>136</v>
      </c>
      <c r="B184" s="72" t="s">
        <v>544</v>
      </c>
      <c r="C184" s="73" t="s">
        <v>401</v>
      </c>
      <c r="D184" s="74" t="s">
        <v>545</v>
      </c>
      <c r="E184" s="75">
        <v>33.4</v>
      </c>
      <c r="F184" s="74">
        <v>1288.78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33.4</v>
      </c>
      <c r="O184" s="25">
        <f t="shared" si="17"/>
        <v>1288.78</v>
      </c>
    </row>
    <row r="185" spans="1:15" s="26" customFormat="1" ht="26.4" x14ac:dyDescent="0.25">
      <c r="A185" s="70">
        <v>137</v>
      </c>
      <c r="B185" s="72" t="s">
        <v>546</v>
      </c>
      <c r="C185" s="73" t="s">
        <v>317</v>
      </c>
      <c r="D185" s="74" t="s">
        <v>547</v>
      </c>
      <c r="E185" s="75">
        <v>58</v>
      </c>
      <c r="F185" s="74">
        <v>1054.8400000000001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58</v>
      </c>
      <c r="O185" s="25">
        <f t="shared" si="17"/>
        <v>1054.8400000000001</v>
      </c>
    </row>
    <row r="186" spans="1:15" s="26" customFormat="1" ht="13.2" x14ac:dyDescent="0.25">
      <c r="A186" s="70">
        <v>138</v>
      </c>
      <c r="B186" s="72" t="s">
        <v>548</v>
      </c>
      <c r="C186" s="73" t="s">
        <v>401</v>
      </c>
      <c r="D186" s="74" t="s">
        <v>549</v>
      </c>
      <c r="E186" s="75">
        <v>5</v>
      </c>
      <c r="F186" s="74">
        <v>105.79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5</v>
      </c>
      <c r="O186" s="25">
        <f t="shared" si="17"/>
        <v>105.79</v>
      </c>
    </row>
    <row r="187" spans="1:15" s="26" customFormat="1" ht="13.2" x14ac:dyDescent="0.25">
      <c r="A187" s="70">
        <v>139</v>
      </c>
      <c r="B187" s="72" t="s">
        <v>550</v>
      </c>
      <c r="C187" s="73" t="s">
        <v>317</v>
      </c>
      <c r="D187" s="74" t="s">
        <v>551</v>
      </c>
      <c r="E187" s="75">
        <v>2</v>
      </c>
      <c r="F187" s="74">
        <v>148.59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</v>
      </c>
      <c r="O187" s="25">
        <f t="shared" si="17"/>
        <v>148.59</v>
      </c>
    </row>
    <row r="188" spans="1:15" s="26" customFormat="1" ht="13.2" x14ac:dyDescent="0.25">
      <c r="A188" s="70">
        <v>140</v>
      </c>
      <c r="B188" s="72" t="s">
        <v>552</v>
      </c>
      <c r="C188" s="73" t="s">
        <v>408</v>
      </c>
      <c r="D188" s="74">
        <v>55</v>
      </c>
      <c r="E188" s="75">
        <v>4</v>
      </c>
      <c r="F188" s="74">
        <v>220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4</v>
      </c>
      <c r="O188" s="25">
        <f t="shared" si="17"/>
        <v>220</v>
      </c>
    </row>
    <row r="189" spans="1:15" s="26" customFormat="1" ht="26.4" x14ac:dyDescent="0.25">
      <c r="A189" s="70">
        <v>141</v>
      </c>
      <c r="B189" s="72" t="s">
        <v>553</v>
      </c>
      <c r="C189" s="73" t="s">
        <v>317</v>
      </c>
      <c r="D189" s="74" t="s">
        <v>554</v>
      </c>
      <c r="E189" s="75">
        <v>3</v>
      </c>
      <c r="F189" s="74">
        <v>240.18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3</v>
      </c>
      <c r="O189" s="25">
        <f t="shared" si="17"/>
        <v>240.18</v>
      </c>
    </row>
    <row r="190" spans="1:15" s="26" customFormat="1" ht="13.2" x14ac:dyDescent="0.25">
      <c r="A190" s="70">
        <v>142</v>
      </c>
      <c r="B190" s="72" t="s">
        <v>555</v>
      </c>
      <c r="C190" s="73" t="s">
        <v>380</v>
      </c>
      <c r="D190" s="74">
        <v>150</v>
      </c>
      <c r="E190" s="75">
        <v>191</v>
      </c>
      <c r="F190" s="74">
        <v>28650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191</v>
      </c>
      <c r="O190" s="25">
        <f t="shared" si="17"/>
        <v>28650</v>
      </c>
    </row>
    <row r="191" spans="1:15" s="26" customFormat="1" ht="13.2" x14ac:dyDescent="0.25">
      <c r="A191" s="70">
        <v>143</v>
      </c>
      <c r="B191" s="72" t="s">
        <v>556</v>
      </c>
      <c r="C191" s="73" t="s">
        <v>380</v>
      </c>
      <c r="D191" s="74" t="s">
        <v>557</v>
      </c>
      <c r="E191" s="75">
        <v>60</v>
      </c>
      <c r="F191" s="74">
        <v>15459.730000000001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60</v>
      </c>
      <c r="O191" s="25">
        <f t="shared" si="17"/>
        <v>15459.730000000001</v>
      </c>
    </row>
    <row r="192" spans="1:15" s="26" customFormat="1" ht="13.2" x14ac:dyDescent="0.25">
      <c r="A192" s="70">
        <v>144</v>
      </c>
      <c r="B192" s="72" t="s">
        <v>558</v>
      </c>
      <c r="C192" s="73" t="s">
        <v>317</v>
      </c>
      <c r="D192" s="74" t="s">
        <v>559</v>
      </c>
      <c r="E192" s="75">
        <v>5</v>
      </c>
      <c r="F192" s="74">
        <v>8517.5500000000011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5</v>
      </c>
      <c r="O192" s="25">
        <f t="shared" si="17"/>
        <v>8517.5500000000011</v>
      </c>
    </row>
    <row r="193" spans="1:15" s="26" customFormat="1" ht="13.2" x14ac:dyDescent="0.25">
      <c r="A193" s="70">
        <v>145</v>
      </c>
      <c r="B193" s="72" t="s">
        <v>560</v>
      </c>
      <c r="C193" s="73" t="s">
        <v>401</v>
      </c>
      <c r="D193" s="74">
        <v>40</v>
      </c>
      <c r="E193" s="75">
        <v>17</v>
      </c>
      <c r="F193" s="74">
        <v>680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17</v>
      </c>
      <c r="O193" s="25">
        <f t="shared" si="17"/>
        <v>680</v>
      </c>
    </row>
    <row r="194" spans="1:15" s="26" customFormat="1" ht="13.2" x14ac:dyDescent="0.25">
      <c r="A194" s="70">
        <v>146</v>
      </c>
      <c r="B194" s="72" t="s">
        <v>561</v>
      </c>
      <c r="C194" s="73" t="s">
        <v>401</v>
      </c>
      <c r="D194" s="74" t="s">
        <v>562</v>
      </c>
      <c r="E194" s="75">
        <v>172.8</v>
      </c>
      <c r="F194" s="74">
        <v>90714.06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172.8</v>
      </c>
      <c r="O194" s="25">
        <f t="shared" si="17"/>
        <v>90714.06</v>
      </c>
    </row>
    <row r="195" spans="1:15" s="26" customFormat="1" ht="13.2" x14ac:dyDescent="0.25">
      <c r="A195" s="70">
        <v>147</v>
      </c>
      <c r="B195" s="72" t="s">
        <v>563</v>
      </c>
      <c r="C195" s="73" t="s">
        <v>317</v>
      </c>
      <c r="D195" s="74" t="s">
        <v>564</v>
      </c>
      <c r="E195" s="75">
        <v>4</v>
      </c>
      <c r="F195" s="74">
        <v>4039.36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4</v>
      </c>
      <c r="O195" s="25">
        <f t="shared" si="17"/>
        <v>4039.36</v>
      </c>
    </row>
    <row r="196" spans="1:15" s="26" customFormat="1" ht="26.4" x14ac:dyDescent="0.25">
      <c r="A196" s="70">
        <v>148</v>
      </c>
      <c r="B196" s="72" t="s">
        <v>565</v>
      </c>
      <c r="C196" s="73" t="s">
        <v>317</v>
      </c>
      <c r="D196" s="74" t="s">
        <v>566</v>
      </c>
      <c r="E196" s="75">
        <v>3</v>
      </c>
      <c r="F196" s="74">
        <v>195.42000000000002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3</v>
      </c>
      <c r="O196" s="25">
        <f t="shared" si="17"/>
        <v>195.42000000000002</v>
      </c>
    </row>
    <row r="197" spans="1:15" s="17" customFormat="1" ht="13.5" customHeight="1" thickBot="1" x14ac:dyDescent="0.3"/>
    <row r="198" spans="1:15" s="17" customFormat="1" ht="26.25" customHeight="1" x14ac:dyDescent="0.25">
      <c r="A198" s="88" t="s">
        <v>139</v>
      </c>
      <c r="B198" s="91" t="s">
        <v>32</v>
      </c>
      <c r="C198" s="94" t="s">
        <v>141</v>
      </c>
      <c r="D198" s="91" t="s">
        <v>142</v>
      </c>
      <c r="E198" s="91" t="s">
        <v>1460</v>
      </c>
      <c r="F198" s="91"/>
      <c r="G198" s="99" t="s">
        <v>146</v>
      </c>
    </row>
    <row r="199" spans="1:15" s="17" customFormat="1" ht="12.75" customHeight="1" x14ac:dyDescent="0.25">
      <c r="A199" s="89"/>
      <c r="B199" s="92"/>
      <c r="C199" s="95"/>
      <c r="D199" s="92"/>
      <c r="E199" s="97" t="s">
        <v>147</v>
      </c>
      <c r="F199" s="97" t="s">
        <v>148</v>
      </c>
      <c r="G199" s="100"/>
    </row>
    <row r="200" spans="1:15" s="17" customFormat="1" ht="13.5" customHeight="1" thickBot="1" x14ac:dyDescent="0.3">
      <c r="A200" s="90"/>
      <c r="B200" s="93"/>
      <c r="C200" s="96"/>
      <c r="D200" s="93"/>
      <c r="E200" s="98"/>
      <c r="F200" s="98"/>
      <c r="G200" s="101"/>
    </row>
    <row r="201" spans="1:15" s="26" customFormat="1" ht="26.4" x14ac:dyDescent="0.25">
      <c r="A201" s="70">
        <v>149</v>
      </c>
      <c r="B201" s="72" t="s">
        <v>567</v>
      </c>
      <c r="C201" s="73" t="s">
        <v>296</v>
      </c>
      <c r="D201" s="74" t="s">
        <v>568</v>
      </c>
      <c r="E201" s="75">
        <v>2</v>
      </c>
      <c r="F201" s="74">
        <v>342.04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ref="N201:N212" si="18">E201</f>
        <v>2</v>
      </c>
      <c r="O201" s="25">
        <f t="shared" ref="O201:O212" si="19">F201</f>
        <v>342.04</v>
      </c>
    </row>
    <row r="202" spans="1:15" s="26" customFormat="1" ht="26.4" x14ac:dyDescent="0.25">
      <c r="A202" s="70">
        <v>150</v>
      </c>
      <c r="B202" s="72" t="s">
        <v>569</v>
      </c>
      <c r="C202" s="73" t="s">
        <v>317</v>
      </c>
      <c r="D202" s="74" t="s">
        <v>570</v>
      </c>
      <c r="E202" s="75">
        <v>60</v>
      </c>
      <c r="F202" s="74">
        <v>3304.8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60</v>
      </c>
      <c r="O202" s="25">
        <f t="shared" si="19"/>
        <v>3304.8</v>
      </c>
    </row>
    <row r="203" spans="1:15" s="26" customFormat="1" ht="26.4" x14ac:dyDescent="0.25">
      <c r="A203" s="70">
        <v>151</v>
      </c>
      <c r="B203" s="72" t="s">
        <v>571</v>
      </c>
      <c r="C203" s="73" t="s">
        <v>408</v>
      </c>
      <c r="D203" s="74" t="s">
        <v>572</v>
      </c>
      <c r="E203" s="75">
        <v>50</v>
      </c>
      <c r="F203" s="74">
        <v>981.5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50</v>
      </c>
      <c r="O203" s="25">
        <f t="shared" si="19"/>
        <v>981.5</v>
      </c>
    </row>
    <row r="204" spans="1:15" s="26" customFormat="1" ht="26.4" x14ac:dyDescent="0.25">
      <c r="A204" s="70">
        <v>152</v>
      </c>
      <c r="B204" s="72" t="s">
        <v>573</v>
      </c>
      <c r="C204" s="73" t="s">
        <v>408</v>
      </c>
      <c r="D204" s="74" t="s">
        <v>574</v>
      </c>
      <c r="E204" s="75">
        <v>48</v>
      </c>
      <c r="F204" s="74">
        <v>697.27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48</v>
      </c>
      <c r="O204" s="25">
        <f t="shared" si="19"/>
        <v>697.27</v>
      </c>
    </row>
    <row r="205" spans="1:15" s="26" customFormat="1" ht="26.4" x14ac:dyDescent="0.25">
      <c r="A205" s="70">
        <v>153</v>
      </c>
      <c r="B205" s="72" t="s">
        <v>575</v>
      </c>
      <c r="C205" s="73" t="s">
        <v>408</v>
      </c>
      <c r="D205" s="74" t="s">
        <v>576</v>
      </c>
      <c r="E205" s="75">
        <v>160</v>
      </c>
      <c r="F205" s="74">
        <v>3023.55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160</v>
      </c>
      <c r="O205" s="25">
        <f t="shared" si="19"/>
        <v>3023.55</v>
      </c>
    </row>
    <row r="206" spans="1:15" s="26" customFormat="1" ht="39.6" x14ac:dyDescent="0.25">
      <c r="A206" s="70">
        <v>154</v>
      </c>
      <c r="B206" s="72" t="s">
        <v>577</v>
      </c>
      <c r="C206" s="73" t="s">
        <v>384</v>
      </c>
      <c r="D206" s="74" t="s">
        <v>578</v>
      </c>
      <c r="E206" s="75">
        <v>295</v>
      </c>
      <c r="F206" s="74">
        <v>4027.9900000000002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295</v>
      </c>
      <c r="O206" s="25">
        <f t="shared" si="19"/>
        <v>4027.9900000000002</v>
      </c>
    </row>
    <row r="207" spans="1:15" s="26" customFormat="1" ht="39.6" x14ac:dyDescent="0.25">
      <c r="A207" s="70">
        <v>155</v>
      </c>
      <c r="B207" s="72" t="s">
        <v>579</v>
      </c>
      <c r="C207" s="73" t="s">
        <v>384</v>
      </c>
      <c r="D207" s="74" t="s">
        <v>580</v>
      </c>
      <c r="E207" s="75">
        <v>172</v>
      </c>
      <c r="F207" s="74">
        <v>2962.57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172</v>
      </c>
      <c r="O207" s="25">
        <f t="shared" si="19"/>
        <v>2962.57</v>
      </c>
    </row>
    <row r="208" spans="1:15" s="26" customFormat="1" ht="66" x14ac:dyDescent="0.25">
      <c r="A208" s="70">
        <v>156</v>
      </c>
      <c r="B208" s="72" t="s">
        <v>581</v>
      </c>
      <c r="C208" s="73" t="s">
        <v>296</v>
      </c>
      <c r="D208" s="74" t="s">
        <v>582</v>
      </c>
      <c r="E208" s="75">
        <v>100</v>
      </c>
      <c r="F208" s="74">
        <v>242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100</v>
      </c>
      <c r="O208" s="25">
        <f t="shared" si="19"/>
        <v>242</v>
      </c>
    </row>
    <row r="209" spans="1:15" s="26" customFormat="1" ht="26.4" x14ac:dyDescent="0.25">
      <c r="A209" s="70">
        <v>157</v>
      </c>
      <c r="B209" s="72" t="s">
        <v>583</v>
      </c>
      <c r="C209" s="73" t="s">
        <v>296</v>
      </c>
      <c r="D209" s="74" t="s">
        <v>584</v>
      </c>
      <c r="E209" s="75">
        <v>10</v>
      </c>
      <c r="F209" s="74">
        <v>233.64000000000001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10</v>
      </c>
      <c r="O209" s="25">
        <f t="shared" si="19"/>
        <v>233.64000000000001</v>
      </c>
    </row>
    <row r="210" spans="1:15" s="26" customFormat="1" ht="39.6" x14ac:dyDescent="0.25">
      <c r="A210" s="70">
        <v>158</v>
      </c>
      <c r="B210" s="72" t="s">
        <v>585</v>
      </c>
      <c r="C210" s="73" t="s">
        <v>296</v>
      </c>
      <c r="D210" s="74" t="s">
        <v>586</v>
      </c>
      <c r="E210" s="75">
        <v>25</v>
      </c>
      <c r="F210" s="74">
        <v>5015.75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25</v>
      </c>
      <c r="O210" s="25">
        <f t="shared" si="19"/>
        <v>5015.75</v>
      </c>
    </row>
    <row r="211" spans="1:15" s="26" customFormat="1" ht="26.4" x14ac:dyDescent="0.25">
      <c r="A211" s="70">
        <v>159</v>
      </c>
      <c r="B211" s="72" t="s">
        <v>587</v>
      </c>
      <c r="C211" s="73" t="s">
        <v>296</v>
      </c>
      <c r="D211" s="74" t="s">
        <v>588</v>
      </c>
      <c r="E211" s="75">
        <v>100</v>
      </c>
      <c r="F211" s="74">
        <v>3756.53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100</v>
      </c>
      <c r="O211" s="25">
        <f t="shared" si="19"/>
        <v>3756.53</v>
      </c>
    </row>
    <row r="212" spans="1:15" s="26" customFormat="1" ht="13.2" x14ac:dyDescent="0.25">
      <c r="A212" s="70">
        <v>160</v>
      </c>
      <c r="B212" s="72" t="s">
        <v>589</v>
      </c>
      <c r="C212" s="73" t="s">
        <v>296</v>
      </c>
      <c r="D212" s="74" t="s">
        <v>584</v>
      </c>
      <c r="E212" s="75">
        <v>20</v>
      </c>
      <c r="F212" s="74">
        <v>467.29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20</v>
      </c>
      <c r="O212" s="25">
        <f t="shared" si="19"/>
        <v>467.29</v>
      </c>
    </row>
    <row r="213" spans="1:15" s="17" customFormat="1" ht="13.5" customHeight="1" thickBot="1" x14ac:dyDescent="0.3"/>
    <row r="214" spans="1:15" s="17" customFormat="1" ht="26.25" customHeight="1" x14ac:dyDescent="0.25">
      <c r="A214" s="88" t="s">
        <v>139</v>
      </c>
      <c r="B214" s="91" t="s">
        <v>32</v>
      </c>
      <c r="C214" s="94" t="s">
        <v>141</v>
      </c>
      <c r="D214" s="91" t="s">
        <v>142</v>
      </c>
      <c r="E214" s="91" t="s">
        <v>1460</v>
      </c>
      <c r="F214" s="91"/>
      <c r="G214" s="99" t="s">
        <v>146</v>
      </c>
    </row>
    <row r="215" spans="1:15" s="17" customFormat="1" ht="12.75" customHeight="1" x14ac:dyDescent="0.25">
      <c r="A215" s="89"/>
      <c r="B215" s="92"/>
      <c r="C215" s="95"/>
      <c r="D215" s="92"/>
      <c r="E215" s="97" t="s">
        <v>147</v>
      </c>
      <c r="F215" s="97" t="s">
        <v>148</v>
      </c>
      <c r="G215" s="100"/>
    </row>
    <row r="216" spans="1:15" s="17" customFormat="1" ht="13.5" customHeight="1" thickBot="1" x14ac:dyDescent="0.3">
      <c r="A216" s="90"/>
      <c r="B216" s="93"/>
      <c r="C216" s="96"/>
      <c r="D216" s="93"/>
      <c r="E216" s="98"/>
      <c r="F216" s="98"/>
      <c r="G216" s="101"/>
    </row>
    <row r="217" spans="1:15" s="26" customFormat="1" ht="39.6" x14ac:dyDescent="0.25">
      <c r="A217" s="70">
        <v>161</v>
      </c>
      <c r="B217" s="72" t="s">
        <v>590</v>
      </c>
      <c r="C217" s="73" t="s">
        <v>296</v>
      </c>
      <c r="D217" s="74">
        <v>26</v>
      </c>
      <c r="E217" s="75">
        <v>126</v>
      </c>
      <c r="F217" s="74">
        <v>3276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ref="N217:N225" si="20">E217</f>
        <v>126</v>
      </c>
      <c r="O217" s="25">
        <f t="shared" ref="O217:O225" si="21">F217</f>
        <v>3276</v>
      </c>
    </row>
    <row r="218" spans="1:15" s="26" customFormat="1" ht="26.4" x14ac:dyDescent="0.25">
      <c r="A218" s="70">
        <v>162</v>
      </c>
      <c r="B218" s="72" t="s">
        <v>591</v>
      </c>
      <c r="C218" s="73" t="s">
        <v>296</v>
      </c>
      <c r="D218" s="74">
        <v>26</v>
      </c>
      <c r="E218" s="75">
        <v>360</v>
      </c>
      <c r="F218" s="74">
        <v>9360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360</v>
      </c>
      <c r="O218" s="25">
        <f t="shared" si="21"/>
        <v>9360</v>
      </c>
    </row>
    <row r="219" spans="1:15" s="26" customFormat="1" ht="52.8" x14ac:dyDescent="0.25">
      <c r="A219" s="70">
        <v>163</v>
      </c>
      <c r="B219" s="72" t="s">
        <v>592</v>
      </c>
      <c r="C219" s="73" t="s">
        <v>296</v>
      </c>
      <c r="D219" s="74" t="s">
        <v>593</v>
      </c>
      <c r="E219" s="75">
        <v>42</v>
      </c>
      <c r="F219" s="74">
        <v>2108.2400000000002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42</v>
      </c>
      <c r="O219" s="25">
        <f t="shared" si="21"/>
        <v>2108.2400000000002</v>
      </c>
    </row>
    <row r="220" spans="1:15" s="26" customFormat="1" ht="52.8" x14ac:dyDescent="0.25">
      <c r="A220" s="70">
        <v>164</v>
      </c>
      <c r="B220" s="72" t="s">
        <v>594</v>
      </c>
      <c r="C220" s="73" t="s">
        <v>296</v>
      </c>
      <c r="D220" s="74" t="s">
        <v>593</v>
      </c>
      <c r="E220" s="75">
        <v>38</v>
      </c>
      <c r="F220" s="74">
        <v>1907.46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38</v>
      </c>
      <c r="O220" s="25">
        <f t="shared" si="21"/>
        <v>1907.46</v>
      </c>
    </row>
    <row r="221" spans="1:15" s="26" customFormat="1" ht="52.8" x14ac:dyDescent="0.25">
      <c r="A221" s="70">
        <v>165</v>
      </c>
      <c r="B221" s="72" t="s">
        <v>595</v>
      </c>
      <c r="C221" s="73" t="s">
        <v>296</v>
      </c>
      <c r="D221" s="74" t="s">
        <v>593</v>
      </c>
      <c r="E221" s="75">
        <v>38</v>
      </c>
      <c r="F221" s="74">
        <v>1907.46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38</v>
      </c>
      <c r="O221" s="25">
        <f t="shared" si="21"/>
        <v>1907.46</v>
      </c>
    </row>
    <row r="222" spans="1:15" s="26" customFormat="1" ht="13.2" x14ac:dyDescent="0.25">
      <c r="A222" s="70">
        <v>166</v>
      </c>
      <c r="B222" s="72" t="s">
        <v>596</v>
      </c>
      <c r="C222" s="73" t="s">
        <v>380</v>
      </c>
      <c r="D222" s="74" t="s">
        <v>519</v>
      </c>
      <c r="E222" s="75">
        <v>27</v>
      </c>
      <c r="F222" s="74">
        <v>6918.75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27</v>
      </c>
      <c r="O222" s="25">
        <f t="shared" si="21"/>
        <v>6918.75</v>
      </c>
    </row>
    <row r="223" spans="1:15" s="26" customFormat="1" ht="39.6" x14ac:dyDescent="0.25">
      <c r="A223" s="70">
        <v>167</v>
      </c>
      <c r="B223" s="72" t="s">
        <v>597</v>
      </c>
      <c r="C223" s="73" t="s">
        <v>598</v>
      </c>
      <c r="D223" s="74">
        <v>230</v>
      </c>
      <c r="E223" s="75">
        <v>154</v>
      </c>
      <c r="F223" s="74">
        <v>35420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154</v>
      </c>
      <c r="O223" s="25">
        <f t="shared" si="21"/>
        <v>35420</v>
      </c>
    </row>
    <row r="224" spans="1:15" s="26" customFormat="1" ht="39.6" x14ac:dyDescent="0.25">
      <c r="A224" s="70">
        <v>168</v>
      </c>
      <c r="B224" s="72" t="s">
        <v>599</v>
      </c>
      <c r="C224" s="73" t="s">
        <v>598</v>
      </c>
      <c r="D224" s="74" t="s">
        <v>600</v>
      </c>
      <c r="E224" s="75">
        <v>177</v>
      </c>
      <c r="F224" s="74">
        <v>44615.560000000005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177</v>
      </c>
      <c r="O224" s="25">
        <f t="shared" si="21"/>
        <v>44615.560000000005</v>
      </c>
    </row>
    <row r="225" spans="1:15" s="26" customFormat="1" ht="39.6" x14ac:dyDescent="0.25">
      <c r="A225" s="70">
        <v>169</v>
      </c>
      <c r="B225" s="72" t="s">
        <v>601</v>
      </c>
      <c r="C225" s="73" t="s">
        <v>296</v>
      </c>
      <c r="D225" s="74">
        <v>230</v>
      </c>
      <c r="E225" s="75">
        <v>500</v>
      </c>
      <c r="F225" s="74">
        <v>115000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500</v>
      </c>
      <c r="O225" s="25">
        <f t="shared" si="21"/>
        <v>115000</v>
      </c>
    </row>
    <row r="226" spans="1:15" s="17" customFormat="1" ht="13.5" customHeight="1" thickBot="1" x14ac:dyDescent="0.3"/>
    <row r="227" spans="1:15" s="17" customFormat="1" ht="26.25" customHeight="1" x14ac:dyDescent="0.25">
      <c r="A227" s="88" t="s">
        <v>139</v>
      </c>
      <c r="B227" s="91" t="s">
        <v>32</v>
      </c>
      <c r="C227" s="94" t="s">
        <v>141</v>
      </c>
      <c r="D227" s="91" t="s">
        <v>142</v>
      </c>
      <c r="E227" s="91" t="s">
        <v>1460</v>
      </c>
      <c r="F227" s="91"/>
      <c r="G227" s="99" t="s">
        <v>146</v>
      </c>
    </row>
    <row r="228" spans="1:15" s="17" customFormat="1" ht="12.75" customHeight="1" x14ac:dyDescent="0.25">
      <c r="A228" s="89"/>
      <c r="B228" s="92"/>
      <c r="C228" s="95"/>
      <c r="D228" s="92"/>
      <c r="E228" s="97" t="s">
        <v>147</v>
      </c>
      <c r="F228" s="97" t="s">
        <v>148</v>
      </c>
      <c r="G228" s="100"/>
    </row>
    <row r="229" spans="1:15" s="17" customFormat="1" ht="13.5" customHeight="1" thickBot="1" x14ac:dyDescent="0.3">
      <c r="A229" s="90"/>
      <c r="B229" s="93"/>
      <c r="C229" s="96"/>
      <c r="D229" s="93"/>
      <c r="E229" s="98"/>
      <c r="F229" s="98"/>
      <c r="G229" s="101"/>
    </row>
    <row r="230" spans="1:15" s="26" customFormat="1" ht="13.2" x14ac:dyDescent="0.25">
      <c r="A230" s="70">
        <v>170</v>
      </c>
      <c r="B230" s="72" t="s">
        <v>602</v>
      </c>
      <c r="C230" s="73" t="s">
        <v>296</v>
      </c>
      <c r="D230" s="74">
        <v>585</v>
      </c>
      <c r="E230" s="75">
        <v>46</v>
      </c>
      <c r="F230" s="74">
        <v>26910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ref="N230:N245" si="22">E230</f>
        <v>46</v>
      </c>
      <c r="O230" s="25">
        <f t="shared" ref="O230:O245" si="23">F230</f>
        <v>26910</v>
      </c>
    </row>
    <row r="231" spans="1:15" s="26" customFormat="1" ht="13.2" x14ac:dyDescent="0.25">
      <c r="A231" s="70">
        <v>171</v>
      </c>
      <c r="B231" s="72" t="s">
        <v>603</v>
      </c>
      <c r="C231" s="73" t="s">
        <v>296</v>
      </c>
      <c r="D231" s="74">
        <v>930</v>
      </c>
      <c r="E231" s="75">
        <v>14</v>
      </c>
      <c r="F231" s="74">
        <v>13020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2"/>
        <v>14</v>
      </c>
      <c r="O231" s="25">
        <f t="shared" si="23"/>
        <v>13020</v>
      </c>
    </row>
    <row r="232" spans="1:15" s="26" customFormat="1" ht="13.2" x14ac:dyDescent="0.25">
      <c r="A232" s="70">
        <v>172</v>
      </c>
      <c r="B232" s="72" t="s">
        <v>604</v>
      </c>
      <c r="C232" s="73" t="s">
        <v>296</v>
      </c>
      <c r="D232" s="74">
        <v>770</v>
      </c>
      <c r="E232" s="75">
        <v>448</v>
      </c>
      <c r="F232" s="74">
        <v>344960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448</v>
      </c>
      <c r="O232" s="25">
        <f t="shared" si="23"/>
        <v>344960</v>
      </c>
    </row>
    <row r="233" spans="1:15" s="26" customFormat="1" ht="13.2" x14ac:dyDescent="0.25">
      <c r="A233" s="70">
        <v>173</v>
      </c>
      <c r="B233" s="72" t="s">
        <v>605</v>
      </c>
      <c r="C233" s="73" t="s">
        <v>296</v>
      </c>
      <c r="D233" s="74">
        <v>690</v>
      </c>
      <c r="E233" s="75">
        <v>74</v>
      </c>
      <c r="F233" s="74">
        <v>51060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74</v>
      </c>
      <c r="O233" s="25">
        <f t="shared" si="23"/>
        <v>51060</v>
      </c>
    </row>
    <row r="234" spans="1:15" s="26" customFormat="1" ht="13.2" x14ac:dyDescent="0.25">
      <c r="A234" s="70">
        <v>174</v>
      </c>
      <c r="B234" s="72" t="s">
        <v>606</v>
      </c>
      <c r="C234" s="73" t="s">
        <v>296</v>
      </c>
      <c r="D234" s="74">
        <v>585</v>
      </c>
      <c r="E234" s="75">
        <v>92</v>
      </c>
      <c r="F234" s="74">
        <v>53820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92</v>
      </c>
      <c r="O234" s="25">
        <f t="shared" si="23"/>
        <v>53820</v>
      </c>
    </row>
    <row r="235" spans="1:15" s="26" customFormat="1" ht="13.2" x14ac:dyDescent="0.25">
      <c r="A235" s="70">
        <v>175</v>
      </c>
      <c r="B235" s="72" t="s">
        <v>607</v>
      </c>
      <c r="C235" s="73" t="s">
        <v>296</v>
      </c>
      <c r="D235" s="74">
        <v>690</v>
      </c>
      <c r="E235" s="75">
        <v>28</v>
      </c>
      <c r="F235" s="74">
        <v>19320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28</v>
      </c>
      <c r="O235" s="25">
        <f t="shared" si="23"/>
        <v>19320</v>
      </c>
    </row>
    <row r="236" spans="1:15" s="26" customFormat="1" ht="26.4" x14ac:dyDescent="0.25">
      <c r="A236" s="70">
        <v>176</v>
      </c>
      <c r="B236" s="72" t="s">
        <v>608</v>
      </c>
      <c r="C236" s="73" t="s">
        <v>296</v>
      </c>
      <c r="D236" s="74">
        <v>26</v>
      </c>
      <c r="E236" s="75">
        <v>896</v>
      </c>
      <c r="F236" s="74">
        <v>23296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896</v>
      </c>
      <c r="O236" s="25">
        <f t="shared" si="23"/>
        <v>23296</v>
      </c>
    </row>
    <row r="237" spans="1:15" s="26" customFormat="1" ht="26.4" x14ac:dyDescent="0.25">
      <c r="A237" s="70">
        <v>177</v>
      </c>
      <c r="B237" s="72" t="s">
        <v>609</v>
      </c>
      <c r="C237" s="73" t="s">
        <v>296</v>
      </c>
      <c r="D237" s="74">
        <v>26</v>
      </c>
      <c r="E237" s="75">
        <v>634</v>
      </c>
      <c r="F237" s="74">
        <v>16484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634</v>
      </c>
      <c r="O237" s="25">
        <f t="shared" si="23"/>
        <v>16484</v>
      </c>
    </row>
    <row r="238" spans="1:15" s="26" customFormat="1" ht="13.2" x14ac:dyDescent="0.25">
      <c r="A238" s="70">
        <v>178</v>
      </c>
      <c r="B238" s="72" t="s">
        <v>610</v>
      </c>
      <c r="C238" s="73" t="s">
        <v>317</v>
      </c>
      <c r="D238" s="74" t="s">
        <v>611</v>
      </c>
      <c r="E238" s="75">
        <v>10</v>
      </c>
      <c r="F238" s="74">
        <v>7266.2000000000007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10</v>
      </c>
      <c r="O238" s="25">
        <f t="shared" si="23"/>
        <v>7266.2000000000007</v>
      </c>
    </row>
    <row r="239" spans="1:15" s="26" customFormat="1" ht="39.6" x14ac:dyDescent="0.25">
      <c r="A239" s="70">
        <v>179</v>
      </c>
      <c r="B239" s="72" t="s">
        <v>612</v>
      </c>
      <c r="C239" s="73" t="s">
        <v>317</v>
      </c>
      <c r="D239" s="74" t="s">
        <v>613</v>
      </c>
      <c r="E239" s="75">
        <v>7.6000000000000005</v>
      </c>
      <c r="F239" s="74">
        <v>23380.720000000001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7.6000000000000005</v>
      </c>
      <c r="O239" s="25">
        <f t="shared" si="23"/>
        <v>23380.720000000001</v>
      </c>
    </row>
    <row r="240" spans="1:15" s="26" customFormat="1" ht="26.4" x14ac:dyDescent="0.25">
      <c r="A240" s="70">
        <v>180</v>
      </c>
      <c r="B240" s="72" t="s">
        <v>614</v>
      </c>
      <c r="C240" s="73" t="s">
        <v>317</v>
      </c>
      <c r="D240" s="74" t="s">
        <v>615</v>
      </c>
      <c r="E240" s="75">
        <v>8.4</v>
      </c>
      <c r="F240" s="74">
        <v>28875.59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8.4</v>
      </c>
      <c r="O240" s="25">
        <f t="shared" si="23"/>
        <v>28875.59</v>
      </c>
    </row>
    <row r="241" spans="1:15" s="26" customFormat="1" ht="26.4" x14ac:dyDescent="0.25">
      <c r="A241" s="70">
        <v>181</v>
      </c>
      <c r="B241" s="72" t="s">
        <v>616</v>
      </c>
      <c r="C241" s="73" t="s">
        <v>317</v>
      </c>
      <c r="D241" s="74" t="s">
        <v>617</v>
      </c>
      <c r="E241" s="75">
        <v>2</v>
      </c>
      <c r="F241" s="74">
        <v>7612.14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2</v>
      </c>
      <c r="O241" s="25">
        <f t="shared" si="23"/>
        <v>7612.14</v>
      </c>
    </row>
    <row r="242" spans="1:15" s="26" customFormat="1" ht="26.4" x14ac:dyDescent="0.25">
      <c r="A242" s="70">
        <v>182</v>
      </c>
      <c r="B242" s="72" t="s">
        <v>618</v>
      </c>
      <c r="C242" s="73" t="s">
        <v>401</v>
      </c>
      <c r="D242" s="74" t="s">
        <v>619</v>
      </c>
      <c r="E242" s="75">
        <v>3</v>
      </c>
      <c r="F242" s="74">
        <v>46.2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3</v>
      </c>
      <c r="O242" s="25">
        <f t="shared" si="23"/>
        <v>46.2</v>
      </c>
    </row>
    <row r="243" spans="1:15" s="26" customFormat="1" ht="13.2" x14ac:dyDescent="0.25">
      <c r="A243" s="70">
        <v>183</v>
      </c>
      <c r="B243" s="72" t="s">
        <v>620</v>
      </c>
      <c r="C243" s="73" t="s">
        <v>317</v>
      </c>
      <c r="D243" s="74" t="s">
        <v>621</v>
      </c>
      <c r="E243" s="75">
        <v>2</v>
      </c>
      <c r="F243" s="74">
        <v>208.69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2</v>
      </c>
      <c r="O243" s="25">
        <f t="shared" si="23"/>
        <v>208.69</v>
      </c>
    </row>
    <row r="244" spans="1:15" s="26" customFormat="1" ht="13.2" x14ac:dyDescent="0.25">
      <c r="A244" s="70">
        <v>184</v>
      </c>
      <c r="B244" s="72" t="s">
        <v>622</v>
      </c>
      <c r="C244" s="73" t="s">
        <v>296</v>
      </c>
      <c r="D244" s="74">
        <v>297</v>
      </c>
      <c r="E244" s="75">
        <v>130</v>
      </c>
      <c r="F244" s="74">
        <v>38610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130</v>
      </c>
      <c r="O244" s="25">
        <f t="shared" si="23"/>
        <v>38610</v>
      </c>
    </row>
    <row r="245" spans="1:15" s="26" customFormat="1" ht="26.4" x14ac:dyDescent="0.25">
      <c r="A245" s="70">
        <v>185</v>
      </c>
      <c r="B245" s="72" t="s">
        <v>623</v>
      </c>
      <c r="C245" s="73" t="s">
        <v>380</v>
      </c>
      <c r="D245" s="74">
        <v>2200</v>
      </c>
      <c r="E245" s="75">
        <v>10</v>
      </c>
      <c r="F245" s="74">
        <v>22000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</v>
      </c>
      <c r="O245" s="25">
        <f t="shared" si="23"/>
        <v>22000</v>
      </c>
    </row>
    <row r="246" spans="1:15" s="17" customFormat="1" ht="13.5" customHeight="1" thickBot="1" x14ac:dyDescent="0.3"/>
    <row r="247" spans="1:15" s="17" customFormat="1" ht="26.25" customHeight="1" x14ac:dyDescent="0.25">
      <c r="A247" s="88" t="s">
        <v>139</v>
      </c>
      <c r="B247" s="91" t="s">
        <v>32</v>
      </c>
      <c r="C247" s="94" t="s">
        <v>141</v>
      </c>
      <c r="D247" s="91" t="s">
        <v>142</v>
      </c>
      <c r="E247" s="91" t="s">
        <v>1460</v>
      </c>
      <c r="F247" s="91"/>
      <c r="G247" s="99" t="s">
        <v>146</v>
      </c>
    </row>
    <row r="248" spans="1:15" s="17" customFormat="1" ht="12.75" customHeight="1" x14ac:dyDescent="0.25">
      <c r="A248" s="89"/>
      <c r="B248" s="92"/>
      <c r="C248" s="95"/>
      <c r="D248" s="92"/>
      <c r="E248" s="97" t="s">
        <v>147</v>
      </c>
      <c r="F248" s="97" t="s">
        <v>148</v>
      </c>
      <c r="G248" s="100"/>
    </row>
    <row r="249" spans="1:15" s="17" customFormat="1" ht="13.5" customHeight="1" thickBot="1" x14ac:dyDescent="0.3">
      <c r="A249" s="90"/>
      <c r="B249" s="93"/>
      <c r="C249" s="96"/>
      <c r="D249" s="93"/>
      <c r="E249" s="98"/>
      <c r="F249" s="98"/>
      <c r="G249" s="101"/>
    </row>
    <row r="250" spans="1:15" s="26" customFormat="1" ht="26.4" x14ac:dyDescent="0.25">
      <c r="A250" s="70">
        <v>186</v>
      </c>
      <c r="B250" s="72" t="s">
        <v>624</v>
      </c>
      <c r="C250" s="73" t="s">
        <v>317</v>
      </c>
      <c r="D250" s="74">
        <v>254</v>
      </c>
      <c r="E250" s="75">
        <v>25</v>
      </c>
      <c r="F250" s="74">
        <v>6350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ref="N250:N262" si="24">E250</f>
        <v>25</v>
      </c>
      <c r="O250" s="25">
        <f t="shared" ref="O250:O262" si="25">F250</f>
        <v>6350</v>
      </c>
    </row>
    <row r="251" spans="1:15" s="26" customFormat="1" ht="26.4" x14ac:dyDescent="0.25">
      <c r="A251" s="70">
        <v>187</v>
      </c>
      <c r="B251" s="72" t="s">
        <v>625</v>
      </c>
      <c r="C251" s="73" t="s">
        <v>296</v>
      </c>
      <c r="D251" s="74">
        <v>528</v>
      </c>
      <c r="E251" s="75">
        <v>270</v>
      </c>
      <c r="F251" s="74">
        <v>142560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270</v>
      </c>
      <c r="O251" s="25">
        <f t="shared" si="25"/>
        <v>142560</v>
      </c>
    </row>
    <row r="252" spans="1:15" s="26" customFormat="1" ht="13.2" x14ac:dyDescent="0.25">
      <c r="A252" s="70">
        <v>188</v>
      </c>
      <c r="B252" s="72" t="s">
        <v>626</v>
      </c>
      <c r="C252" s="73" t="s">
        <v>627</v>
      </c>
      <c r="D252" s="74">
        <v>636</v>
      </c>
      <c r="E252" s="75">
        <v>395</v>
      </c>
      <c r="F252" s="74">
        <v>251220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395</v>
      </c>
      <c r="O252" s="25">
        <f t="shared" si="25"/>
        <v>251220</v>
      </c>
    </row>
    <row r="253" spans="1:15" s="26" customFormat="1" ht="26.4" x14ac:dyDescent="0.25">
      <c r="A253" s="70">
        <v>189</v>
      </c>
      <c r="B253" s="72" t="s">
        <v>628</v>
      </c>
      <c r="C253" s="73" t="s">
        <v>627</v>
      </c>
      <c r="D253" s="74">
        <v>276</v>
      </c>
      <c r="E253" s="75">
        <v>33</v>
      </c>
      <c r="F253" s="74">
        <v>9108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33</v>
      </c>
      <c r="O253" s="25">
        <f t="shared" si="25"/>
        <v>9108</v>
      </c>
    </row>
    <row r="254" spans="1:15" s="26" customFormat="1" ht="26.4" x14ac:dyDescent="0.25">
      <c r="A254" s="70">
        <v>190</v>
      </c>
      <c r="B254" s="72" t="s">
        <v>629</v>
      </c>
      <c r="C254" s="73" t="s">
        <v>627</v>
      </c>
      <c r="D254" s="74">
        <v>276</v>
      </c>
      <c r="E254" s="75">
        <v>85</v>
      </c>
      <c r="F254" s="74">
        <v>23460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85</v>
      </c>
      <c r="O254" s="25">
        <f t="shared" si="25"/>
        <v>23460</v>
      </c>
    </row>
    <row r="255" spans="1:15" s="26" customFormat="1" ht="26.4" x14ac:dyDescent="0.25">
      <c r="A255" s="70">
        <v>191</v>
      </c>
      <c r="B255" s="72" t="s">
        <v>630</v>
      </c>
      <c r="C255" s="73" t="s">
        <v>627</v>
      </c>
      <c r="D255" s="74">
        <v>358</v>
      </c>
      <c r="E255" s="75">
        <v>100</v>
      </c>
      <c r="F255" s="74">
        <v>35800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100</v>
      </c>
      <c r="O255" s="25">
        <f t="shared" si="25"/>
        <v>35800</v>
      </c>
    </row>
    <row r="256" spans="1:15" s="26" customFormat="1" ht="26.4" x14ac:dyDescent="0.25">
      <c r="A256" s="70">
        <v>192</v>
      </c>
      <c r="B256" s="72" t="s">
        <v>631</v>
      </c>
      <c r="C256" s="73" t="s">
        <v>296</v>
      </c>
      <c r="D256" s="74">
        <v>258</v>
      </c>
      <c r="E256" s="75">
        <v>3</v>
      </c>
      <c r="F256" s="74">
        <v>774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3</v>
      </c>
      <c r="O256" s="25">
        <f t="shared" si="25"/>
        <v>774</v>
      </c>
    </row>
    <row r="257" spans="1:15" s="26" customFormat="1" ht="26.4" x14ac:dyDescent="0.25">
      <c r="A257" s="70">
        <v>193</v>
      </c>
      <c r="B257" s="72" t="s">
        <v>632</v>
      </c>
      <c r="C257" s="73" t="s">
        <v>408</v>
      </c>
      <c r="D257" s="74">
        <v>395</v>
      </c>
      <c r="E257" s="75">
        <v>8</v>
      </c>
      <c r="F257" s="74">
        <v>3160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8</v>
      </c>
      <c r="O257" s="25">
        <f t="shared" si="25"/>
        <v>3160</v>
      </c>
    </row>
    <row r="258" spans="1:15" s="26" customFormat="1" ht="52.8" x14ac:dyDescent="0.25">
      <c r="A258" s="70">
        <v>194</v>
      </c>
      <c r="B258" s="72" t="s">
        <v>633</v>
      </c>
      <c r="C258" s="73" t="s">
        <v>380</v>
      </c>
      <c r="D258" s="74">
        <v>377</v>
      </c>
      <c r="E258" s="75">
        <v>49</v>
      </c>
      <c r="F258" s="74">
        <v>18473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49</v>
      </c>
      <c r="O258" s="25">
        <f t="shared" si="25"/>
        <v>18473</v>
      </c>
    </row>
    <row r="259" spans="1:15" s="26" customFormat="1" ht="26.4" x14ac:dyDescent="0.25">
      <c r="A259" s="70">
        <v>195</v>
      </c>
      <c r="B259" s="72" t="s">
        <v>634</v>
      </c>
      <c r="C259" s="73" t="s">
        <v>296</v>
      </c>
      <c r="D259" s="74">
        <v>10</v>
      </c>
      <c r="E259" s="75">
        <v>500</v>
      </c>
      <c r="F259" s="74">
        <v>5000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500</v>
      </c>
      <c r="O259" s="25">
        <f t="shared" si="25"/>
        <v>5000</v>
      </c>
    </row>
    <row r="260" spans="1:15" s="26" customFormat="1" ht="26.4" x14ac:dyDescent="0.25">
      <c r="A260" s="70">
        <v>196</v>
      </c>
      <c r="B260" s="72" t="s">
        <v>635</v>
      </c>
      <c r="C260" s="73" t="s">
        <v>296</v>
      </c>
      <c r="D260" s="74" t="s">
        <v>636</v>
      </c>
      <c r="E260" s="75">
        <v>288</v>
      </c>
      <c r="F260" s="74">
        <v>3108.4100000000003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288</v>
      </c>
      <c r="O260" s="25">
        <f t="shared" si="25"/>
        <v>3108.4100000000003</v>
      </c>
    </row>
    <row r="261" spans="1:15" s="26" customFormat="1" ht="13.2" x14ac:dyDescent="0.25">
      <c r="A261" s="70">
        <v>197</v>
      </c>
      <c r="B261" s="72" t="s">
        <v>637</v>
      </c>
      <c r="C261" s="73" t="s">
        <v>401</v>
      </c>
      <c r="D261" s="74" t="s">
        <v>638</v>
      </c>
      <c r="E261" s="75">
        <v>74</v>
      </c>
      <c r="F261" s="74">
        <v>2567.3000000000002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74</v>
      </c>
      <c r="O261" s="25">
        <f t="shared" si="25"/>
        <v>2567.3000000000002</v>
      </c>
    </row>
    <row r="262" spans="1:15" s="26" customFormat="1" ht="13.2" x14ac:dyDescent="0.25">
      <c r="A262" s="70">
        <v>198</v>
      </c>
      <c r="B262" s="72" t="s">
        <v>639</v>
      </c>
      <c r="C262" s="73" t="s">
        <v>401</v>
      </c>
      <c r="D262" s="74">
        <v>20</v>
      </c>
      <c r="E262" s="75">
        <v>200</v>
      </c>
      <c r="F262" s="74">
        <v>4000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200</v>
      </c>
      <c r="O262" s="25">
        <f t="shared" si="25"/>
        <v>4000</v>
      </c>
    </row>
    <row r="263" spans="1:15" s="17" customFormat="1" ht="13.5" customHeight="1" thickBot="1" x14ac:dyDescent="0.3"/>
    <row r="264" spans="1:15" s="17" customFormat="1" ht="26.25" customHeight="1" x14ac:dyDescent="0.25">
      <c r="A264" s="88" t="s">
        <v>139</v>
      </c>
      <c r="B264" s="91" t="s">
        <v>32</v>
      </c>
      <c r="C264" s="94" t="s">
        <v>141</v>
      </c>
      <c r="D264" s="91" t="s">
        <v>142</v>
      </c>
      <c r="E264" s="91" t="s">
        <v>1460</v>
      </c>
      <c r="F264" s="91"/>
      <c r="G264" s="99" t="s">
        <v>146</v>
      </c>
    </row>
    <row r="265" spans="1:15" s="17" customFormat="1" ht="12.75" customHeight="1" x14ac:dyDescent="0.25">
      <c r="A265" s="89"/>
      <c r="B265" s="92"/>
      <c r="C265" s="95"/>
      <c r="D265" s="92"/>
      <c r="E265" s="97" t="s">
        <v>147</v>
      </c>
      <c r="F265" s="97" t="s">
        <v>148</v>
      </c>
      <c r="G265" s="100"/>
    </row>
    <row r="266" spans="1:15" s="17" customFormat="1" ht="13.5" customHeight="1" thickBot="1" x14ac:dyDescent="0.3">
      <c r="A266" s="90"/>
      <c r="B266" s="93"/>
      <c r="C266" s="96"/>
      <c r="D266" s="93"/>
      <c r="E266" s="98"/>
      <c r="F266" s="98"/>
      <c r="G266" s="101"/>
    </row>
    <row r="267" spans="1:15" s="26" customFormat="1" ht="39.6" x14ac:dyDescent="0.25">
      <c r="A267" s="70">
        <v>199</v>
      </c>
      <c r="B267" s="72" t="s">
        <v>640</v>
      </c>
      <c r="C267" s="73" t="s">
        <v>317</v>
      </c>
      <c r="D267" s="74" t="s">
        <v>641</v>
      </c>
      <c r="E267" s="75">
        <v>270</v>
      </c>
      <c r="F267" s="74">
        <v>3307.5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ref="N267:N279" si="26">E267</f>
        <v>270</v>
      </c>
      <c r="O267" s="25">
        <f t="shared" ref="O267:O279" si="27">F267</f>
        <v>3307.5</v>
      </c>
    </row>
    <row r="268" spans="1:15" s="26" customFormat="1" ht="39.6" x14ac:dyDescent="0.25">
      <c r="A268" s="70">
        <v>200</v>
      </c>
      <c r="B268" s="72" t="s">
        <v>642</v>
      </c>
      <c r="C268" s="73" t="s">
        <v>643</v>
      </c>
      <c r="D268" s="74" t="s">
        <v>644</v>
      </c>
      <c r="E268" s="75">
        <v>13</v>
      </c>
      <c r="F268" s="74">
        <v>270.56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6"/>
        <v>13</v>
      </c>
      <c r="O268" s="25">
        <f t="shared" si="27"/>
        <v>270.56</v>
      </c>
    </row>
    <row r="269" spans="1:15" s="26" customFormat="1" ht="26.4" x14ac:dyDescent="0.25">
      <c r="A269" s="70">
        <v>201</v>
      </c>
      <c r="B269" s="72" t="s">
        <v>645</v>
      </c>
      <c r="C269" s="73" t="s">
        <v>317</v>
      </c>
      <c r="D269" s="74" t="s">
        <v>646</v>
      </c>
      <c r="E269" s="75">
        <v>5</v>
      </c>
      <c r="F269" s="74">
        <v>105.75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6"/>
        <v>5</v>
      </c>
      <c r="O269" s="25">
        <f t="shared" si="27"/>
        <v>105.75</v>
      </c>
    </row>
    <row r="270" spans="1:15" s="26" customFormat="1" ht="13.2" x14ac:dyDescent="0.25">
      <c r="A270" s="70">
        <v>202</v>
      </c>
      <c r="B270" s="72" t="s">
        <v>647</v>
      </c>
      <c r="C270" s="73" t="s">
        <v>355</v>
      </c>
      <c r="D270" s="74" t="s">
        <v>648</v>
      </c>
      <c r="E270" s="75">
        <v>20</v>
      </c>
      <c r="F270" s="74">
        <v>36744.400000000001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20</v>
      </c>
      <c r="O270" s="25">
        <f t="shared" si="27"/>
        <v>36744.400000000001</v>
      </c>
    </row>
    <row r="271" spans="1:15" s="26" customFormat="1" ht="26.4" x14ac:dyDescent="0.25">
      <c r="A271" s="70">
        <v>203</v>
      </c>
      <c r="B271" s="72" t="s">
        <v>649</v>
      </c>
      <c r="C271" s="73" t="s">
        <v>317</v>
      </c>
      <c r="D271" s="74" t="s">
        <v>650</v>
      </c>
      <c r="E271" s="75">
        <v>10</v>
      </c>
      <c r="F271" s="74">
        <v>1143.28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10</v>
      </c>
      <c r="O271" s="25">
        <f t="shared" si="27"/>
        <v>1143.28</v>
      </c>
    </row>
    <row r="272" spans="1:15" s="26" customFormat="1" ht="26.4" x14ac:dyDescent="0.25">
      <c r="A272" s="70">
        <v>204</v>
      </c>
      <c r="B272" s="72" t="s">
        <v>651</v>
      </c>
      <c r="C272" s="73" t="s">
        <v>317</v>
      </c>
      <c r="D272" s="74" t="s">
        <v>652</v>
      </c>
      <c r="E272" s="75">
        <v>8</v>
      </c>
      <c r="F272" s="74">
        <v>417.12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8</v>
      </c>
      <c r="O272" s="25">
        <f t="shared" si="27"/>
        <v>417.12</v>
      </c>
    </row>
    <row r="273" spans="1:15" s="26" customFormat="1" ht="26.4" x14ac:dyDescent="0.25">
      <c r="A273" s="70">
        <v>205</v>
      </c>
      <c r="B273" s="72" t="s">
        <v>653</v>
      </c>
      <c r="C273" s="73" t="s">
        <v>317</v>
      </c>
      <c r="D273" s="74" t="s">
        <v>654</v>
      </c>
      <c r="E273" s="75">
        <v>7</v>
      </c>
      <c r="F273" s="74">
        <v>309.98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7</v>
      </c>
      <c r="O273" s="25">
        <f t="shared" si="27"/>
        <v>309.98</v>
      </c>
    </row>
    <row r="274" spans="1:15" s="26" customFormat="1" ht="39.6" x14ac:dyDescent="0.25">
      <c r="A274" s="70">
        <v>206</v>
      </c>
      <c r="B274" s="72" t="s">
        <v>655</v>
      </c>
      <c r="C274" s="73" t="s">
        <v>317</v>
      </c>
      <c r="D274" s="74" t="s">
        <v>656</v>
      </c>
      <c r="E274" s="75">
        <v>49</v>
      </c>
      <c r="F274" s="74">
        <v>3564.1800000000003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49</v>
      </c>
      <c r="O274" s="25">
        <f t="shared" si="27"/>
        <v>3564.1800000000003</v>
      </c>
    </row>
    <row r="275" spans="1:15" s="26" customFormat="1" ht="26.4" x14ac:dyDescent="0.25">
      <c r="A275" s="70">
        <v>207</v>
      </c>
      <c r="B275" s="72" t="s">
        <v>657</v>
      </c>
      <c r="C275" s="73" t="s">
        <v>317</v>
      </c>
      <c r="D275" s="74" t="s">
        <v>658</v>
      </c>
      <c r="E275" s="75">
        <v>260</v>
      </c>
      <c r="F275" s="74">
        <v>20235.8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260</v>
      </c>
      <c r="O275" s="25">
        <f t="shared" si="27"/>
        <v>20235.8</v>
      </c>
    </row>
    <row r="276" spans="1:15" s="26" customFormat="1" ht="26.4" x14ac:dyDescent="0.25">
      <c r="A276" s="70">
        <v>208</v>
      </c>
      <c r="B276" s="72" t="s">
        <v>659</v>
      </c>
      <c r="C276" s="73" t="s">
        <v>401</v>
      </c>
      <c r="D276" s="74" t="s">
        <v>660</v>
      </c>
      <c r="E276" s="75">
        <v>13</v>
      </c>
      <c r="F276" s="74">
        <v>352.56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13</v>
      </c>
      <c r="O276" s="25">
        <f t="shared" si="27"/>
        <v>352.56</v>
      </c>
    </row>
    <row r="277" spans="1:15" s="26" customFormat="1" ht="13.2" x14ac:dyDescent="0.25">
      <c r="A277" s="70">
        <v>209</v>
      </c>
      <c r="B277" s="72" t="s">
        <v>661</v>
      </c>
      <c r="C277" s="73" t="s">
        <v>355</v>
      </c>
      <c r="D277" s="74" t="s">
        <v>662</v>
      </c>
      <c r="E277" s="75">
        <v>85</v>
      </c>
      <c r="F277" s="74">
        <v>3026.7200000000003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85</v>
      </c>
      <c r="O277" s="25">
        <f t="shared" si="27"/>
        <v>3026.7200000000003</v>
      </c>
    </row>
    <row r="278" spans="1:15" s="26" customFormat="1" ht="26.4" x14ac:dyDescent="0.25">
      <c r="A278" s="70">
        <v>210</v>
      </c>
      <c r="B278" s="72" t="s">
        <v>663</v>
      </c>
      <c r="C278" s="73" t="s">
        <v>317</v>
      </c>
      <c r="D278" s="74" t="s">
        <v>664</v>
      </c>
      <c r="E278" s="75">
        <v>18</v>
      </c>
      <c r="F278" s="74">
        <v>222.84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18</v>
      </c>
      <c r="O278" s="25">
        <f t="shared" si="27"/>
        <v>222.84</v>
      </c>
    </row>
    <row r="279" spans="1:15" s="26" customFormat="1" ht="26.4" x14ac:dyDescent="0.25">
      <c r="A279" s="70">
        <v>211</v>
      </c>
      <c r="B279" s="72" t="s">
        <v>665</v>
      </c>
      <c r="C279" s="73" t="s">
        <v>317</v>
      </c>
      <c r="D279" s="74" t="s">
        <v>666</v>
      </c>
      <c r="E279" s="75">
        <v>1</v>
      </c>
      <c r="F279" s="74">
        <v>12.360000000000001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1</v>
      </c>
      <c r="O279" s="25">
        <f t="shared" si="27"/>
        <v>12.360000000000001</v>
      </c>
    </row>
    <row r="280" spans="1:15" s="17" customFormat="1" ht="13.5" customHeight="1" thickBot="1" x14ac:dyDescent="0.3"/>
    <row r="281" spans="1:15" s="17" customFormat="1" ht="26.25" customHeight="1" x14ac:dyDescent="0.25">
      <c r="A281" s="88" t="s">
        <v>139</v>
      </c>
      <c r="B281" s="91" t="s">
        <v>32</v>
      </c>
      <c r="C281" s="94" t="s">
        <v>141</v>
      </c>
      <c r="D281" s="91" t="s">
        <v>142</v>
      </c>
      <c r="E281" s="91" t="s">
        <v>1460</v>
      </c>
      <c r="F281" s="91"/>
      <c r="G281" s="99" t="s">
        <v>146</v>
      </c>
    </row>
    <row r="282" spans="1:15" s="17" customFormat="1" ht="12.75" customHeight="1" x14ac:dyDescent="0.25">
      <c r="A282" s="89"/>
      <c r="B282" s="92"/>
      <c r="C282" s="95"/>
      <c r="D282" s="92"/>
      <c r="E282" s="97" t="s">
        <v>147</v>
      </c>
      <c r="F282" s="97" t="s">
        <v>148</v>
      </c>
      <c r="G282" s="100"/>
    </row>
    <row r="283" spans="1:15" s="17" customFormat="1" ht="13.5" customHeight="1" thickBot="1" x14ac:dyDescent="0.3">
      <c r="A283" s="90"/>
      <c r="B283" s="93"/>
      <c r="C283" s="96"/>
      <c r="D283" s="93"/>
      <c r="E283" s="98"/>
      <c r="F283" s="98"/>
      <c r="G283" s="101"/>
    </row>
    <row r="284" spans="1:15" s="26" customFormat="1" ht="39.6" x14ac:dyDescent="0.25">
      <c r="A284" s="70">
        <v>212</v>
      </c>
      <c r="B284" s="72" t="s">
        <v>667</v>
      </c>
      <c r="C284" s="73" t="s">
        <v>317</v>
      </c>
      <c r="D284" s="74" t="s">
        <v>668</v>
      </c>
      <c r="E284" s="75">
        <v>265</v>
      </c>
      <c r="F284" s="74">
        <v>53927.5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ref="N284:N295" si="28">E284</f>
        <v>265</v>
      </c>
      <c r="O284" s="25">
        <f t="shared" ref="O284:O295" si="29">F284</f>
        <v>53927.5</v>
      </c>
    </row>
    <row r="285" spans="1:15" s="26" customFormat="1" ht="39.6" x14ac:dyDescent="0.25">
      <c r="A285" s="70">
        <v>213</v>
      </c>
      <c r="B285" s="72" t="s">
        <v>669</v>
      </c>
      <c r="C285" s="73" t="s">
        <v>317</v>
      </c>
      <c r="D285" s="74" t="s">
        <v>668</v>
      </c>
      <c r="E285" s="75">
        <v>108</v>
      </c>
      <c r="F285" s="74">
        <v>21978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8"/>
        <v>108</v>
      </c>
      <c r="O285" s="25">
        <f t="shared" si="29"/>
        <v>21978</v>
      </c>
    </row>
    <row r="286" spans="1:15" s="26" customFormat="1" ht="13.2" x14ac:dyDescent="0.25">
      <c r="A286" s="70">
        <v>214</v>
      </c>
      <c r="B286" s="72" t="s">
        <v>670</v>
      </c>
      <c r="C286" s="73" t="s">
        <v>401</v>
      </c>
      <c r="D286" s="74" t="s">
        <v>671</v>
      </c>
      <c r="E286" s="75">
        <v>647</v>
      </c>
      <c r="F286" s="74">
        <v>46131.100000000006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8"/>
        <v>647</v>
      </c>
      <c r="O286" s="25">
        <f t="shared" si="29"/>
        <v>46131.100000000006</v>
      </c>
    </row>
    <row r="287" spans="1:15" s="26" customFormat="1" ht="26.4" x14ac:dyDescent="0.25">
      <c r="A287" s="70">
        <v>215</v>
      </c>
      <c r="B287" s="72" t="s">
        <v>672</v>
      </c>
      <c r="C287" s="73" t="s">
        <v>317</v>
      </c>
      <c r="D287" s="74" t="s">
        <v>673</v>
      </c>
      <c r="E287" s="75">
        <v>5</v>
      </c>
      <c r="F287" s="74">
        <v>315.8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8"/>
        <v>5</v>
      </c>
      <c r="O287" s="25">
        <f t="shared" si="29"/>
        <v>315.8</v>
      </c>
    </row>
    <row r="288" spans="1:15" s="26" customFormat="1" ht="13.2" x14ac:dyDescent="0.25">
      <c r="A288" s="70">
        <v>216</v>
      </c>
      <c r="B288" s="72" t="s">
        <v>674</v>
      </c>
      <c r="C288" s="73" t="s">
        <v>317</v>
      </c>
      <c r="D288" s="74" t="s">
        <v>675</v>
      </c>
      <c r="E288" s="75">
        <v>1</v>
      </c>
      <c r="F288" s="74">
        <v>81.94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1</v>
      </c>
      <c r="O288" s="25">
        <f t="shared" si="29"/>
        <v>81.94</v>
      </c>
    </row>
    <row r="289" spans="1:15" s="26" customFormat="1" ht="39.6" x14ac:dyDescent="0.25">
      <c r="A289" s="70">
        <v>217</v>
      </c>
      <c r="B289" s="72" t="s">
        <v>676</v>
      </c>
      <c r="C289" s="73" t="s">
        <v>380</v>
      </c>
      <c r="D289" s="74" t="s">
        <v>677</v>
      </c>
      <c r="E289" s="75">
        <v>72</v>
      </c>
      <c r="F289" s="74">
        <v>35473.68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72</v>
      </c>
      <c r="O289" s="25">
        <f t="shared" si="29"/>
        <v>35473.68</v>
      </c>
    </row>
    <row r="290" spans="1:15" s="26" customFormat="1" ht="39.6" x14ac:dyDescent="0.25">
      <c r="A290" s="70">
        <v>218</v>
      </c>
      <c r="B290" s="72" t="s">
        <v>678</v>
      </c>
      <c r="C290" s="73" t="s">
        <v>296</v>
      </c>
      <c r="D290" s="74" t="s">
        <v>679</v>
      </c>
      <c r="E290" s="75">
        <v>2</v>
      </c>
      <c r="F290" s="74">
        <v>2334.56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2</v>
      </c>
      <c r="O290" s="25">
        <f t="shared" si="29"/>
        <v>2334.56</v>
      </c>
    </row>
    <row r="291" spans="1:15" s="26" customFormat="1" ht="26.4" x14ac:dyDescent="0.25">
      <c r="A291" s="70">
        <v>219</v>
      </c>
      <c r="B291" s="72" t="s">
        <v>680</v>
      </c>
      <c r="C291" s="73" t="s">
        <v>317</v>
      </c>
      <c r="D291" s="74" t="s">
        <v>681</v>
      </c>
      <c r="E291" s="75">
        <v>3</v>
      </c>
      <c r="F291" s="74">
        <v>371.61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3</v>
      </c>
      <c r="O291" s="25">
        <f t="shared" si="29"/>
        <v>371.61</v>
      </c>
    </row>
    <row r="292" spans="1:15" s="26" customFormat="1" ht="26.4" x14ac:dyDescent="0.25">
      <c r="A292" s="70">
        <v>220</v>
      </c>
      <c r="B292" s="72" t="s">
        <v>682</v>
      </c>
      <c r="C292" s="73" t="s">
        <v>296</v>
      </c>
      <c r="D292" s="74" t="s">
        <v>683</v>
      </c>
      <c r="E292" s="75">
        <v>170</v>
      </c>
      <c r="F292" s="74">
        <v>10504.710000000001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170</v>
      </c>
      <c r="O292" s="25">
        <f t="shared" si="29"/>
        <v>10504.710000000001</v>
      </c>
    </row>
    <row r="293" spans="1:15" s="26" customFormat="1" ht="39.6" x14ac:dyDescent="0.25">
      <c r="A293" s="70">
        <v>221</v>
      </c>
      <c r="B293" s="72" t="s">
        <v>684</v>
      </c>
      <c r="C293" s="73" t="s">
        <v>296</v>
      </c>
      <c r="D293" s="74">
        <v>29</v>
      </c>
      <c r="E293" s="75">
        <v>30</v>
      </c>
      <c r="F293" s="74">
        <v>870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30</v>
      </c>
      <c r="O293" s="25">
        <f t="shared" si="29"/>
        <v>870</v>
      </c>
    </row>
    <row r="294" spans="1:15" s="26" customFormat="1" ht="39.6" x14ac:dyDescent="0.25">
      <c r="A294" s="70">
        <v>222</v>
      </c>
      <c r="B294" s="72" t="s">
        <v>685</v>
      </c>
      <c r="C294" s="73" t="s">
        <v>317</v>
      </c>
      <c r="D294" s="74" t="s">
        <v>686</v>
      </c>
      <c r="E294" s="75">
        <v>80</v>
      </c>
      <c r="F294" s="74">
        <v>28967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80</v>
      </c>
      <c r="O294" s="25">
        <f t="shared" si="29"/>
        <v>28967</v>
      </c>
    </row>
    <row r="295" spans="1:15" s="26" customFormat="1" ht="39.6" x14ac:dyDescent="0.25">
      <c r="A295" s="70">
        <v>223</v>
      </c>
      <c r="B295" s="72" t="s">
        <v>687</v>
      </c>
      <c r="C295" s="73" t="s">
        <v>317</v>
      </c>
      <c r="D295" s="74" t="s">
        <v>688</v>
      </c>
      <c r="E295" s="75">
        <v>53</v>
      </c>
      <c r="F295" s="74">
        <v>9718.32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53</v>
      </c>
      <c r="O295" s="25">
        <f t="shared" si="29"/>
        <v>9718.32</v>
      </c>
    </row>
    <row r="296" spans="1:15" s="17" customFormat="1" ht="13.5" customHeight="1" thickBot="1" x14ac:dyDescent="0.3"/>
    <row r="297" spans="1:15" s="17" customFormat="1" ht="26.25" customHeight="1" x14ac:dyDescent="0.25">
      <c r="A297" s="88" t="s">
        <v>139</v>
      </c>
      <c r="B297" s="91" t="s">
        <v>32</v>
      </c>
      <c r="C297" s="94" t="s">
        <v>141</v>
      </c>
      <c r="D297" s="91" t="s">
        <v>142</v>
      </c>
      <c r="E297" s="91" t="s">
        <v>1460</v>
      </c>
      <c r="F297" s="91"/>
      <c r="G297" s="99" t="s">
        <v>146</v>
      </c>
    </row>
    <row r="298" spans="1:15" s="17" customFormat="1" ht="12.75" customHeight="1" x14ac:dyDescent="0.25">
      <c r="A298" s="89"/>
      <c r="B298" s="92"/>
      <c r="C298" s="95"/>
      <c r="D298" s="92"/>
      <c r="E298" s="97" t="s">
        <v>147</v>
      </c>
      <c r="F298" s="97" t="s">
        <v>148</v>
      </c>
      <c r="G298" s="100"/>
    </row>
    <row r="299" spans="1:15" s="17" customFormat="1" ht="13.5" customHeight="1" thickBot="1" x14ac:dyDescent="0.3">
      <c r="A299" s="90"/>
      <c r="B299" s="93"/>
      <c r="C299" s="96"/>
      <c r="D299" s="93"/>
      <c r="E299" s="98"/>
      <c r="F299" s="98"/>
      <c r="G299" s="101"/>
    </row>
    <row r="300" spans="1:15" s="26" customFormat="1" ht="13.2" x14ac:dyDescent="0.25">
      <c r="A300" s="70">
        <v>224</v>
      </c>
      <c r="B300" s="72" t="s">
        <v>689</v>
      </c>
      <c r="C300" s="73" t="s">
        <v>401</v>
      </c>
      <c r="D300" s="74" t="s">
        <v>690</v>
      </c>
      <c r="E300" s="75">
        <v>26</v>
      </c>
      <c r="F300" s="74">
        <v>7832.2400000000007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ref="N300:N315" si="30">E300</f>
        <v>26</v>
      </c>
      <c r="O300" s="25">
        <f t="shared" ref="O300:O315" si="31">F300</f>
        <v>7832.2400000000007</v>
      </c>
    </row>
    <row r="301" spans="1:15" s="26" customFormat="1" ht="26.4" x14ac:dyDescent="0.25">
      <c r="A301" s="70">
        <v>225</v>
      </c>
      <c r="B301" s="72" t="s">
        <v>691</v>
      </c>
      <c r="C301" s="73" t="s">
        <v>692</v>
      </c>
      <c r="D301" s="74" t="s">
        <v>693</v>
      </c>
      <c r="E301" s="75">
        <v>25</v>
      </c>
      <c r="F301" s="74">
        <v>1854.25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0"/>
        <v>25</v>
      </c>
      <c r="O301" s="25">
        <f t="shared" si="31"/>
        <v>1854.25</v>
      </c>
    </row>
    <row r="302" spans="1:15" s="26" customFormat="1" ht="26.4" x14ac:dyDescent="0.25">
      <c r="A302" s="70">
        <v>226</v>
      </c>
      <c r="B302" s="72" t="s">
        <v>694</v>
      </c>
      <c r="C302" s="73" t="s">
        <v>317</v>
      </c>
      <c r="D302" s="74" t="s">
        <v>695</v>
      </c>
      <c r="E302" s="75">
        <v>58</v>
      </c>
      <c r="F302" s="74">
        <v>1638.5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0"/>
        <v>58</v>
      </c>
      <c r="O302" s="25">
        <f t="shared" si="31"/>
        <v>1638.5</v>
      </c>
    </row>
    <row r="303" spans="1:15" s="26" customFormat="1" ht="26.4" x14ac:dyDescent="0.25">
      <c r="A303" s="70">
        <v>227</v>
      </c>
      <c r="B303" s="72" t="s">
        <v>696</v>
      </c>
      <c r="C303" s="73" t="s">
        <v>317</v>
      </c>
      <c r="D303" s="74" t="s">
        <v>697</v>
      </c>
      <c r="E303" s="75">
        <v>1</v>
      </c>
      <c r="F303" s="74">
        <v>10.450000000000001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0"/>
        <v>1</v>
      </c>
      <c r="O303" s="25">
        <f t="shared" si="31"/>
        <v>10.450000000000001</v>
      </c>
    </row>
    <row r="304" spans="1:15" s="26" customFormat="1" ht="13.2" x14ac:dyDescent="0.25">
      <c r="A304" s="70">
        <v>228</v>
      </c>
      <c r="B304" s="72" t="s">
        <v>698</v>
      </c>
      <c r="C304" s="73" t="s">
        <v>296</v>
      </c>
      <c r="D304" s="74" t="s">
        <v>699</v>
      </c>
      <c r="E304" s="75">
        <v>28</v>
      </c>
      <c r="F304" s="74">
        <v>1926.96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0"/>
        <v>28</v>
      </c>
      <c r="O304" s="25">
        <f t="shared" si="31"/>
        <v>1926.96</v>
      </c>
    </row>
    <row r="305" spans="1:15" s="26" customFormat="1" ht="13.2" x14ac:dyDescent="0.25">
      <c r="A305" s="70">
        <v>229</v>
      </c>
      <c r="B305" s="72" t="s">
        <v>700</v>
      </c>
      <c r="C305" s="73" t="s">
        <v>317</v>
      </c>
      <c r="D305" s="74" t="s">
        <v>701</v>
      </c>
      <c r="E305" s="75">
        <v>41</v>
      </c>
      <c r="F305" s="74">
        <v>203.36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0"/>
        <v>41</v>
      </c>
      <c r="O305" s="25">
        <f t="shared" si="31"/>
        <v>203.36</v>
      </c>
    </row>
    <row r="306" spans="1:15" s="26" customFormat="1" ht="13.2" x14ac:dyDescent="0.25">
      <c r="A306" s="70">
        <v>230</v>
      </c>
      <c r="B306" s="72" t="s">
        <v>702</v>
      </c>
      <c r="C306" s="73" t="s">
        <v>401</v>
      </c>
      <c r="D306" s="74" t="s">
        <v>703</v>
      </c>
      <c r="E306" s="75">
        <v>15</v>
      </c>
      <c r="F306" s="74">
        <v>179.55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0"/>
        <v>15</v>
      </c>
      <c r="O306" s="25">
        <f t="shared" si="31"/>
        <v>179.55</v>
      </c>
    </row>
    <row r="307" spans="1:15" s="26" customFormat="1" ht="26.4" x14ac:dyDescent="0.25">
      <c r="A307" s="70">
        <v>231</v>
      </c>
      <c r="B307" s="72" t="s">
        <v>704</v>
      </c>
      <c r="C307" s="73" t="s">
        <v>296</v>
      </c>
      <c r="D307" s="74" t="s">
        <v>705</v>
      </c>
      <c r="E307" s="75">
        <v>15</v>
      </c>
      <c r="F307" s="74">
        <v>756.90000000000009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0"/>
        <v>15</v>
      </c>
      <c r="O307" s="25">
        <f t="shared" si="31"/>
        <v>756.90000000000009</v>
      </c>
    </row>
    <row r="308" spans="1:15" s="26" customFormat="1" ht="26.4" x14ac:dyDescent="0.25">
      <c r="A308" s="70">
        <v>232</v>
      </c>
      <c r="B308" s="72" t="s">
        <v>706</v>
      </c>
      <c r="C308" s="73" t="s">
        <v>317</v>
      </c>
      <c r="D308" s="74" t="s">
        <v>707</v>
      </c>
      <c r="E308" s="75">
        <v>30</v>
      </c>
      <c r="F308" s="74">
        <v>4162.5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30</v>
      </c>
      <c r="O308" s="25">
        <f t="shared" si="31"/>
        <v>4162.5</v>
      </c>
    </row>
    <row r="309" spans="1:15" s="26" customFormat="1" ht="13.2" x14ac:dyDescent="0.25">
      <c r="A309" s="70">
        <v>233</v>
      </c>
      <c r="B309" s="72" t="s">
        <v>708</v>
      </c>
      <c r="C309" s="73" t="s">
        <v>401</v>
      </c>
      <c r="D309" s="74" t="s">
        <v>709</v>
      </c>
      <c r="E309" s="75">
        <v>174</v>
      </c>
      <c r="F309" s="74">
        <v>293090.12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174</v>
      </c>
      <c r="O309" s="25">
        <f t="shared" si="31"/>
        <v>293090.12</v>
      </c>
    </row>
    <row r="310" spans="1:15" s="26" customFormat="1" ht="13.2" x14ac:dyDescent="0.25">
      <c r="A310" s="70">
        <v>234</v>
      </c>
      <c r="B310" s="72" t="s">
        <v>710</v>
      </c>
      <c r="C310" s="73" t="s">
        <v>401</v>
      </c>
      <c r="D310" s="74" t="s">
        <v>711</v>
      </c>
      <c r="E310" s="75">
        <v>162</v>
      </c>
      <c r="F310" s="74">
        <v>4908.33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162</v>
      </c>
      <c r="O310" s="25">
        <f t="shared" si="31"/>
        <v>4908.33</v>
      </c>
    </row>
    <row r="311" spans="1:15" s="26" customFormat="1" ht="26.4" x14ac:dyDescent="0.25">
      <c r="A311" s="70">
        <v>235</v>
      </c>
      <c r="B311" s="72" t="s">
        <v>712</v>
      </c>
      <c r="C311" s="73" t="s">
        <v>401</v>
      </c>
      <c r="D311" s="74" t="s">
        <v>713</v>
      </c>
      <c r="E311" s="75">
        <v>30</v>
      </c>
      <c r="F311" s="74">
        <v>807.6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30</v>
      </c>
      <c r="O311" s="25">
        <f t="shared" si="31"/>
        <v>807.6</v>
      </c>
    </row>
    <row r="312" spans="1:15" s="26" customFormat="1" ht="26.4" x14ac:dyDescent="0.25">
      <c r="A312" s="70">
        <v>236</v>
      </c>
      <c r="B312" s="72" t="s">
        <v>714</v>
      </c>
      <c r="C312" s="73" t="s">
        <v>401</v>
      </c>
      <c r="D312" s="74" t="s">
        <v>715</v>
      </c>
      <c r="E312" s="75">
        <v>600</v>
      </c>
      <c r="F312" s="74">
        <v>16644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600</v>
      </c>
      <c r="O312" s="25">
        <f t="shared" si="31"/>
        <v>16644</v>
      </c>
    </row>
    <row r="313" spans="1:15" s="26" customFormat="1" ht="26.4" x14ac:dyDescent="0.25">
      <c r="A313" s="70">
        <v>237</v>
      </c>
      <c r="B313" s="72" t="s">
        <v>716</v>
      </c>
      <c r="C313" s="73" t="s">
        <v>296</v>
      </c>
      <c r="D313" s="74">
        <v>451</v>
      </c>
      <c r="E313" s="75">
        <v>99</v>
      </c>
      <c r="F313" s="74">
        <v>44649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99</v>
      </c>
      <c r="O313" s="25">
        <f t="shared" si="31"/>
        <v>44649</v>
      </c>
    </row>
    <row r="314" spans="1:15" s="26" customFormat="1" ht="26.4" x14ac:dyDescent="0.25">
      <c r="A314" s="70">
        <v>238</v>
      </c>
      <c r="B314" s="72" t="s">
        <v>717</v>
      </c>
      <c r="C314" s="73" t="s">
        <v>380</v>
      </c>
      <c r="D314" s="74">
        <v>595</v>
      </c>
      <c r="E314" s="75">
        <v>14</v>
      </c>
      <c r="F314" s="74">
        <v>8330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14</v>
      </c>
      <c r="O314" s="25">
        <f t="shared" si="31"/>
        <v>8330</v>
      </c>
    </row>
    <row r="315" spans="1:15" s="26" customFormat="1" ht="39.6" x14ac:dyDescent="0.25">
      <c r="A315" s="70">
        <v>239</v>
      </c>
      <c r="B315" s="72" t="s">
        <v>718</v>
      </c>
      <c r="C315" s="73" t="s">
        <v>380</v>
      </c>
      <c r="D315" s="74">
        <v>380</v>
      </c>
      <c r="E315" s="75">
        <v>1</v>
      </c>
      <c r="F315" s="74">
        <v>380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1</v>
      </c>
      <c r="O315" s="25">
        <f t="shared" si="31"/>
        <v>380</v>
      </c>
    </row>
    <row r="316" spans="1:15" s="17" customFormat="1" ht="13.5" customHeight="1" thickBot="1" x14ac:dyDescent="0.3"/>
    <row r="317" spans="1:15" s="17" customFormat="1" ht="26.25" customHeight="1" x14ac:dyDescent="0.25">
      <c r="A317" s="88" t="s">
        <v>139</v>
      </c>
      <c r="B317" s="91" t="s">
        <v>32</v>
      </c>
      <c r="C317" s="94" t="s">
        <v>141</v>
      </c>
      <c r="D317" s="91" t="s">
        <v>142</v>
      </c>
      <c r="E317" s="91" t="s">
        <v>1460</v>
      </c>
      <c r="F317" s="91"/>
      <c r="G317" s="99" t="s">
        <v>146</v>
      </c>
    </row>
    <row r="318" spans="1:15" s="17" customFormat="1" ht="12.75" customHeight="1" x14ac:dyDescent="0.25">
      <c r="A318" s="89"/>
      <c r="B318" s="92"/>
      <c r="C318" s="95"/>
      <c r="D318" s="92"/>
      <c r="E318" s="97" t="s">
        <v>147</v>
      </c>
      <c r="F318" s="97" t="s">
        <v>148</v>
      </c>
      <c r="G318" s="100"/>
    </row>
    <row r="319" spans="1:15" s="17" customFormat="1" ht="13.5" customHeight="1" thickBot="1" x14ac:dyDescent="0.3">
      <c r="A319" s="90"/>
      <c r="B319" s="93"/>
      <c r="C319" s="96"/>
      <c r="D319" s="93"/>
      <c r="E319" s="98"/>
      <c r="F319" s="98"/>
      <c r="G319" s="101"/>
    </row>
    <row r="320" spans="1:15" s="26" customFormat="1" ht="39.6" x14ac:dyDescent="0.25">
      <c r="A320" s="70">
        <v>240</v>
      </c>
      <c r="B320" s="72" t="s">
        <v>719</v>
      </c>
      <c r="C320" s="73" t="s">
        <v>317</v>
      </c>
      <c r="D320" s="74">
        <v>1540</v>
      </c>
      <c r="E320" s="75">
        <v>12</v>
      </c>
      <c r="F320" s="74">
        <v>18480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ref="N320:N333" si="32">E320</f>
        <v>12</v>
      </c>
      <c r="O320" s="25">
        <f t="shared" ref="O320:O333" si="33">F320</f>
        <v>18480</v>
      </c>
    </row>
    <row r="321" spans="1:15" s="26" customFormat="1" ht="26.4" x14ac:dyDescent="0.25">
      <c r="A321" s="70">
        <v>241</v>
      </c>
      <c r="B321" s="72" t="s">
        <v>720</v>
      </c>
      <c r="C321" s="73" t="s">
        <v>380</v>
      </c>
      <c r="D321" s="74">
        <v>432</v>
      </c>
      <c r="E321" s="75">
        <v>30</v>
      </c>
      <c r="F321" s="74">
        <v>12960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2"/>
        <v>30</v>
      </c>
      <c r="O321" s="25">
        <f t="shared" si="33"/>
        <v>12960</v>
      </c>
    </row>
    <row r="322" spans="1:15" s="26" customFormat="1" ht="13.2" x14ac:dyDescent="0.25">
      <c r="A322" s="70">
        <v>242</v>
      </c>
      <c r="B322" s="72" t="s">
        <v>721</v>
      </c>
      <c r="C322" s="73" t="s">
        <v>296</v>
      </c>
      <c r="D322" s="74">
        <v>470</v>
      </c>
      <c r="E322" s="75">
        <v>92</v>
      </c>
      <c r="F322" s="74">
        <v>43240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2"/>
        <v>92</v>
      </c>
      <c r="O322" s="25">
        <f t="shared" si="33"/>
        <v>43240</v>
      </c>
    </row>
    <row r="323" spans="1:15" s="26" customFormat="1" ht="26.4" x14ac:dyDescent="0.25">
      <c r="A323" s="70">
        <v>243</v>
      </c>
      <c r="B323" s="72" t="s">
        <v>722</v>
      </c>
      <c r="C323" s="73" t="s">
        <v>380</v>
      </c>
      <c r="D323" s="74">
        <v>451</v>
      </c>
      <c r="E323" s="75">
        <v>35</v>
      </c>
      <c r="F323" s="74">
        <v>15785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2"/>
        <v>35</v>
      </c>
      <c r="O323" s="25">
        <f t="shared" si="33"/>
        <v>15785</v>
      </c>
    </row>
    <row r="324" spans="1:15" s="26" customFormat="1" ht="26.4" x14ac:dyDescent="0.25">
      <c r="A324" s="70">
        <v>244</v>
      </c>
      <c r="B324" s="72" t="s">
        <v>723</v>
      </c>
      <c r="C324" s="73" t="s">
        <v>296</v>
      </c>
      <c r="D324" s="74">
        <v>230</v>
      </c>
      <c r="E324" s="75">
        <v>23</v>
      </c>
      <c r="F324" s="74">
        <v>5290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2"/>
        <v>23</v>
      </c>
      <c r="O324" s="25">
        <f t="shared" si="33"/>
        <v>5290</v>
      </c>
    </row>
    <row r="325" spans="1:15" s="26" customFormat="1" ht="26.4" x14ac:dyDescent="0.25">
      <c r="A325" s="70">
        <v>245</v>
      </c>
      <c r="B325" s="72" t="s">
        <v>724</v>
      </c>
      <c r="C325" s="73" t="s">
        <v>296</v>
      </c>
      <c r="D325" s="74" t="s">
        <v>725</v>
      </c>
      <c r="E325" s="75">
        <v>22</v>
      </c>
      <c r="F325" s="74">
        <v>11197.800000000001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22</v>
      </c>
      <c r="O325" s="25">
        <f t="shared" si="33"/>
        <v>11197.800000000001</v>
      </c>
    </row>
    <row r="326" spans="1:15" s="26" customFormat="1" ht="26.4" x14ac:dyDescent="0.25">
      <c r="A326" s="70">
        <v>246</v>
      </c>
      <c r="B326" s="72" t="s">
        <v>726</v>
      </c>
      <c r="C326" s="73" t="s">
        <v>296</v>
      </c>
      <c r="D326" s="74" t="s">
        <v>727</v>
      </c>
      <c r="E326" s="75">
        <v>13</v>
      </c>
      <c r="F326" s="74">
        <v>7442.63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13</v>
      </c>
      <c r="O326" s="25">
        <f t="shared" si="33"/>
        <v>7442.63</v>
      </c>
    </row>
    <row r="327" spans="1:15" s="26" customFormat="1" ht="26.4" x14ac:dyDescent="0.25">
      <c r="A327" s="70">
        <v>247</v>
      </c>
      <c r="B327" s="72" t="s">
        <v>728</v>
      </c>
      <c r="C327" s="73" t="s">
        <v>296</v>
      </c>
      <c r="D327" s="74">
        <v>325</v>
      </c>
      <c r="E327" s="75">
        <v>29</v>
      </c>
      <c r="F327" s="74">
        <v>9425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29</v>
      </c>
      <c r="O327" s="25">
        <f t="shared" si="33"/>
        <v>9425</v>
      </c>
    </row>
    <row r="328" spans="1:15" s="26" customFormat="1" ht="26.4" x14ac:dyDescent="0.25">
      <c r="A328" s="70">
        <v>248</v>
      </c>
      <c r="B328" s="72" t="s">
        <v>729</v>
      </c>
      <c r="C328" s="73" t="s">
        <v>296</v>
      </c>
      <c r="D328" s="74">
        <v>980</v>
      </c>
      <c r="E328" s="75">
        <v>133</v>
      </c>
      <c r="F328" s="74">
        <v>130340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133</v>
      </c>
      <c r="O328" s="25">
        <f t="shared" si="33"/>
        <v>130340</v>
      </c>
    </row>
    <row r="329" spans="1:15" s="26" customFormat="1" ht="39.6" x14ac:dyDescent="0.25">
      <c r="A329" s="70">
        <v>249</v>
      </c>
      <c r="B329" s="72" t="s">
        <v>730</v>
      </c>
      <c r="C329" s="73" t="s">
        <v>296</v>
      </c>
      <c r="D329" s="74">
        <v>190</v>
      </c>
      <c r="E329" s="75">
        <v>176</v>
      </c>
      <c r="F329" s="74">
        <v>33440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176</v>
      </c>
      <c r="O329" s="25">
        <f t="shared" si="33"/>
        <v>33440</v>
      </c>
    </row>
    <row r="330" spans="1:15" s="26" customFormat="1" ht="26.4" x14ac:dyDescent="0.25">
      <c r="A330" s="70">
        <v>250</v>
      </c>
      <c r="B330" s="72" t="s">
        <v>731</v>
      </c>
      <c r="C330" s="73" t="s">
        <v>296</v>
      </c>
      <c r="D330" s="74" t="s">
        <v>732</v>
      </c>
      <c r="E330" s="75">
        <v>29</v>
      </c>
      <c r="F330" s="74">
        <v>5355.72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29</v>
      </c>
      <c r="O330" s="25">
        <f t="shared" si="33"/>
        <v>5355.72</v>
      </c>
    </row>
    <row r="331" spans="1:15" s="26" customFormat="1" ht="26.4" x14ac:dyDescent="0.25">
      <c r="A331" s="70">
        <v>251</v>
      </c>
      <c r="B331" s="72" t="s">
        <v>733</v>
      </c>
      <c r="C331" s="73" t="s">
        <v>317</v>
      </c>
      <c r="D331" s="74">
        <v>325</v>
      </c>
      <c r="E331" s="75">
        <v>77</v>
      </c>
      <c r="F331" s="74">
        <v>25025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77</v>
      </c>
      <c r="O331" s="25">
        <f t="shared" si="33"/>
        <v>25025</v>
      </c>
    </row>
    <row r="332" spans="1:15" s="26" customFormat="1" ht="13.2" x14ac:dyDescent="0.25">
      <c r="A332" s="70">
        <v>252</v>
      </c>
      <c r="B332" s="72" t="s">
        <v>734</v>
      </c>
      <c r="C332" s="73" t="s">
        <v>317</v>
      </c>
      <c r="D332" s="74" t="s">
        <v>735</v>
      </c>
      <c r="E332" s="75">
        <v>6.4</v>
      </c>
      <c r="F332" s="74">
        <v>4578.29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6.4</v>
      </c>
      <c r="O332" s="25">
        <f t="shared" si="33"/>
        <v>4578.29</v>
      </c>
    </row>
    <row r="333" spans="1:15" s="26" customFormat="1" ht="66" x14ac:dyDescent="0.25">
      <c r="A333" s="70">
        <v>253</v>
      </c>
      <c r="B333" s="72" t="s">
        <v>736</v>
      </c>
      <c r="C333" s="73" t="s">
        <v>296</v>
      </c>
      <c r="D333" s="74">
        <v>212</v>
      </c>
      <c r="E333" s="75">
        <v>40</v>
      </c>
      <c r="F333" s="74">
        <v>8480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40</v>
      </c>
      <c r="O333" s="25">
        <f t="shared" si="33"/>
        <v>8480</v>
      </c>
    </row>
    <row r="334" spans="1:15" s="17" customFormat="1" ht="13.5" customHeight="1" thickBot="1" x14ac:dyDescent="0.3"/>
    <row r="335" spans="1:15" s="17" customFormat="1" ht="26.25" customHeight="1" x14ac:dyDescent="0.25">
      <c r="A335" s="88" t="s">
        <v>139</v>
      </c>
      <c r="B335" s="91" t="s">
        <v>32</v>
      </c>
      <c r="C335" s="94" t="s">
        <v>141</v>
      </c>
      <c r="D335" s="91" t="s">
        <v>142</v>
      </c>
      <c r="E335" s="91" t="s">
        <v>1460</v>
      </c>
      <c r="F335" s="91"/>
      <c r="G335" s="99" t="s">
        <v>146</v>
      </c>
    </row>
    <row r="336" spans="1:15" s="17" customFormat="1" ht="12.75" customHeight="1" x14ac:dyDescent="0.25">
      <c r="A336" s="89"/>
      <c r="B336" s="92"/>
      <c r="C336" s="95"/>
      <c r="D336" s="92"/>
      <c r="E336" s="97" t="s">
        <v>147</v>
      </c>
      <c r="F336" s="97" t="s">
        <v>148</v>
      </c>
      <c r="G336" s="100"/>
    </row>
    <row r="337" spans="1:15" s="17" customFormat="1" ht="13.5" customHeight="1" thickBot="1" x14ac:dyDescent="0.3">
      <c r="A337" s="90"/>
      <c r="B337" s="93"/>
      <c r="C337" s="96"/>
      <c r="D337" s="93"/>
      <c r="E337" s="98"/>
      <c r="F337" s="98"/>
      <c r="G337" s="101"/>
    </row>
    <row r="338" spans="1:15" s="26" customFormat="1" ht="13.2" x14ac:dyDescent="0.25">
      <c r="A338" s="70">
        <v>254</v>
      </c>
      <c r="B338" s="72" t="s">
        <v>737</v>
      </c>
      <c r="C338" s="73" t="s">
        <v>296</v>
      </c>
      <c r="D338" s="74" t="s">
        <v>512</v>
      </c>
      <c r="E338" s="75">
        <v>57</v>
      </c>
      <c r="F338" s="74">
        <v>420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ref="N338:N350" si="34">E338</f>
        <v>57</v>
      </c>
      <c r="O338" s="25">
        <f t="shared" ref="O338:O350" si="35">F338</f>
        <v>420</v>
      </c>
    </row>
    <row r="339" spans="1:15" s="26" customFormat="1" ht="13.2" x14ac:dyDescent="0.25">
      <c r="A339" s="70">
        <v>255</v>
      </c>
      <c r="B339" s="72" t="s">
        <v>738</v>
      </c>
      <c r="C339" s="73" t="s">
        <v>296</v>
      </c>
      <c r="D339" s="74" t="s">
        <v>739</v>
      </c>
      <c r="E339" s="75">
        <v>277</v>
      </c>
      <c r="F339" s="74">
        <v>1919.6000000000001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4"/>
        <v>277</v>
      </c>
      <c r="O339" s="25">
        <f t="shared" si="35"/>
        <v>1919.6000000000001</v>
      </c>
    </row>
    <row r="340" spans="1:15" s="26" customFormat="1" ht="13.2" x14ac:dyDescent="0.25">
      <c r="A340" s="70">
        <v>256</v>
      </c>
      <c r="B340" s="72" t="s">
        <v>740</v>
      </c>
      <c r="C340" s="73" t="s">
        <v>296</v>
      </c>
      <c r="D340" s="74" t="s">
        <v>741</v>
      </c>
      <c r="E340" s="75">
        <v>215</v>
      </c>
      <c r="F340" s="74">
        <v>1623.0900000000001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4"/>
        <v>215</v>
      </c>
      <c r="O340" s="25">
        <f t="shared" si="35"/>
        <v>1623.0900000000001</v>
      </c>
    </row>
    <row r="341" spans="1:15" s="26" customFormat="1" ht="13.2" x14ac:dyDescent="0.25">
      <c r="A341" s="70">
        <v>257</v>
      </c>
      <c r="B341" s="72" t="s">
        <v>742</v>
      </c>
      <c r="C341" s="73" t="s">
        <v>296</v>
      </c>
      <c r="D341" s="74" t="s">
        <v>743</v>
      </c>
      <c r="E341" s="75">
        <v>10</v>
      </c>
      <c r="F341" s="74">
        <v>71.7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4"/>
        <v>10</v>
      </c>
      <c r="O341" s="25">
        <f t="shared" si="35"/>
        <v>71.7</v>
      </c>
    </row>
    <row r="342" spans="1:15" s="26" customFormat="1" ht="26.4" x14ac:dyDescent="0.25">
      <c r="A342" s="70">
        <v>258</v>
      </c>
      <c r="B342" s="72" t="s">
        <v>744</v>
      </c>
      <c r="C342" s="73" t="s">
        <v>296</v>
      </c>
      <c r="D342" s="74" t="s">
        <v>745</v>
      </c>
      <c r="E342" s="75">
        <v>25</v>
      </c>
      <c r="F342" s="74">
        <v>350.47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25</v>
      </c>
      <c r="O342" s="25">
        <f t="shared" si="35"/>
        <v>350.47</v>
      </c>
    </row>
    <row r="343" spans="1:15" s="26" customFormat="1" ht="26.4" x14ac:dyDescent="0.25">
      <c r="A343" s="70">
        <v>259</v>
      </c>
      <c r="B343" s="72" t="s">
        <v>746</v>
      </c>
      <c r="C343" s="73" t="s">
        <v>296</v>
      </c>
      <c r="D343" s="74" t="s">
        <v>745</v>
      </c>
      <c r="E343" s="75">
        <v>25</v>
      </c>
      <c r="F343" s="74">
        <v>350.47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25</v>
      </c>
      <c r="O343" s="25">
        <f t="shared" si="35"/>
        <v>350.47</v>
      </c>
    </row>
    <row r="344" spans="1:15" s="26" customFormat="1" ht="26.4" x14ac:dyDescent="0.25">
      <c r="A344" s="70">
        <v>260</v>
      </c>
      <c r="B344" s="72" t="s">
        <v>747</v>
      </c>
      <c r="C344" s="73" t="s">
        <v>317</v>
      </c>
      <c r="D344" s="74" t="s">
        <v>748</v>
      </c>
      <c r="E344" s="75">
        <v>2</v>
      </c>
      <c r="F344" s="74">
        <v>782.49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2</v>
      </c>
      <c r="O344" s="25">
        <f t="shared" si="35"/>
        <v>782.49</v>
      </c>
    </row>
    <row r="345" spans="1:15" s="26" customFormat="1" ht="26.4" x14ac:dyDescent="0.25">
      <c r="A345" s="70">
        <v>261</v>
      </c>
      <c r="B345" s="72" t="s">
        <v>749</v>
      </c>
      <c r="C345" s="73" t="s">
        <v>380</v>
      </c>
      <c r="D345" s="74" t="s">
        <v>750</v>
      </c>
      <c r="E345" s="75">
        <v>295</v>
      </c>
      <c r="F345" s="74">
        <v>7451.17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295</v>
      </c>
      <c r="O345" s="25">
        <f t="shared" si="35"/>
        <v>7451.17</v>
      </c>
    </row>
    <row r="346" spans="1:15" s="26" customFormat="1" ht="39.6" x14ac:dyDescent="0.25">
      <c r="A346" s="70">
        <v>262</v>
      </c>
      <c r="B346" s="72" t="s">
        <v>751</v>
      </c>
      <c r="C346" s="73" t="s">
        <v>317</v>
      </c>
      <c r="D346" s="74" t="s">
        <v>752</v>
      </c>
      <c r="E346" s="75">
        <v>1</v>
      </c>
      <c r="F346" s="74">
        <v>21.73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1</v>
      </c>
      <c r="O346" s="25">
        <f t="shared" si="35"/>
        <v>21.73</v>
      </c>
    </row>
    <row r="347" spans="1:15" s="26" customFormat="1" ht="26.4" x14ac:dyDescent="0.25">
      <c r="A347" s="70">
        <v>263</v>
      </c>
      <c r="B347" s="72" t="s">
        <v>753</v>
      </c>
      <c r="C347" s="73" t="s">
        <v>401</v>
      </c>
      <c r="D347" s="74">
        <v>67</v>
      </c>
      <c r="E347" s="75">
        <v>1013</v>
      </c>
      <c r="F347" s="74">
        <v>67871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1013</v>
      </c>
      <c r="O347" s="25">
        <f t="shared" si="35"/>
        <v>67871</v>
      </c>
    </row>
    <row r="348" spans="1:15" s="26" customFormat="1" ht="39.6" x14ac:dyDescent="0.25">
      <c r="A348" s="70">
        <v>264</v>
      </c>
      <c r="B348" s="72" t="s">
        <v>754</v>
      </c>
      <c r="C348" s="73" t="s">
        <v>643</v>
      </c>
      <c r="D348" s="74" t="s">
        <v>755</v>
      </c>
      <c r="E348" s="75">
        <v>4</v>
      </c>
      <c r="F348" s="74">
        <v>79.28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4</v>
      </c>
      <c r="O348" s="25">
        <f t="shared" si="35"/>
        <v>79.28</v>
      </c>
    </row>
    <row r="349" spans="1:15" s="26" customFormat="1" ht="13.2" x14ac:dyDescent="0.25">
      <c r="A349" s="70">
        <v>265</v>
      </c>
      <c r="B349" s="72" t="s">
        <v>756</v>
      </c>
      <c r="C349" s="73" t="s">
        <v>380</v>
      </c>
      <c r="D349" s="74" t="s">
        <v>757</v>
      </c>
      <c r="E349" s="75">
        <v>200</v>
      </c>
      <c r="F349" s="74">
        <v>19168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200</v>
      </c>
      <c r="O349" s="25">
        <f t="shared" si="35"/>
        <v>19168</v>
      </c>
    </row>
    <row r="350" spans="1:15" s="26" customFormat="1" ht="52.8" x14ac:dyDescent="0.25">
      <c r="A350" s="70">
        <v>266</v>
      </c>
      <c r="B350" s="72" t="s">
        <v>758</v>
      </c>
      <c r="C350" s="73" t="s">
        <v>296</v>
      </c>
      <c r="D350" s="74" t="s">
        <v>759</v>
      </c>
      <c r="E350" s="75">
        <v>700</v>
      </c>
      <c r="F350" s="74">
        <v>4823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700</v>
      </c>
      <c r="O350" s="25">
        <f t="shared" si="35"/>
        <v>4823</v>
      </c>
    </row>
    <row r="351" spans="1:15" s="17" customFormat="1" ht="13.5" customHeight="1" thickBot="1" x14ac:dyDescent="0.3"/>
    <row r="352" spans="1:15" s="17" customFormat="1" ht="26.25" customHeight="1" x14ac:dyDescent="0.25">
      <c r="A352" s="88" t="s">
        <v>139</v>
      </c>
      <c r="B352" s="91" t="s">
        <v>32</v>
      </c>
      <c r="C352" s="94" t="s">
        <v>141</v>
      </c>
      <c r="D352" s="91" t="s">
        <v>142</v>
      </c>
      <c r="E352" s="91" t="s">
        <v>1460</v>
      </c>
      <c r="F352" s="91"/>
      <c r="G352" s="99" t="s">
        <v>146</v>
      </c>
    </row>
    <row r="353" spans="1:15" s="17" customFormat="1" ht="12.75" customHeight="1" x14ac:dyDescent="0.25">
      <c r="A353" s="89"/>
      <c r="B353" s="92"/>
      <c r="C353" s="95"/>
      <c r="D353" s="92"/>
      <c r="E353" s="97" t="s">
        <v>147</v>
      </c>
      <c r="F353" s="97" t="s">
        <v>148</v>
      </c>
      <c r="G353" s="100"/>
    </row>
    <row r="354" spans="1:15" s="17" customFormat="1" ht="13.5" customHeight="1" thickBot="1" x14ac:dyDescent="0.3">
      <c r="A354" s="90"/>
      <c r="B354" s="93"/>
      <c r="C354" s="96"/>
      <c r="D354" s="93"/>
      <c r="E354" s="98"/>
      <c r="F354" s="98"/>
      <c r="G354" s="101"/>
    </row>
    <row r="355" spans="1:15" s="26" customFormat="1" ht="52.8" x14ac:dyDescent="0.25">
      <c r="A355" s="70">
        <v>267</v>
      </c>
      <c r="B355" s="72" t="s">
        <v>760</v>
      </c>
      <c r="C355" s="73" t="s">
        <v>296</v>
      </c>
      <c r="D355" s="74" t="s">
        <v>759</v>
      </c>
      <c r="E355" s="75">
        <v>1400</v>
      </c>
      <c r="F355" s="74">
        <v>9646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ref="N355:O359" si="36">E355</f>
        <v>1400</v>
      </c>
      <c r="O355" s="25">
        <f t="shared" si="36"/>
        <v>9646</v>
      </c>
    </row>
    <row r="356" spans="1:15" s="26" customFormat="1" ht="52.8" x14ac:dyDescent="0.25">
      <c r="A356" s="70">
        <v>268</v>
      </c>
      <c r="B356" s="72" t="s">
        <v>761</v>
      </c>
      <c r="C356" s="73" t="s">
        <v>296</v>
      </c>
      <c r="D356" s="74" t="s">
        <v>759</v>
      </c>
      <c r="E356" s="75">
        <v>1200</v>
      </c>
      <c r="F356" s="74">
        <v>8268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6"/>
        <v>1200</v>
      </c>
      <c r="O356" s="25">
        <f t="shared" si="36"/>
        <v>8268</v>
      </c>
    </row>
    <row r="357" spans="1:15" s="26" customFormat="1" ht="52.8" x14ac:dyDescent="0.25">
      <c r="A357" s="70">
        <v>269</v>
      </c>
      <c r="B357" s="72" t="s">
        <v>762</v>
      </c>
      <c r="C357" s="73" t="s">
        <v>296</v>
      </c>
      <c r="D357" s="74" t="s">
        <v>763</v>
      </c>
      <c r="E357" s="75">
        <v>672</v>
      </c>
      <c r="F357" s="74">
        <v>4314.24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6"/>
        <v>672</v>
      </c>
      <c r="O357" s="25">
        <f t="shared" si="36"/>
        <v>4314.24</v>
      </c>
    </row>
    <row r="358" spans="1:15" s="26" customFormat="1" ht="52.8" x14ac:dyDescent="0.25">
      <c r="A358" s="70">
        <v>270</v>
      </c>
      <c r="B358" s="72" t="s">
        <v>764</v>
      </c>
      <c r="C358" s="73" t="s">
        <v>296</v>
      </c>
      <c r="D358" s="74" t="s">
        <v>763</v>
      </c>
      <c r="E358" s="75">
        <v>187</v>
      </c>
      <c r="F358" s="74">
        <v>1200.54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6"/>
        <v>187</v>
      </c>
      <c r="O358" s="25">
        <f t="shared" si="36"/>
        <v>1200.54</v>
      </c>
    </row>
    <row r="359" spans="1:15" s="26" customFormat="1" ht="52.8" x14ac:dyDescent="0.25">
      <c r="A359" s="70">
        <v>271</v>
      </c>
      <c r="B359" s="72" t="s">
        <v>765</v>
      </c>
      <c r="C359" s="73" t="s">
        <v>296</v>
      </c>
      <c r="D359" s="74" t="s">
        <v>763</v>
      </c>
      <c r="E359" s="75">
        <v>624</v>
      </c>
      <c r="F359" s="74">
        <v>4006.0800000000004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6"/>
        <v>624</v>
      </c>
      <c r="O359" s="25">
        <f t="shared" si="36"/>
        <v>4006.0800000000004</v>
      </c>
    </row>
    <row r="360" spans="1:15" s="17" customFormat="1" ht="13.5" customHeight="1" thickBot="1" x14ac:dyDescent="0.3"/>
    <row r="361" spans="1:15" s="17" customFormat="1" ht="26.25" customHeight="1" x14ac:dyDescent="0.25">
      <c r="A361" s="88" t="s">
        <v>139</v>
      </c>
      <c r="B361" s="91" t="s">
        <v>32</v>
      </c>
      <c r="C361" s="94" t="s">
        <v>141</v>
      </c>
      <c r="D361" s="91" t="s">
        <v>142</v>
      </c>
      <c r="E361" s="91" t="s">
        <v>1460</v>
      </c>
      <c r="F361" s="91"/>
      <c r="G361" s="99" t="s">
        <v>146</v>
      </c>
    </row>
    <row r="362" spans="1:15" s="17" customFormat="1" ht="12.75" customHeight="1" x14ac:dyDescent="0.25">
      <c r="A362" s="89"/>
      <c r="B362" s="92"/>
      <c r="C362" s="95"/>
      <c r="D362" s="92"/>
      <c r="E362" s="97" t="s">
        <v>147</v>
      </c>
      <c r="F362" s="97" t="s">
        <v>148</v>
      </c>
      <c r="G362" s="100"/>
    </row>
    <row r="363" spans="1:15" s="17" customFormat="1" ht="13.5" customHeight="1" thickBot="1" x14ac:dyDescent="0.3">
      <c r="A363" s="90"/>
      <c r="B363" s="93"/>
      <c r="C363" s="96"/>
      <c r="D363" s="93"/>
      <c r="E363" s="98"/>
      <c r="F363" s="98"/>
      <c r="G363" s="101"/>
    </row>
    <row r="364" spans="1:15" s="26" customFormat="1" ht="66" x14ac:dyDescent="0.25">
      <c r="A364" s="70">
        <v>272</v>
      </c>
      <c r="B364" s="72" t="s">
        <v>766</v>
      </c>
      <c r="C364" s="73" t="s">
        <v>296</v>
      </c>
      <c r="D364" s="74" t="s">
        <v>763</v>
      </c>
      <c r="E364" s="75">
        <v>1000</v>
      </c>
      <c r="F364" s="74">
        <v>6420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ref="N364:N375" si="37">E364</f>
        <v>1000</v>
      </c>
      <c r="O364" s="25">
        <f t="shared" ref="O364:O375" si="38">F364</f>
        <v>6420</v>
      </c>
    </row>
    <row r="365" spans="1:15" s="26" customFormat="1" ht="66" x14ac:dyDescent="0.25">
      <c r="A365" s="70">
        <v>273</v>
      </c>
      <c r="B365" s="72" t="s">
        <v>766</v>
      </c>
      <c r="C365" s="73" t="s">
        <v>296</v>
      </c>
      <c r="D365" s="74" t="s">
        <v>767</v>
      </c>
      <c r="E365" s="75">
        <v>352</v>
      </c>
      <c r="F365" s="74">
        <v>2411.2000000000003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7"/>
        <v>352</v>
      </c>
      <c r="O365" s="25">
        <f t="shared" si="38"/>
        <v>2411.2000000000003</v>
      </c>
    </row>
    <row r="366" spans="1:15" s="26" customFormat="1" ht="39.6" x14ac:dyDescent="0.25">
      <c r="A366" s="70">
        <v>274</v>
      </c>
      <c r="B366" s="72" t="s">
        <v>768</v>
      </c>
      <c r="C366" s="73" t="s">
        <v>296</v>
      </c>
      <c r="D366" s="74" t="s">
        <v>769</v>
      </c>
      <c r="E366" s="75">
        <v>700</v>
      </c>
      <c r="F366" s="74">
        <v>28980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7"/>
        <v>700</v>
      </c>
      <c r="O366" s="25">
        <f t="shared" si="38"/>
        <v>28980</v>
      </c>
    </row>
    <row r="367" spans="1:15" s="26" customFormat="1" ht="13.2" x14ac:dyDescent="0.25">
      <c r="A367" s="70">
        <v>275</v>
      </c>
      <c r="B367" s="72" t="s">
        <v>770</v>
      </c>
      <c r="C367" s="73" t="s">
        <v>317</v>
      </c>
      <c r="D367" s="74" t="s">
        <v>771</v>
      </c>
      <c r="E367" s="75">
        <v>5</v>
      </c>
      <c r="F367" s="74">
        <v>149.91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7"/>
        <v>5</v>
      </c>
      <c r="O367" s="25">
        <f t="shared" si="38"/>
        <v>149.91</v>
      </c>
    </row>
    <row r="368" spans="1:15" s="26" customFormat="1" ht="26.4" x14ac:dyDescent="0.25">
      <c r="A368" s="70">
        <v>276</v>
      </c>
      <c r="B368" s="72" t="s">
        <v>772</v>
      </c>
      <c r="C368" s="73" t="s">
        <v>401</v>
      </c>
      <c r="D368" s="74" t="s">
        <v>773</v>
      </c>
      <c r="E368" s="75">
        <v>4</v>
      </c>
      <c r="F368" s="74">
        <v>140.4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7"/>
        <v>4</v>
      </c>
      <c r="O368" s="25">
        <f t="shared" si="38"/>
        <v>140.4</v>
      </c>
    </row>
    <row r="369" spans="1:15" s="26" customFormat="1" ht="13.2" x14ac:dyDescent="0.25">
      <c r="A369" s="70">
        <v>277</v>
      </c>
      <c r="B369" s="72" t="s">
        <v>774</v>
      </c>
      <c r="C369" s="73" t="s">
        <v>317</v>
      </c>
      <c r="D369" s="74" t="s">
        <v>775</v>
      </c>
      <c r="E369" s="75">
        <v>5</v>
      </c>
      <c r="F369" s="74">
        <v>177.3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7"/>
        <v>5</v>
      </c>
      <c r="O369" s="25">
        <f t="shared" si="38"/>
        <v>177.3</v>
      </c>
    </row>
    <row r="370" spans="1:15" s="26" customFormat="1" ht="26.4" x14ac:dyDescent="0.25">
      <c r="A370" s="70">
        <v>278</v>
      </c>
      <c r="B370" s="72" t="s">
        <v>776</v>
      </c>
      <c r="C370" s="73" t="s">
        <v>317</v>
      </c>
      <c r="D370" s="74" t="s">
        <v>777</v>
      </c>
      <c r="E370" s="75">
        <v>26</v>
      </c>
      <c r="F370" s="74">
        <v>731.90000000000009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7"/>
        <v>26</v>
      </c>
      <c r="O370" s="25">
        <f t="shared" si="38"/>
        <v>731.90000000000009</v>
      </c>
    </row>
    <row r="371" spans="1:15" s="26" customFormat="1" ht="26.4" x14ac:dyDescent="0.25">
      <c r="A371" s="70">
        <v>279</v>
      </c>
      <c r="B371" s="72" t="s">
        <v>778</v>
      </c>
      <c r="C371" s="73" t="s">
        <v>317</v>
      </c>
      <c r="D371" s="74" t="s">
        <v>779</v>
      </c>
      <c r="E371" s="75">
        <v>40</v>
      </c>
      <c r="F371" s="74">
        <v>9056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7"/>
        <v>40</v>
      </c>
      <c r="O371" s="25">
        <f t="shared" si="38"/>
        <v>9056</v>
      </c>
    </row>
    <row r="372" spans="1:15" s="26" customFormat="1" ht="13.2" x14ac:dyDescent="0.25">
      <c r="A372" s="70">
        <v>280</v>
      </c>
      <c r="B372" s="72" t="s">
        <v>780</v>
      </c>
      <c r="C372" s="73" t="s">
        <v>296</v>
      </c>
      <c r="D372" s="74" t="s">
        <v>781</v>
      </c>
      <c r="E372" s="75">
        <v>2</v>
      </c>
      <c r="F372" s="74">
        <v>35.510000000000005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7"/>
        <v>2</v>
      </c>
      <c r="O372" s="25">
        <f t="shared" si="38"/>
        <v>35.510000000000005</v>
      </c>
    </row>
    <row r="373" spans="1:15" s="26" customFormat="1" ht="13.2" x14ac:dyDescent="0.25">
      <c r="A373" s="70">
        <v>281</v>
      </c>
      <c r="B373" s="72" t="s">
        <v>782</v>
      </c>
      <c r="C373" s="73" t="s">
        <v>296</v>
      </c>
      <c r="D373" s="74" t="s">
        <v>781</v>
      </c>
      <c r="E373" s="75">
        <v>3</v>
      </c>
      <c r="F373" s="74">
        <v>53.27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7"/>
        <v>3</v>
      </c>
      <c r="O373" s="25">
        <f t="shared" si="38"/>
        <v>53.27</v>
      </c>
    </row>
    <row r="374" spans="1:15" s="26" customFormat="1" ht="13.2" x14ac:dyDescent="0.25">
      <c r="A374" s="70">
        <v>282</v>
      </c>
      <c r="B374" s="72" t="s">
        <v>783</v>
      </c>
      <c r="C374" s="73" t="s">
        <v>296</v>
      </c>
      <c r="D374" s="74" t="s">
        <v>781</v>
      </c>
      <c r="E374" s="75">
        <v>10</v>
      </c>
      <c r="F374" s="74">
        <v>177.57000000000002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7"/>
        <v>10</v>
      </c>
      <c r="O374" s="25">
        <f t="shared" si="38"/>
        <v>177.57000000000002</v>
      </c>
    </row>
    <row r="375" spans="1:15" s="26" customFormat="1" ht="26.4" x14ac:dyDescent="0.25">
      <c r="A375" s="70">
        <v>283</v>
      </c>
      <c r="B375" s="72" t="s">
        <v>784</v>
      </c>
      <c r="C375" s="73" t="s">
        <v>296</v>
      </c>
      <c r="D375" s="74" t="s">
        <v>785</v>
      </c>
      <c r="E375" s="75">
        <v>9</v>
      </c>
      <c r="F375" s="74">
        <v>166.05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7"/>
        <v>9</v>
      </c>
      <c r="O375" s="25">
        <f t="shared" si="38"/>
        <v>166.05</v>
      </c>
    </row>
    <row r="376" spans="1:15" s="17" customFormat="1" ht="13.5" customHeight="1" thickBot="1" x14ac:dyDescent="0.3"/>
    <row r="377" spans="1:15" s="17" customFormat="1" ht="26.25" customHeight="1" x14ac:dyDescent="0.25">
      <c r="A377" s="88" t="s">
        <v>139</v>
      </c>
      <c r="B377" s="91" t="s">
        <v>32</v>
      </c>
      <c r="C377" s="94" t="s">
        <v>141</v>
      </c>
      <c r="D377" s="91" t="s">
        <v>142</v>
      </c>
      <c r="E377" s="91" t="s">
        <v>1460</v>
      </c>
      <c r="F377" s="91"/>
      <c r="G377" s="99" t="s">
        <v>146</v>
      </c>
    </row>
    <row r="378" spans="1:15" s="17" customFormat="1" ht="12.75" customHeight="1" x14ac:dyDescent="0.25">
      <c r="A378" s="89"/>
      <c r="B378" s="92"/>
      <c r="C378" s="95"/>
      <c r="D378" s="92"/>
      <c r="E378" s="97" t="s">
        <v>147</v>
      </c>
      <c r="F378" s="97" t="s">
        <v>148</v>
      </c>
      <c r="G378" s="100"/>
    </row>
    <row r="379" spans="1:15" s="17" customFormat="1" ht="13.5" customHeight="1" thickBot="1" x14ac:dyDescent="0.3">
      <c r="A379" s="90"/>
      <c r="B379" s="93"/>
      <c r="C379" s="96"/>
      <c r="D379" s="93"/>
      <c r="E379" s="98"/>
      <c r="F379" s="98"/>
      <c r="G379" s="101"/>
    </row>
    <row r="380" spans="1:15" s="26" customFormat="1" ht="39.6" x14ac:dyDescent="0.25">
      <c r="A380" s="70">
        <v>284</v>
      </c>
      <c r="B380" s="72" t="s">
        <v>786</v>
      </c>
      <c r="C380" s="73" t="s">
        <v>296</v>
      </c>
      <c r="D380" s="74" t="s">
        <v>787</v>
      </c>
      <c r="E380" s="75">
        <v>90</v>
      </c>
      <c r="F380" s="74">
        <v>1246.54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ref="N380:N389" si="39">E380</f>
        <v>90</v>
      </c>
      <c r="O380" s="25">
        <f t="shared" ref="O380:O389" si="40">F380</f>
        <v>1246.54</v>
      </c>
    </row>
    <row r="381" spans="1:15" s="26" customFormat="1" ht="13.2" x14ac:dyDescent="0.25">
      <c r="A381" s="70">
        <v>285</v>
      </c>
      <c r="B381" s="72" t="s">
        <v>788</v>
      </c>
      <c r="C381" s="73" t="s">
        <v>296</v>
      </c>
      <c r="D381" s="74" t="s">
        <v>789</v>
      </c>
      <c r="E381" s="75">
        <v>10</v>
      </c>
      <c r="F381" s="74">
        <v>92.710000000000008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9"/>
        <v>10</v>
      </c>
      <c r="O381" s="25">
        <f t="shared" si="40"/>
        <v>92.710000000000008</v>
      </c>
    </row>
    <row r="382" spans="1:15" s="26" customFormat="1" ht="13.2" x14ac:dyDescent="0.25">
      <c r="A382" s="70">
        <v>286</v>
      </c>
      <c r="B382" s="72" t="s">
        <v>790</v>
      </c>
      <c r="C382" s="73" t="s">
        <v>296</v>
      </c>
      <c r="D382" s="74" t="s">
        <v>789</v>
      </c>
      <c r="E382" s="75">
        <v>400</v>
      </c>
      <c r="F382" s="74">
        <v>3708.42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9"/>
        <v>400</v>
      </c>
      <c r="O382" s="25">
        <f t="shared" si="40"/>
        <v>3708.42</v>
      </c>
    </row>
    <row r="383" spans="1:15" s="26" customFormat="1" ht="39.6" x14ac:dyDescent="0.25">
      <c r="A383" s="70">
        <v>287</v>
      </c>
      <c r="B383" s="72" t="s">
        <v>791</v>
      </c>
      <c r="C383" s="73" t="s">
        <v>296</v>
      </c>
      <c r="D383" s="74" t="s">
        <v>792</v>
      </c>
      <c r="E383" s="75">
        <v>3290</v>
      </c>
      <c r="F383" s="74">
        <v>39298.15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9"/>
        <v>3290</v>
      </c>
      <c r="O383" s="25">
        <f t="shared" si="40"/>
        <v>39298.15</v>
      </c>
    </row>
    <row r="384" spans="1:15" s="26" customFormat="1" ht="39.6" x14ac:dyDescent="0.25">
      <c r="A384" s="70">
        <v>288</v>
      </c>
      <c r="B384" s="72" t="s">
        <v>793</v>
      </c>
      <c r="C384" s="73" t="s">
        <v>296</v>
      </c>
      <c r="D384" s="74" t="s">
        <v>794</v>
      </c>
      <c r="E384" s="75">
        <v>200</v>
      </c>
      <c r="F384" s="74">
        <v>2766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9"/>
        <v>200</v>
      </c>
      <c r="O384" s="25">
        <f t="shared" si="40"/>
        <v>2766</v>
      </c>
    </row>
    <row r="385" spans="1:15" s="26" customFormat="1" ht="39.6" x14ac:dyDescent="0.25">
      <c r="A385" s="70">
        <v>289</v>
      </c>
      <c r="B385" s="72" t="s">
        <v>795</v>
      </c>
      <c r="C385" s="73" t="s">
        <v>296</v>
      </c>
      <c r="D385" s="74" t="s">
        <v>792</v>
      </c>
      <c r="E385" s="75">
        <v>3400</v>
      </c>
      <c r="F385" s="74">
        <v>40612.060000000005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9"/>
        <v>3400</v>
      </c>
      <c r="O385" s="25">
        <f t="shared" si="40"/>
        <v>40612.060000000005</v>
      </c>
    </row>
    <row r="386" spans="1:15" s="26" customFormat="1" ht="39.6" x14ac:dyDescent="0.25">
      <c r="A386" s="70">
        <v>290</v>
      </c>
      <c r="B386" s="72" t="s">
        <v>796</v>
      </c>
      <c r="C386" s="73" t="s">
        <v>296</v>
      </c>
      <c r="D386" s="74" t="s">
        <v>797</v>
      </c>
      <c r="E386" s="75">
        <v>800</v>
      </c>
      <c r="F386" s="74">
        <v>4920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9"/>
        <v>800</v>
      </c>
      <c r="O386" s="25">
        <f t="shared" si="40"/>
        <v>4920</v>
      </c>
    </row>
    <row r="387" spans="1:15" s="26" customFormat="1" ht="39.6" x14ac:dyDescent="0.25">
      <c r="A387" s="70">
        <v>291</v>
      </c>
      <c r="B387" s="72" t="s">
        <v>798</v>
      </c>
      <c r="C387" s="73" t="s">
        <v>296</v>
      </c>
      <c r="D387" s="74" t="s">
        <v>797</v>
      </c>
      <c r="E387" s="75">
        <v>800</v>
      </c>
      <c r="F387" s="74">
        <v>4920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9"/>
        <v>800</v>
      </c>
      <c r="O387" s="25">
        <f t="shared" si="40"/>
        <v>4920</v>
      </c>
    </row>
    <row r="388" spans="1:15" s="26" customFormat="1" ht="39.6" x14ac:dyDescent="0.25">
      <c r="A388" s="70">
        <v>292</v>
      </c>
      <c r="B388" s="72" t="s">
        <v>799</v>
      </c>
      <c r="C388" s="73" t="s">
        <v>296</v>
      </c>
      <c r="D388" s="74" t="s">
        <v>797</v>
      </c>
      <c r="E388" s="75">
        <v>500</v>
      </c>
      <c r="F388" s="74">
        <v>3075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9"/>
        <v>500</v>
      </c>
      <c r="O388" s="25">
        <f t="shared" si="40"/>
        <v>3075</v>
      </c>
    </row>
    <row r="389" spans="1:15" s="26" customFormat="1" ht="26.4" x14ac:dyDescent="0.25">
      <c r="A389" s="70">
        <v>293</v>
      </c>
      <c r="B389" s="72" t="s">
        <v>800</v>
      </c>
      <c r="C389" s="73" t="s">
        <v>296</v>
      </c>
      <c r="D389" s="74" t="s">
        <v>789</v>
      </c>
      <c r="E389" s="75">
        <v>650</v>
      </c>
      <c r="F389" s="74">
        <v>6027.12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9"/>
        <v>650</v>
      </c>
      <c r="O389" s="25">
        <f t="shared" si="40"/>
        <v>6027.12</v>
      </c>
    </row>
    <row r="390" spans="1:15" s="17" customFormat="1" ht="13.5" customHeight="1" thickBot="1" x14ac:dyDescent="0.3"/>
    <row r="391" spans="1:15" s="17" customFormat="1" ht="26.25" customHeight="1" x14ac:dyDescent="0.25">
      <c r="A391" s="88" t="s">
        <v>139</v>
      </c>
      <c r="B391" s="91" t="s">
        <v>32</v>
      </c>
      <c r="C391" s="94" t="s">
        <v>141</v>
      </c>
      <c r="D391" s="91" t="s">
        <v>142</v>
      </c>
      <c r="E391" s="91" t="s">
        <v>1460</v>
      </c>
      <c r="F391" s="91"/>
      <c r="G391" s="99" t="s">
        <v>146</v>
      </c>
    </row>
    <row r="392" spans="1:15" s="17" customFormat="1" ht="12.75" customHeight="1" x14ac:dyDescent="0.25">
      <c r="A392" s="89"/>
      <c r="B392" s="92"/>
      <c r="C392" s="95"/>
      <c r="D392" s="92"/>
      <c r="E392" s="97" t="s">
        <v>147</v>
      </c>
      <c r="F392" s="97" t="s">
        <v>148</v>
      </c>
      <c r="G392" s="100"/>
    </row>
    <row r="393" spans="1:15" s="17" customFormat="1" ht="13.5" customHeight="1" thickBot="1" x14ac:dyDescent="0.3">
      <c r="A393" s="90"/>
      <c r="B393" s="93"/>
      <c r="C393" s="96"/>
      <c r="D393" s="93"/>
      <c r="E393" s="98"/>
      <c r="F393" s="98"/>
      <c r="G393" s="101"/>
    </row>
    <row r="394" spans="1:15" s="26" customFormat="1" ht="26.4" x14ac:dyDescent="0.25">
      <c r="A394" s="70">
        <v>294</v>
      </c>
      <c r="B394" s="72" t="s">
        <v>801</v>
      </c>
      <c r="C394" s="73" t="s">
        <v>296</v>
      </c>
      <c r="D394" s="74" t="s">
        <v>802</v>
      </c>
      <c r="E394" s="75">
        <v>100</v>
      </c>
      <c r="F394" s="74">
        <v>708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ref="N394:N411" si="41">E394</f>
        <v>100</v>
      </c>
      <c r="O394" s="25">
        <f t="shared" ref="O394:O411" si="42">F394</f>
        <v>708</v>
      </c>
    </row>
    <row r="395" spans="1:15" s="26" customFormat="1" ht="26.4" x14ac:dyDescent="0.25">
      <c r="A395" s="70">
        <v>295</v>
      </c>
      <c r="B395" s="72" t="s">
        <v>803</v>
      </c>
      <c r="C395" s="73" t="s">
        <v>296</v>
      </c>
      <c r="D395" s="74" t="s">
        <v>802</v>
      </c>
      <c r="E395" s="75">
        <v>100</v>
      </c>
      <c r="F395" s="74">
        <v>708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1"/>
        <v>100</v>
      </c>
      <c r="O395" s="25">
        <f t="shared" si="42"/>
        <v>708</v>
      </c>
    </row>
    <row r="396" spans="1:15" s="26" customFormat="1" ht="13.2" x14ac:dyDescent="0.25">
      <c r="A396" s="70">
        <v>296</v>
      </c>
      <c r="B396" s="72" t="s">
        <v>804</v>
      </c>
      <c r="C396" s="73" t="s">
        <v>296</v>
      </c>
      <c r="D396" s="74" t="s">
        <v>805</v>
      </c>
      <c r="E396" s="75">
        <v>200</v>
      </c>
      <c r="F396" s="74">
        <v>1308.4100000000001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1"/>
        <v>200</v>
      </c>
      <c r="O396" s="25">
        <f t="shared" si="42"/>
        <v>1308.4100000000001</v>
      </c>
    </row>
    <row r="397" spans="1:15" s="26" customFormat="1" ht="13.2" x14ac:dyDescent="0.25">
      <c r="A397" s="70">
        <v>297</v>
      </c>
      <c r="B397" s="72" t="s">
        <v>806</v>
      </c>
      <c r="C397" s="73" t="s">
        <v>296</v>
      </c>
      <c r="D397" s="74" t="s">
        <v>805</v>
      </c>
      <c r="E397" s="75">
        <v>200</v>
      </c>
      <c r="F397" s="74">
        <v>1308.4100000000001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1"/>
        <v>200</v>
      </c>
      <c r="O397" s="25">
        <f t="shared" si="42"/>
        <v>1308.4100000000001</v>
      </c>
    </row>
    <row r="398" spans="1:15" s="26" customFormat="1" ht="13.2" x14ac:dyDescent="0.25">
      <c r="A398" s="70">
        <v>298</v>
      </c>
      <c r="B398" s="72" t="s">
        <v>807</v>
      </c>
      <c r="C398" s="73" t="s">
        <v>296</v>
      </c>
      <c r="D398" s="74" t="s">
        <v>805</v>
      </c>
      <c r="E398" s="75">
        <v>200</v>
      </c>
      <c r="F398" s="74">
        <v>1308.4100000000001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1"/>
        <v>200</v>
      </c>
      <c r="O398" s="25">
        <f t="shared" si="42"/>
        <v>1308.4100000000001</v>
      </c>
    </row>
    <row r="399" spans="1:15" s="26" customFormat="1" ht="13.2" x14ac:dyDescent="0.25">
      <c r="A399" s="70">
        <v>299</v>
      </c>
      <c r="B399" s="72" t="s">
        <v>808</v>
      </c>
      <c r="C399" s="73" t="s">
        <v>296</v>
      </c>
      <c r="D399" s="74" t="s">
        <v>809</v>
      </c>
      <c r="E399" s="75">
        <v>130</v>
      </c>
      <c r="F399" s="74">
        <v>2048.9500000000003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1"/>
        <v>130</v>
      </c>
      <c r="O399" s="25">
        <f t="shared" si="42"/>
        <v>2048.9500000000003</v>
      </c>
    </row>
    <row r="400" spans="1:15" s="26" customFormat="1" ht="26.4" x14ac:dyDescent="0.25">
      <c r="A400" s="70">
        <v>300</v>
      </c>
      <c r="B400" s="72" t="s">
        <v>810</v>
      </c>
      <c r="C400" s="73" t="s">
        <v>296</v>
      </c>
      <c r="D400" s="74" t="s">
        <v>811</v>
      </c>
      <c r="E400" s="75">
        <v>33</v>
      </c>
      <c r="F400" s="74">
        <v>76986.240000000005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1"/>
        <v>33</v>
      </c>
      <c r="O400" s="25">
        <f t="shared" si="42"/>
        <v>76986.240000000005</v>
      </c>
    </row>
    <row r="401" spans="1:15" s="26" customFormat="1" ht="26.4" x14ac:dyDescent="0.25">
      <c r="A401" s="70">
        <v>301</v>
      </c>
      <c r="B401" s="72" t="s">
        <v>812</v>
      </c>
      <c r="C401" s="73" t="s">
        <v>296</v>
      </c>
      <c r="D401" s="74" t="s">
        <v>813</v>
      </c>
      <c r="E401" s="75">
        <v>80</v>
      </c>
      <c r="F401" s="74">
        <v>6113.6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1"/>
        <v>80</v>
      </c>
      <c r="O401" s="25">
        <f t="shared" si="42"/>
        <v>6113.6</v>
      </c>
    </row>
    <row r="402" spans="1:15" s="26" customFormat="1" ht="13.2" x14ac:dyDescent="0.25">
      <c r="A402" s="70">
        <v>302</v>
      </c>
      <c r="B402" s="72" t="s">
        <v>814</v>
      </c>
      <c r="C402" s="73" t="s">
        <v>380</v>
      </c>
      <c r="D402" s="74" t="s">
        <v>519</v>
      </c>
      <c r="E402" s="75">
        <v>70</v>
      </c>
      <c r="F402" s="74">
        <v>17937.5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1"/>
        <v>70</v>
      </c>
      <c r="O402" s="25">
        <f t="shared" si="42"/>
        <v>17937.5</v>
      </c>
    </row>
    <row r="403" spans="1:15" s="26" customFormat="1" ht="13.2" x14ac:dyDescent="0.25">
      <c r="A403" s="70">
        <v>303</v>
      </c>
      <c r="B403" s="72" t="s">
        <v>815</v>
      </c>
      <c r="C403" s="73" t="s">
        <v>317</v>
      </c>
      <c r="D403" s="74" t="s">
        <v>816</v>
      </c>
      <c r="E403" s="75">
        <v>10</v>
      </c>
      <c r="F403" s="74">
        <v>660.56000000000006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1"/>
        <v>10</v>
      </c>
      <c r="O403" s="25">
        <f t="shared" si="42"/>
        <v>660.56000000000006</v>
      </c>
    </row>
    <row r="404" spans="1:15" s="26" customFormat="1" ht="26.4" x14ac:dyDescent="0.25">
      <c r="A404" s="70">
        <v>304</v>
      </c>
      <c r="B404" s="72" t="s">
        <v>817</v>
      </c>
      <c r="C404" s="73" t="s">
        <v>317</v>
      </c>
      <c r="D404" s="74">
        <v>110</v>
      </c>
      <c r="E404" s="75">
        <v>10</v>
      </c>
      <c r="F404" s="74">
        <v>1100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1"/>
        <v>10</v>
      </c>
      <c r="O404" s="25">
        <f t="shared" si="42"/>
        <v>1100</v>
      </c>
    </row>
    <row r="405" spans="1:15" s="26" customFormat="1" ht="26.4" x14ac:dyDescent="0.25">
      <c r="A405" s="70">
        <v>305</v>
      </c>
      <c r="B405" s="72" t="s">
        <v>818</v>
      </c>
      <c r="C405" s="73" t="s">
        <v>317</v>
      </c>
      <c r="D405" s="74" t="s">
        <v>819</v>
      </c>
      <c r="E405" s="75">
        <v>300</v>
      </c>
      <c r="F405" s="74">
        <v>172152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1"/>
        <v>300</v>
      </c>
      <c r="O405" s="25">
        <f t="shared" si="42"/>
        <v>172152</v>
      </c>
    </row>
    <row r="406" spans="1:15" s="26" customFormat="1" ht="26.4" x14ac:dyDescent="0.25">
      <c r="A406" s="70">
        <v>306</v>
      </c>
      <c r="B406" s="72" t="s">
        <v>820</v>
      </c>
      <c r="C406" s="73" t="s">
        <v>317</v>
      </c>
      <c r="D406" s="74" t="s">
        <v>819</v>
      </c>
      <c r="E406" s="75">
        <v>40</v>
      </c>
      <c r="F406" s="74">
        <v>22953.600000000002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1"/>
        <v>40</v>
      </c>
      <c r="O406" s="25">
        <f t="shared" si="42"/>
        <v>22953.600000000002</v>
      </c>
    </row>
    <row r="407" spans="1:15" s="26" customFormat="1" ht="13.2" x14ac:dyDescent="0.25">
      <c r="A407" s="70">
        <v>307</v>
      </c>
      <c r="B407" s="72" t="s">
        <v>821</v>
      </c>
      <c r="C407" s="73" t="s">
        <v>401</v>
      </c>
      <c r="D407" s="74" t="s">
        <v>822</v>
      </c>
      <c r="E407" s="75">
        <v>1</v>
      </c>
      <c r="F407" s="74">
        <v>22.290000000000003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1"/>
        <v>1</v>
      </c>
      <c r="O407" s="25">
        <f t="shared" si="42"/>
        <v>22.290000000000003</v>
      </c>
    </row>
    <row r="408" spans="1:15" s="26" customFormat="1" ht="13.2" x14ac:dyDescent="0.25">
      <c r="A408" s="70">
        <v>308</v>
      </c>
      <c r="B408" s="72" t="s">
        <v>823</v>
      </c>
      <c r="C408" s="73" t="s">
        <v>317</v>
      </c>
      <c r="D408" s="74" t="s">
        <v>824</v>
      </c>
      <c r="E408" s="75">
        <v>3</v>
      </c>
      <c r="F408" s="74">
        <v>115.5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1"/>
        <v>3</v>
      </c>
      <c r="O408" s="25">
        <f t="shared" si="42"/>
        <v>115.5</v>
      </c>
    </row>
    <row r="409" spans="1:15" s="26" customFormat="1" ht="13.2" x14ac:dyDescent="0.25">
      <c r="A409" s="70">
        <v>309</v>
      </c>
      <c r="B409" s="72" t="s">
        <v>823</v>
      </c>
      <c r="C409" s="73" t="s">
        <v>317</v>
      </c>
      <c r="D409" s="74" t="s">
        <v>825</v>
      </c>
      <c r="E409" s="75">
        <v>2</v>
      </c>
      <c r="F409" s="74">
        <v>79.2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1"/>
        <v>2</v>
      </c>
      <c r="O409" s="25">
        <f t="shared" si="42"/>
        <v>79.2</v>
      </c>
    </row>
    <row r="410" spans="1:15" s="26" customFormat="1" ht="13.2" x14ac:dyDescent="0.25">
      <c r="A410" s="70">
        <v>310</v>
      </c>
      <c r="B410" s="72" t="s">
        <v>826</v>
      </c>
      <c r="C410" s="73" t="s">
        <v>317</v>
      </c>
      <c r="D410" s="74">
        <v>55</v>
      </c>
      <c r="E410" s="75">
        <v>3</v>
      </c>
      <c r="F410" s="74">
        <v>165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1"/>
        <v>3</v>
      </c>
      <c r="O410" s="25">
        <f t="shared" si="42"/>
        <v>165</v>
      </c>
    </row>
    <row r="411" spans="1:15" s="26" customFormat="1" ht="13.2" x14ac:dyDescent="0.25">
      <c r="A411" s="70">
        <v>311</v>
      </c>
      <c r="B411" s="72" t="s">
        <v>827</v>
      </c>
      <c r="C411" s="73" t="s">
        <v>317</v>
      </c>
      <c r="D411" s="74" t="s">
        <v>828</v>
      </c>
      <c r="E411" s="75">
        <v>23</v>
      </c>
      <c r="F411" s="74">
        <v>1227.51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1"/>
        <v>23</v>
      </c>
      <c r="O411" s="25">
        <f t="shared" si="42"/>
        <v>1227.51</v>
      </c>
    </row>
    <row r="412" spans="1:15" s="17" customFormat="1" ht="13.5" customHeight="1" thickBot="1" x14ac:dyDescent="0.3"/>
    <row r="413" spans="1:15" s="17" customFormat="1" ht="26.25" customHeight="1" x14ac:dyDescent="0.25">
      <c r="A413" s="88" t="s">
        <v>139</v>
      </c>
      <c r="B413" s="91" t="s">
        <v>32</v>
      </c>
      <c r="C413" s="94" t="s">
        <v>141</v>
      </c>
      <c r="D413" s="91" t="s">
        <v>142</v>
      </c>
      <c r="E413" s="91" t="s">
        <v>1460</v>
      </c>
      <c r="F413" s="91"/>
      <c r="G413" s="99" t="s">
        <v>146</v>
      </c>
    </row>
    <row r="414" spans="1:15" s="17" customFormat="1" ht="12.75" customHeight="1" x14ac:dyDescent="0.25">
      <c r="A414" s="89"/>
      <c r="B414" s="92"/>
      <c r="C414" s="95"/>
      <c r="D414" s="92"/>
      <c r="E414" s="97" t="s">
        <v>147</v>
      </c>
      <c r="F414" s="97" t="s">
        <v>148</v>
      </c>
      <c r="G414" s="100"/>
    </row>
    <row r="415" spans="1:15" s="17" customFormat="1" ht="13.5" customHeight="1" thickBot="1" x14ac:dyDescent="0.3">
      <c r="A415" s="90"/>
      <c r="B415" s="93"/>
      <c r="C415" s="96"/>
      <c r="D415" s="93"/>
      <c r="E415" s="98"/>
      <c r="F415" s="98"/>
      <c r="G415" s="101"/>
    </row>
    <row r="416" spans="1:15" s="26" customFormat="1" ht="26.4" x14ac:dyDescent="0.25">
      <c r="A416" s="70">
        <v>312</v>
      </c>
      <c r="B416" s="72" t="s">
        <v>829</v>
      </c>
      <c r="C416" s="73" t="s">
        <v>380</v>
      </c>
      <c r="D416" s="74">
        <v>260</v>
      </c>
      <c r="E416" s="75">
        <v>200</v>
      </c>
      <c r="F416" s="74">
        <v>52000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ref="N416:N431" si="43">E416</f>
        <v>200</v>
      </c>
      <c r="O416" s="25">
        <f t="shared" ref="O416:O431" si="44">F416</f>
        <v>52000</v>
      </c>
    </row>
    <row r="417" spans="1:15" s="26" customFormat="1" ht="39.6" x14ac:dyDescent="0.25">
      <c r="A417" s="70">
        <v>313</v>
      </c>
      <c r="B417" s="72" t="s">
        <v>830</v>
      </c>
      <c r="C417" s="73" t="s">
        <v>317</v>
      </c>
      <c r="D417" s="74">
        <v>2650</v>
      </c>
      <c r="E417" s="75">
        <v>1</v>
      </c>
      <c r="F417" s="74">
        <v>2650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3"/>
        <v>1</v>
      </c>
      <c r="O417" s="25">
        <f t="shared" si="44"/>
        <v>2650</v>
      </c>
    </row>
    <row r="418" spans="1:15" s="26" customFormat="1" ht="13.2" x14ac:dyDescent="0.25">
      <c r="A418" s="70">
        <v>314</v>
      </c>
      <c r="B418" s="72" t="s">
        <v>831</v>
      </c>
      <c r="C418" s="73" t="s">
        <v>296</v>
      </c>
      <c r="D418" s="74" t="s">
        <v>832</v>
      </c>
      <c r="E418" s="75">
        <v>1000</v>
      </c>
      <c r="F418" s="74">
        <v>80650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3"/>
        <v>1000</v>
      </c>
      <c r="O418" s="25">
        <f t="shared" si="44"/>
        <v>80650</v>
      </c>
    </row>
    <row r="419" spans="1:15" s="26" customFormat="1" ht="13.2" x14ac:dyDescent="0.25">
      <c r="A419" s="70">
        <v>315</v>
      </c>
      <c r="B419" s="72" t="s">
        <v>833</v>
      </c>
      <c r="C419" s="73" t="s">
        <v>296</v>
      </c>
      <c r="D419" s="74" t="s">
        <v>834</v>
      </c>
      <c r="E419" s="75">
        <v>3</v>
      </c>
      <c r="F419" s="74">
        <v>1016.4000000000001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3"/>
        <v>3</v>
      </c>
      <c r="O419" s="25">
        <f t="shared" si="44"/>
        <v>1016.4000000000001</v>
      </c>
    </row>
    <row r="420" spans="1:15" s="26" customFormat="1" ht="26.4" x14ac:dyDescent="0.25">
      <c r="A420" s="70">
        <v>316</v>
      </c>
      <c r="B420" s="72" t="s">
        <v>835</v>
      </c>
      <c r="C420" s="73" t="s">
        <v>836</v>
      </c>
      <c r="D420" s="74">
        <v>213</v>
      </c>
      <c r="E420" s="75">
        <v>50</v>
      </c>
      <c r="F420" s="74">
        <v>10650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3"/>
        <v>50</v>
      </c>
      <c r="O420" s="25">
        <f t="shared" si="44"/>
        <v>10650</v>
      </c>
    </row>
    <row r="421" spans="1:15" s="26" customFormat="1" ht="13.2" x14ac:dyDescent="0.25">
      <c r="A421" s="70">
        <v>317</v>
      </c>
      <c r="B421" s="72" t="s">
        <v>837</v>
      </c>
      <c r="C421" s="73" t="s">
        <v>836</v>
      </c>
      <c r="D421" s="74">
        <v>123</v>
      </c>
      <c r="E421" s="75">
        <v>100</v>
      </c>
      <c r="F421" s="74">
        <v>12300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3"/>
        <v>100</v>
      </c>
      <c r="O421" s="25">
        <f t="shared" si="44"/>
        <v>12300</v>
      </c>
    </row>
    <row r="422" spans="1:15" s="26" customFormat="1" ht="26.4" x14ac:dyDescent="0.25">
      <c r="A422" s="70">
        <v>318</v>
      </c>
      <c r="B422" s="72" t="s">
        <v>838</v>
      </c>
      <c r="C422" s="73" t="s">
        <v>296</v>
      </c>
      <c r="D422" s="74" t="s">
        <v>362</v>
      </c>
      <c r="E422" s="75">
        <v>100</v>
      </c>
      <c r="F422" s="74">
        <v>307.23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3"/>
        <v>100</v>
      </c>
      <c r="O422" s="25">
        <f t="shared" si="44"/>
        <v>307.23</v>
      </c>
    </row>
    <row r="423" spans="1:15" s="26" customFormat="1" ht="13.2" x14ac:dyDescent="0.25">
      <c r="A423" s="70">
        <v>319</v>
      </c>
      <c r="B423" s="72" t="s">
        <v>839</v>
      </c>
      <c r="C423" s="73" t="s">
        <v>401</v>
      </c>
      <c r="D423" s="74" t="s">
        <v>840</v>
      </c>
      <c r="E423" s="75">
        <v>1</v>
      </c>
      <c r="F423" s="74">
        <v>89.29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3"/>
        <v>1</v>
      </c>
      <c r="O423" s="25">
        <f t="shared" si="44"/>
        <v>89.29</v>
      </c>
    </row>
    <row r="424" spans="1:15" s="26" customFormat="1" ht="26.4" x14ac:dyDescent="0.25">
      <c r="A424" s="70">
        <v>320</v>
      </c>
      <c r="B424" s="72" t="s">
        <v>841</v>
      </c>
      <c r="C424" s="73" t="s">
        <v>296</v>
      </c>
      <c r="D424" s="74">
        <v>100</v>
      </c>
      <c r="E424" s="75">
        <v>200</v>
      </c>
      <c r="F424" s="74">
        <v>20000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3"/>
        <v>200</v>
      </c>
      <c r="O424" s="25">
        <f t="shared" si="44"/>
        <v>20000</v>
      </c>
    </row>
    <row r="425" spans="1:15" s="26" customFormat="1" ht="13.2" x14ac:dyDescent="0.25">
      <c r="A425" s="70">
        <v>321</v>
      </c>
      <c r="B425" s="72" t="s">
        <v>842</v>
      </c>
      <c r="C425" s="73" t="s">
        <v>296</v>
      </c>
      <c r="D425" s="74" t="s">
        <v>843</v>
      </c>
      <c r="E425" s="75">
        <v>464</v>
      </c>
      <c r="F425" s="74">
        <v>113972.98000000001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3"/>
        <v>464</v>
      </c>
      <c r="O425" s="25">
        <f t="shared" si="44"/>
        <v>113972.98000000001</v>
      </c>
    </row>
    <row r="426" spans="1:15" s="26" customFormat="1" ht="13.2" x14ac:dyDescent="0.25">
      <c r="A426" s="70">
        <v>322</v>
      </c>
      <c r="B426" s="72" t="s">
        <v>844</v>
      </c>
      <c r="C426" s="73" t="s">
        <v>317</v>
      </c>
      <c r="D426" s="74" t="s">
        <v>845</v>
      </c>
      <c r="E426" s="75">
        <v>7</v>
      </c>
      <c r="F426" s="74">
        <v>189.79000000000002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3"/>
        <v>7</v>
      </c>
      <c r="O426" s="25">
        <f t="shared" si="44"/>
        <v>189.79000000000002</v>
      </c>
    </row>
    <row r="427" spans="1:15" s="26" customFormat="1" ht="39.6" x14ac:dyDescent="0.25">
      <c r="A427" s="70">
        <v>323</v>
      </c>
      <c r="B427" s="72" t="s">
        <v>846</v>
      </c>
      <c r="C427" s="73" t="s">
        <v>317</v>
      </c>
      <c r="D427" s="74" t="s">
        <v>847</v>
      </c>
      <c r="E427" s="75">
        <v>4</v>
      </c>
      <c r="F427" s="74">
        <v>65.63000000000001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3"/>
        <v>4</v>
      </c>
      <c r="O427" s="25">
        <f t="shared" si="44"/>
        <v>65.63000000000001</v>
      </c>
    </row>
    <row r="428" spans="1:15" s="26" customFormat="1" ht="13.2" x14ac:dyDescent="0.25">
      <c r="A428" s="70">
        <v>324</v>
      </c>
      <c r="B428" s="72" t="s">
        <v>848</v>
      </c>
      <c r="C428" s="73" t="s">
        <v>296</v>
      </c>
      <c r="D428" s="74" t="s">
        <v>849</v>
      </c>
      <c r="E428" s="75">
        <v>375</v>
      </c>
      <c r="F428" s="74">
        <v>2130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3"/>
        <v>375</v>
      </c>
      <c r="O428" s="25">
        <f t="shared" si="44"/>
        <v>2130</v>
      </c>
    </row>
    <row r="429" spans="1:15" s="26" customFormat="1" ht="26.4" x14ac:dyDescent="0.25">
      <c r="A429" s="70">
        <v>325</v>
      </c>
      <c r="B429" s="72" t="s">
        <v>850</v>
      </c>
      <c r="C429" s="73" t="s">
        <v>296</v>
      </c>
      <c r="D429" s="74" t="s">
        <v>851</v>
      </c>
      <c r="E429" s="75">
        <v>540</v>
      </c>
      <c r="F429" s="74">
        <v>112857.33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3"/>
        <v>540</v>
      </c>
      <c r="O429" s="25">
        <f t="shared" si="44"/>
        <v>112857.33</v>
      </c>
    </row>
    <row r="430" spans="1:15" s="26" customFormat="1" ht="26.4" x14ac:dyDescent="0.25">
      <c r="A430" s="70">
        <v>326</v>
      </c>
      <c r="B430" s="72" t="s">
        <v>852</v>
      </c>
      <c r="C430" s="73" t="s">
        <v>296</v>
      </c>
      <c r="D430" s="74" t="s">
        <v>853</v>
      </c>
      <c r="E430" s="75">
        <v>140</v>
      </c>
      <c r="F430" s="74">
        <v>29209.09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3"/>
        <v>140</v>
      </c>
      <c r="O430" s="25">
        <f t="shared" si="44"/>
        <v>29209.09</v>
      </c>
    </row>
    <row r="431" spans="1:15" s="26" customFormat="1" ht="13.2" x14ac:dyDescent="0.25">
      <c r="A431" s="70">
        <v>327</v>
      </c>
      <c r="B431" s="72" t="s">
        <v>854</v>
      </c>
      <c r="C431" s="73" t="s">
        <v>296</v>
      </c>
      <c r="D431" s="74">
        <v>445</v>
      </c>
      <c r="E431" s="75">
        <v>87</v>
      </c>
      <c r="F431" s="74">
        <v>38715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3"/>
        <v>87</v>
      </c>
      <c r="O431" s="25">
        <f t="shared" si="44"/>
        <v>38715</v>
      </c>
    </row>
    <row r="432" spans="1:15" s="17" customFormat="1" ht="13.5" customHeight="1" thickBot="1" x14ac:dyDescent="0.3"/>
    <row r="433" spans="1:15" s="17" customFormat="1" ht="26.25" customHeight="1" x14ac:dyDescent="0.25">
      <c r="A433" s="88" t="s">
        <v>139</v>
      </c>
      <c r="B433" s="91" t="s">
        <v>32</v>
      </c>
      <c r="C433" s="94" t="s">
        <v>141</v>
      </c>
      <c r="D433" s="91" t="s">
        <v>142</v>
      </c>
      <c r="E433" s="91" t="s">
        <v>1460</v>
      </c>
      <c r="F433" s="91"/>
      <c r="G433" s="99" t="s">
        <v>146</v>
      </c>
    </row>
    <row r="434" spans="1:15" s="17" customFormat="1" ht="12.75" customHeight="1" x14ac:dyDescent="0.25">
      <c r="A434" s="89"/>
      <c r="B434" s="92"/>
      <c r="C434" s="95"/>
      <c r="D434" s="92"/>
      <c r="E434" s="97" t="s">
        <v>147</v>
      </c>
      <c r="F434" s="97" t="s">
        <v>148</v>
      </c>
      <c r="G434" s="100"/>
    </row>
    <row r="435" spans="1:15" s="17" customFormat="1" ht="13.5" customHeight="1" thickBot="1" x14ac:dyDescent="0.3">
      <c r="A435" s="90"/>
      <c r="B435" s="93"/>
      <c r="C435" s="96"/>
      <c r="D435" s="93"/>
      <c r="E435" s="98"/>
      <c r="F435" s="98"/>
      <c r="G435" s="101"/>
    </row>
    <row r="436" spans="1:15" s="26" customFormat="1" ht="26.4" x14ac:dyDescent="0.25">
      <c r="A436" s="70">
        <v>328</v>
      </c>
      <c r="B436" s="72" t="s">
        <v>855</v>
      </c>
      <c r="C436" s="73" t="s">
        <v>317</v>
      </c>
      <c r="D436" s="74" t="s">
        <v>856</v>
      </c>
      <c r="E436" s="75">
        <v>3</v>
      </c>
      <c r="F436" s="74">
        <v>658.93000000000006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ref="N436:N451" si="45">E436</f>
        <v>3</v>
      </c>
      <c r="O436" s="25">
        <f t="shared" ref="O436:O451" si="46">F436</f>
        <v>658.93000000000006</v>
      </c>
    </row>
    <row r="437" spans="1:15" s="26" customFormat="1" ht="13.2" x14ac:dyDescent="0.25">
      <c r="A437" s="70">
        <v>329</v>
      </c>
      <c r="B437" s="72" t="s">
        <v>857</v>
      </c>
      <c r="C437" s="73" t="s">
        <v>401</v>
      </c>
      <c r="D437" s="74" t="s">
        <v>858</v>
      </c>
      <c r="E437" s="75">
        <v>3</v>
      </c>
      <c r="F437" s="74">
        <v>774.54000000000008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5"/>
        <v>3</v>
      </c>
      <c r="O437" s="25">
        <f t="shared" si="46"/>
        <v>774.54000000000008</v>
      </c>
    </row>
    <row r="438" spans="1:15" s="26" customFormat="1" ht="26.4" x14ac:dyDescent="0.25">
      <c r="A438" s="70">
        <v>330</v>
      </c>
      <c r="B438" s="72" t="s">
        <v>859</v>
      </c>
      <c r="C438" s="73" t="s">
        <v>401</v>
      </c>
      <c r="D438" s="74" t="s">
        <v>860</v>
      </c>
      <c r="E438" s="75">
        <v>15</v>
      </c>
      <c r="F438" s="74">
        <v>490.20000000000005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5"/>
        <v>15</v>
      </c>
      <c r="O438" s="25">
        <f t="shared" si="46"/>
        <v>490.20000000000005</v>
      </c>
    </row>
    <row r="439" spans="1:15" s="26" customFormat="1" ht="26.4" x14ac:dyDescent="0.25">
      <c r="A439" s="70">
        <v>331</v>
      </c>
      <c r="B439" s="72" t="s">
        <v>861</v>
      </c>
      <c r="C439" s="73" t="s">
        <v>401</v>
      </c>
      <c r="D439" s="74" t="s">
        <v>862</v>
      </c>
      <c r="E439" s="75">
        <v>26</v>
      </c>
      <c r="F439" s="74">
        <v>369.81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5"/>
        <v>26</v>
      </c>
      <c r="O439" s="25">
        <f t="shared" si="46"/>
        <v>369.81</v>
      </c>
    </row>
    <row r="440" spans="1:15" s="26" customFormat="1" ht="13.2" x14ac:dyDescent="0.25">
      <c r="A440" s="70">
        <v>332</v>
      </c>
      <c r="B440" s="72" t="s">
        <v>863</v>
      </c>
      <c r="C440" s="73" t="s">
        <v>317</v>
      </c>
      <c r="D440" s="74" t="s">
        <v>864</v>
      </c>
      <c r="E440" s="75">
        <v>12</v>
      </c>
      <c r="F440" s="74">
        <v>138.57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5"/>
        <v>12</v>
      </c>
      <c r="O440" s="25">
        <f t="shared" si="46"/>
        <v>138.57</v>
      </c>
    </row>
    <row r="441" spans="1:15" s="26" customFormat="1" ht="39.6" x14ac:dyDescent="0.25">
      <c r="A441" s="70">
        <v>333</v>
      </c>
      <c r="B441" s="72" t="s">
        <v>865</v>
      </c>
      <c r="C441" s="73" t="s">
        <v>317</v>
      </c>
      <c r="D441" s="74" t="s">
        <v>866</v>
      </c>
      <c r="E441" s="75">
        <v>9</v>
      </c>
      <c r="F441" s="74">
        <v>189.9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5"/>
        <v>9</v>
      </c>
      <c r="O441" s="25">
        <f t="shared" si="46"/>
        <v>189.9</v>
      </c>
    </row>
    <row r="442" spans="1:15" s="26" customFormat="1" ht="13.2" x14ac:dyDescent="0.25">
      <c r="A442" s="70">
        <v>334</v>
      </c>
      <c r="B442" s="72" t="s">
        <v>867</v>
      </c>
      <c r="C442" s="73" t="s">
        <v>408</v>
      </c>
      <c r="D442" s="74">
        <v>546</v>
      </c>
      <c r="E442" s="75">
        <v>43</v>
      </c>
      <c r="F442" s="74">
        <v>23478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5"/>
        <v>43</v>
      </c>
      <c r="O442" s="25">
        <f t="shared" si="46"/>
        <v>23478</v>
      </c>
    </row>
    <row r="443" spans="1:15" s="26" customFormat="1" ht="13.2" x14ac:dyDescent="0.25">
      <c r="A443" s="70">
        <v>335</v>
      </c>
      <c r="B443" s="72" t="s">
        <v>868</v>
      </c>
      <c r="C443" s="73" t="s">
        <v>296</v>
      </c>
      <c r="D443" s="74" t="s">
        <v>463</v>
      </c>
      <c r="E443" s="75">
        <v>38</v>
      </c>
      <c r="F443" s="74">
        <v>1128.6000000000001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5"/>
        <v>38</v>
      </c>
      <c r="O443" s="25">
        <f t="shared" si="46"/>
        <v>1128.6000000000001</v>
      </c>
    </row>
    <row r="444" spans="1:15" s="26" customFormat="1" ht="26.4" x14ac:dyDescent="0.25">
      <c r="A444" s="70">
        <v>336</v>
      </c>
      <c r="B444" s="72" t="s">
        <v>869</v>
      </c>
      <c r="C444" s="73" t="s">
        <v>870</v>
      </c>
      <c r="D444" s="74">
        <v>754</v>
      </c>
      <c r="E444" s="75">
        <v>110</v>
      </c>
      <c r="F444" s="74">
        <v>82940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5"/>
        <v>110</v>
      </c>
      <c r="O444" s="25">
        <f t="shared" si="46"/>
        <v>82940</v>
      </c>
    </row>
    <row r="445" spans="1:15" s="26" customFormat="1" ht="26.4" x14ac:dyDescent="0.25">
      <c r="A445" s="70">
        <v>337</v>
      </c>
      <c r="B445" s="72" t="s">
        <v>871</v>
      </c>
      <c r="C445" s="73" t="s">
        <v>872</v>
      </c>
      <c r="D445" s="74" t="s">
        <v>873</v>
      </c>
      <c r="E445" s="75">
        <v>348</v>
      </c>
      <c r="F445" s="74">
        <v>252326.23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5"/>
        <v>348</v>
      </c>
      <c r="O445" s="25">
        <f t="shared" si="46"/>
        <v>252326.23</v>
      </c>
    </row>
    <row r="446" spans="1:15" s="26" customFormat="1" ht="26.4" x14ac:dyDescent="0.25">
      <c r="A446" s="70">
        <v>338</v>
      </c>
      <c r="B446" s="72" t="s">
        <v>874</v>
      </c>
      <c r="C446" s="73" t="s">
        <v>355</v>
      </c>
      <c r="D446" s="74">
        <v>560</v>
      </c>
      <c r="E446" s="75">
        <v>75</v>
      </c>
      <c r="F446" s="74">
        <v>42000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5"/>
        <v>75</v>
      </c>
      <c r="O446" s="25">
        <f t="shared" si="46"/>
        <v>42000</v>
      </c>
    </row>
    <row r="447" spans="1:15" s="26" customFormat="1" ht="26.4" x14ac:dyDescent="0.25">
      <c r="A447" s="70">
        <v>339</v>
      </c>
      <c r="B447" s="72" t="s">
        <v>875</v>
      </c>
      <c r="C447" s="73" t="s">
        <v>317</v>
      </c>
      <c r="D447" s="74" t="s">
        <v>876</v>
      </c>
      <c r="E447" s="75">
        <v>127</v>
      </c>
      <c r="F447" s="74">
        <v>60979.05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5"/>
        <v>127</v>
      </c>
      <c r="O447" s="25">
        <f t="shared" si="46"/>
        <v>60979.05</v>
      </c>
    </row>
    <row r="448" spans="1:15" s="26" customFormat="1" ht="13.2" x14ac:dyDescent="0.25">
      <c r="A448" s="70">
        <v>340</v>
      </c>
      <c r="B448" s="72" t="s">
        <v>877</v>
      </c>
      <c r="C448" s="73" t="s">
        <v>878</v>
      </c>
      <c r="D448" s="74">
        <v>980</v>
      </c>
      <c r="E448" s="75">
        <v>7</v>
      </c>
      <c r="F448" s="74">
        <v>6860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5"/>
        <v>7</v>
      </c>
      <c r="O448" s="25">
        <f t="shared" si="46"/>
        <v>6860</v>
      </c>
    </row>
    <row r="449" spans="1:15" s="26" customFormat="1" ht="26.4" x14ac:dyDescent="0.25">
      <c r="A449" s="70">
        <v>341</v>
      </c>
      <c r="B449" s="72" t="s">
        <v>879</v>
      </c>
      <c r="C449" s="73" t="s">
        <v>317</v>
      </c>
      <c r="D449" s="74" t="s">
        <v>880</v>
      </c>
      <c r="E449" s="75">
        <v>100</v>
      </c>
      <c r="F449" s="74">
        <v>14699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5"/>
        <v>100</v>
      </c>
      <c r="O449" s="25">
        <f t="shared" si="46"/>
        <v>14699</v>
      </c>
    </row>
    <row r="450" spans="1:15" s="26" customFormat="1" ht="26.4" x14ac:dyDescent="0.25">
      <c r="A450" s="70">
        <v>342</v>
      </c>
      <c r="B450" s="72" t="s">
        <v>881</v>
      </c>
      <c r="C450" s="73" t="s">
        <v>380</v>
      </c>
      <c r="D450" s="74">
        <v>108</v>
      </c>
      <c r="E450" s="75">
        <v>8</v>
      </c>
      <c r="F450" s="74">
        <v>864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5"/>
        <v>8</v>
      </c>
      <c r="O450" s="25">
        <f t="shared" si="46"/>
        <v>864</v>
      </c>
    </row>
    <row r="451" spans="1:15" s="26" customFormat="1" ht="13.2" x14ac:dyDescent="0.25">
      <c r="A451" s="70">
        <v>343</v>
      </c>
      <c r="B451" s="72" t="s">
        <v>882</v>
      </c>
      <c r="C451" s="73" t="s">
        <v>317</v>
      </c>
      <c r="D451" s="74" t="s">
        <v>883</v>
      </c>
      <c r="E451" s="75">
        <v>6</v>
      </c>
      <c r="F451" s="74">
        <v>2541.29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5"/>
        <v>6</v>
      </c>
      <c r="O451" s="25">
        <f t="shared" si="46"/>
        <v>2541.29</v>
      </c>
    </row>
    <row r="452" spans="1:15" s="17" customFormat="1" ht="13.5" customHeight="1" thickBot="1" x14ac:dyDescent="0.3"/>
    <row r="453" spans="1:15" s="17" customFormat="1" ht="26.25" customHeight="1" x14ac:dyDescent="0.25">
      <c r="A453" s="88" t="s">
        <v>139</v>
      </c>
      <c r="B453" s="91" t="s">
        <v>32</v>
      </c>
      <c r="C453" s="94" t="s">
        <v>141</v>
      </c>
      <c r="D453" s="91" t="s">
        <v>142</v>
      </c>
      <c r="E453" s="91" t="s">
        <v>1460</v>
      </c>
      <c r="F453" s="91"/>
      <c r="G453" s="99" t="s">
        <v>146</v>
      </c>
    </row>
    <row r="454" spans="1:15" s="17" customFormat="1" ht="12.75" customHeight="1" x14ac:dyDescent="0.25">
      <c r="A454" s="89"/>
      <c r="B454" s="92"/>
      <c r="C454" s="95"/>
      <c r="D454" s="92"/>
      <c r="E454" s="97" t="s">
        <v>147</v>
      </c>
      <c r="F454" s="97" t="s">
        <v>148</v>
      </c>
      <c r="G454" s="100"/>
    </row>
    <row r="455" spans="1:15" s="17" customFormat="1" ht="13.5" customHeight="1" thickBot="1" x14ac:dyDescent="0.3">
      <c r="A455" s="90"/>
      <c r="B455" s="93"/>
      <c r="C455" s="96"/>
      <c r="D455" s="93"/>
      <c r="E455" s="98"/>
      <c r="F455" s="98"/>
      <c r="G455" s="101"/>
    </row>
    <row r="456" spans="1:15" s="26" customFormat="1" ht="26.4" x14ac:dyDescent="0.25">
      <c r="A456" s="70">
        <v>344</v>
      </c>
      <c r="B456" s="72" t="s">
        <v>884</v>
      </c>
      <c r="C456" s="73" t="s">
        <v>384</v>
      </c>
      <c r="D456" s="74">
        <v>99</v>
      </c>
      <c r="E456" s="75">
        <v>903</v>
      </c>
      <c r="F456" s="74">
        <v>89397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ref="N456:N471" si="47">E456</f>
        <v>903</v>
      </c>
      <c r="O456" s="25">
        <f t="shared" ref="O456:O471" si="48">F456</f>
        <v>89397</v>
      </c>
    </row>
    <row r="457" spans="1:15" s="26" customFormat="1" ht="26.4" x14ac:dyDescent="0.25">
      <c r="A457" s="70">
        <v>345</v>
      </c>
      <c r="B457" s="72" t="s">
        <v>885</v>
      </c>
      <c r="C457" s="73" t="s">
        <v>408</v>
      </c>
      <c r="D457" s="74" t="s">
        <v>886</v>
      </c>
      <c r="E457" s="75">
        <v>1864</v>
      </c>
      <c r="F457" s="74">
        <v>82578.460000000006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7"/>
        <v>1864</v>
      </c>
      <c r="O457" s="25">
        <f t="shared" si="48"/>
        <v>82578.460000000006</v>
      </c>
    </row>
    <row r="458" spans="1:15" s="26" customFormat="1" ht="26.4" x14ac:dyDescent="0.25">
      <c r="A458" s="70">
        <v>346</v>
      </c>
      <c r="B458" s="72" t="s">
        <v>887</v>
      </c>
      <c r="C458" s="73" t="s">
        <v>401</v>
      </c>
      <c r="D458" s="74" t="s">
        <v>888</v>
      </c>
      <c r="E458" s="75">
        <v>19</v>
      </c>
      <c r="F458" s="74">
        <v>1847.94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7"/>
        <v>19</v>
      </c>
      <c r="O458" s="25">
        <f t="shared" si="48"/>
        <v>1847.94</v>
      </c>
    </row>
    <row r="459" spans="1:15" s="26" customFormat="1" ht="13.2" x14ac:dyDescent="0.25">
      <c r="A459" s="70">
        <v>347</v>
      </c>
      <c r="B459" s="72" t="s">
        <v>889</v>
      </c>
      <c r="C459" s="73" t="s">
        <v>296</v>
      </c>
      <c r="D459" s="74" t="s">
        <v>890</v>
      </c>
      <c r="E459" s="75">
        <v>25</v>
      </c>
      <c r="F459" s="74">
        <v>280.37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7"/>
        <v>25</v>
      </c>
      <c r="O459" s="25">
        <f t="shared" si="48"/>
        <v>280.37</v>
      </c>
    </row>
    <row r="460" spans="1:15" s="26" customFormat="1" ht="13.2" x14ac:dyDescent="0.25">
      <c r="A460" s="70">
        <v>348</v>
      </c>
      <c r="B460" s="72" t="s">
        <v>891</v>
      </c>
      <c r="C460" s="73" t="s">
        <v>317</v>
      </c>
      <c r="D460" s="74" t="s">
        <v>892</v>
      </c>
      <c r="E460" s="75">
        <v>1</v>
      </c>
      <c r="F460" s="74">
        <v>217.02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7"/>
        <v>1</v>
      </c>
      <c r="O460" s="25">
        <f t="shared" si="48"/>
        <v>217.02</v>
      </c>
    </row>
    <row r="461" spans="1:15" s="26" customFormat="1" ht="26.4" x14ac:dyDescent="0.25">
      <c r="A461" s="70">
        <v>349</v>
      </c>
      <c r="B461" s="72" t="s">
        <v>893</v>
      </c>
      <c r="C461" s="73" t="s">
        <v>384</v>
      </c>
      <c r="D461" s="74" t="s">
        <v>894</v>
      </c>
      <c r="E461" s="75">
        <v>1531</v>
      </c>
      <c r="F461" s="74">
        <v>146391.99000000002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7"/>
        <v>1531</v>
      </c>
      <c r="O461" s="25">
        <f t="shared" si="48"/>
        <v>146391.99000000002</v>
      </c>
    </row>
    <row r="462" spans="1:15" s="26" customFormat="1" ht="26.4" x14ac:dyDescent="0.25">
      <c r="A462" s="70">
        <v>350</v>
      </c>
      <c r="B462" s="72" t="s">
        <v>895</v>
      </c>
      <c r="C462" s="73" t="s">
        <v>896</v>
      </c>
      <c r="D462" s="74" t="s">
        <v>897</v>
      </c>
      <c r="E462" s="75">
        <v>3870</v>
      </c>
      <c r="F462" s="74">
        <v>364113.31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7"/>
        <v>3870</v>
      </c>
      <c r="O462" s="25">
        <f t="shared" si="48"/>
        <v>364113.31</v>
      </c>
    </row>
    <row r="463" spans="1:15" s="26" customFormat="1" ht="26.4" x14ac:dyDescent="0.25">
      <c r="A463" s="70">
        <v>351</v>
      </c>
      <c r="B463" s="72" t="s">
        <v>895</v>
      </c>
      <c r="C463" s="73" t="s">
        <v>896</v>
      </c>
      <c r="D463" s="74">
        <v>94</v>
      </c>
      <c r="E463" s="75">
        <v>19</v>
      </c>
      <c r="F463" s="74">
        <v>1786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7"/>
        <v>19</v>
      </c>
      <c r="O463" s="25">
        <f t="shared" si="48"/>
        <v>1786</v>
      </c>
    </row>
    <row r="464" spans="1:15" s="26" customFormat="1" ht="26.4" x14ac:dyDescent="0.25">
      <c r="A464" s="70">
        <v>352</v>
      </c>
      <c r="B464" s="72" t="s">
        <v>898</v>
      </c>
      <c r="C464" s="73" t="s">
        <v>317</v>
      </c>
      <c r="D464" s="74" t="s">
        <v>899</v>
      </c>
      <c r="E464" s="75">
        <v>5</v>
      </c>
      <c r="F464" s="74">
        <v>659.07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7"/>
        <v>5</v>
      </c>
      <c r="O464" s="25">
        <f t="shared" si="48"/>
        <v>659.07</v>
      </c>
    </row>
    <row r="465" spans="1:15" s="26" customFormat="1" ht="26.4" x14ac:dyDescent="0.25">
      <c r="A465" s="70">
        <v>353</v>
      </c>
      <c r="B465" s="72" t="s">
        <v>900</v>
      </c>
      <c r="C465" s="73" t="s">
        <v>317</v>
      </c>
      <c r="D465" s="74" t="s">
        <v>901</v>
      </c>
      <c r="E465" s="75">
        <v>27</v>
      </c>
      <c r="F465" s="74">
        <v>6619.64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7"/>
        <v>27</v>
      </c>
      <c r="O465" s="25">
        <f t="shared" si="48"/>
        <v>6619.64</v>
      </c>
    </row>
    <row r="466" spans="1:15" s="26" customFormat="1" ht="13.2" x14ac:dyDescent="0.25">
      <c r="A466" s="70">
        <v>354</v>
      </c>
      <c r="B466" s="72" t="s">
        <v>902</v>
      </c>
      <c r="C466" s="73" t="s">
        <v>317</v>
      </c>
      <c r="D466" s="74" t="s">
        <v>903</v>
      </c>
      <c r="E466" s="75">
        <v>2</v>
      </c>
      <c r="F466" s="74">
        <v>350.56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7"/>
        <v>2</v>
      </c>
      <c r="O466" s="25">
        <f t="shared" si="48"/>
        <v>350.56</v>
      </c>
    </row>
    <row r="467" spans="1:15" s="26" customFormat="1" ht="13.2" x14ac:dyDescent="0.25">
      <c r="A467" s="70">
        <v>355</v>
      </c>
      <c r="B467" s="72" t="s">
        <v>904</v>
      </c>
      <c r="C467" s="73" t="s">
        <v>317</v>
      </c>
      <c r="D467" s="74" t="s">
        <v>905</v>
      </c>
      <c r="E467" s="75">
        <v>8</v>
      </c>
      <c r="F467" s="74">
        <v>54.400000000000006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7"/>
        <v>8</v>
      </c>
      <c r="O467" s="25">
        <f t="shared" si="48"/>
        <v>54.400000000000006</v>
      </c>
    </row>
    <row r="468" spans="1:15" s="26" customFormat="1" ht="13.2" x14ac:dyDescent="0.25">
      <c r="A468" s="70">
        <v>356</v>
      </c>
      <c r="B468" s="72" t="s">
        <v>906</v>
      </c>
      <c r="C468" s="73" t="s">
        <v>401</v>
      </c>
      <c r="D468" s="74" t="s">
        <v>907</v>
      </c>
      <c r="E468" s="75">
        <v>1</v>
      </c>
      <c r="F468" s="74">
        <v>11.73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7"/>
        <v>1</v>
      </c>
      <c r="O468" s="25">
        <f t="shared" si="48"/>
        <v>11.73</v>
      </c>
    </row>
    <row r="469" spans="1:15" s="26" customFormat="1" ht="13.2" x14ac:dyDescent="0.25">
      <c r="A469" s="70">
        <v>357</v>
      </c>
      <c r="B469" s="72" t="s">
        <v>908</v>
      </c>
      <c r="C469" s="73" t="s">
        <v>401</v>
      </c>
      <c r="D469" s="74" t="s">
        <v>909</v>
      </c>
      <c r="E469" s="75">
        <v>39</v>
      </c>
      <c r="F469" s="74">
        <v>596.70000000000005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7"/>
        <v>39</v>
      </c>
      <c r="O469" s="25">
        <f t="shared" si="48"/>
        <v>596.70000000000005</v>
      </c>
    </row>
    <row r="470" spans="1:15" s="26" customFormat="1" ht="13.2" x14ac:dyDescent="0.25">
      <c r="A470" s="70">
        <v>358</v>
      </c>
      <c r="B470" s="72" t="s">
        <v>910</v>
      </c>
      <c r="C470" s="73" t="s">
        <v>317</v>
      </c>
      <c r="D470" s="74" t="s">
        <v>911</v>
      </c>
      <c r="E470" s="75">
        <v>3</v>
      </c>
      <c r="F470" s="74">
        <v>68.64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7"/>
        <v>3</v>
      </c>
      <c r="O470" s="25">
        <f t="shared" si="48"/>
        <v>68.64</v>
      </c>
    </row>
    <row r="471" spans="1:15" s="26" customFormat="1" ht="39.6" x14ac:dyDescent="0.25">
      <c r="A471" s="70">
        <v>359</v>
      </c>
      <c r="B471" s="72" t="s">
        <v>912</v>
      </c>
      <c r="C471" s="73" t="s">
        <v>296</v>
      </c>
      <c r="D471" s="74">
        <v>2956</v>
      </c>
      <c r="E471" s="75">
        <v>4</v>
      </c>
      <c r="F471" s="74">
        <v>11824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7"/>
        <v>4</v>
      </c>
      <c r="O471" s="25">
        <f t="shared" si="48"/>
        <v>11824</v>
      </c>
    </row>
    <row r="472" spans="1:15" s="17" customFormat="1" ht="13.5" customHeight="1" thickBot="1" x14ac:dyDescent="0.3"/>
    <row r="473" spans="1:15" s="17" customFormat="1" ht="26.25" customHeight="1" x14ac:dyDescent="0.25">
      <c r="A473" s="88" t="s">
        <v>139</v>
      </c>
      <c r="B473" s="91" t="s">
        <v>32</v>
      </c>
      <c r="C473" s="94" t="s">
        <v>141</v>
      </c>
      <c r="D473" s="91" t="s">
        <v>142</v>
      </c>
      <c r="E473" s="91" t="s">
        <v>1460</v>
      </c>
      <c r="F473" s="91"/>
      <c r="G473" s="99" t="s">
        <v>146</v>
      </c>
    </row>
    <row r="474" spans="1:15" s="17" customFormat="1" ht="12.75" customHeight="1" x14ac:dyDescent="0.25">
      <c r="A474" s="89"/>
      <c r="B474" s="92"/>
      <c r="C474" s="95"/>
      <c r="D474" s="92"/>
      <c r="E474" s="97" t="s">
        <v>147</v>
      </c>
      <c r="F474" s="97" t="s">
        <v>148</v>
      </c>
      <c r="G474" s="100"/>
    </row>
    <row r="475" spans="1:15" s="17" customFormat="1" ht="13.5" customHeight="1" thickBot="1" x14ac:dyDescent="0.3">
      <c r="A475" s="90"/>
      <c r="B475" s="93"/>
      <c r="C475" s="96"/>
      <c r="D475" s="93"/>
      <c r="E475" s="98"/>
      <c r="F475" s="98"/>
      <c r="G475" s="101"/>
    </row>
    <row r="476" spans="1:15" s="26" customFormat="1" ht="26.4" x14ac:dyDescent="0.25">
      <c r="A476" s="70">
        <v>360</v>
      </c>
      <c r="B476" s="72" t="s">
        <v>913</v>
      </c>
      <c r="C476" s="73" t="s">
        <v>401</v>
      </c>
      <c r="D476" s="74" t="s">
        <v>914</v>
      </c>
      <c r="E476" s="75">
        <v>90</v>
      </c>
      <c r="F476" s="74">
        <v>1844.5900000000001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ref="N476:N487" si="49">E476</f>
        <v>90</v>
      </c>
      <c r="O476" s="25">
        <f t="shared" ref="O476:O487" si="50">F476</f>
        <v>1844.5900000000001</v>
      </c>
    </row>
    <row r="477" spans="1:15" s="26" customFormat="1" ht="26.4" x14ac:dyDescent="0.25">
      <c r="A477" s="70">
        <v>361</v>
      </c>
      <c r="B477" s="72" t="s">
        <v>915</v>
      </c>
      <c r="C477" s="73" t="s">
        <v>643</v>
      </c>
      <c r="D477" s="74" t="s">
        <v>916</v>
      </c>
      <c r="E477" s="75">
        <v>184</v>
      </c>
      <c r="F477" s="74">
        <v>2993.6400000000003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9"/>
        <v>184</v>
      </c>
      <c r="O477" s="25">
        <f t="shared" si="50"/>
        <v>2993.6400000000003</v>
      </c>
    </row>
    <row r="478" spans="1:15" s="26" customFormat="1" ht="13.2" x14ac:dyDescent="0.25">
      <c r="A478" s="70">
        <v>362</v>
      </c>
      <c r="B478" s="72" t="s">
        <v>917</v>
      </c>
      <c r="C478" s="73" t="s">
        <v>296</v>
      </c>
      <c r="D478" s="74" t="s">
        <v>918</v>
      </c>
      <c r="E478" s="75">
        <v>95</v>
      </c>
      <c r="F478" s="74">
        <v>40666.670000000006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9"/>
        <v>95</v>
      </c>
      <c r="O478" s="25">
        <f t="shared" si="50"/>
        <v>40666.670000000006</v>
      </c>
    </row>
    <row r="479" spans="1:15" s="26" customFormat="1" ht="26.4" x14ac:dyDescent="0.25">
      <c r="A479" s="70">
        <v>363</v>
      </c>
      <c r="B479" s="72" t="s">
        <v>919</v>
      </c>
      <c r="C479" s="73" t="s">
        <v>296</v>
      </c>
      <c r="D479" s="74">
        <v>190</v>
      </c>
      <c r="E479" s="75">
        <v>200</v>
      </c>
      <c r="F479" s="74">
        <v>38000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9"/>
        <v>200</v>
      </c>
      <c r="O479" s="25">
        <f t="shared" si="50"/>
        <v>38000</v>
      </c>
    </row>
    <row r="480" spans="1:15" s="26" customFormat="1" ht="26.4" x14ac:dyDescent="0.25">
      <c r="A480" s="70">
        <v>364</v>
      </c>
      <c r="B480" s="72" t="s">
        <v>920</v>
      </c>
      <c r="C480" s="73" t="s">
        <v>296</v>
      </c>
      <c r="D480" s="74">
        <v>540</v>
      </c>
      <c r="E480" s="75">
        <v>95</v>
      </c>
      <c r="F480" s="74">
        <v>51300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9"/>
        <v>95</v>
      </c>
      <c r="O480" s="25">
        <f t="shared" si="50"/>
        <v>51300</v>
      </c>
    </row>
    <row r="481" spans="1:15" s="26" customFormat="1" ht="13.2" x14ac:dyDescent="0.25">
      <c r="A481" s="70">
        <v>365</v>
      </c>
      <c r="B481" s="72" t="s">
        <v>921</v>
      </c>
      <c r="C481" s="73" t="s">
        <v>296</v>
      </c>
      <c r="D481" s="74" t="s">
        <v>922</v>
      </c>
      <c r="E481" s="75">
        <v>4490</v>
      </c>
      <c r="F481" s="74">
        <v>143885.81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9"/>
        <v>4490</v>
      </c>
      <c r="O481" s="25">
        <f t="shared" si="50"/>
        <v>143885.81</v>
      </c>
    </row>
    <row r="482" spans="1:15" s="26" customFormat="1" ht="13.2" x14ac:dyDescent="0.25">
      <c r="A482" s="70">
        <v>366</v>
      </c>
      <c r="B482" s="72" t="s">
        <v>923</v>
      </c>
      <c r="C482" s="73" t="s">
        <v>296</v>
      </c>
      <c r="D482" s="74" t="s">
        <v>924</v>
      </c>
      <c r="E482" s="75">
        <v>30</v>
      </c>
      <c r="F482" s="74">
        <v>4237.2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9"/>
        <v>30</v>
      </c>
      <c r="O482" s="25">
        <f t="shared" si="50"/>
        <v>4237.2</v>
      </c>
    </row>
    <row r="483" spans="1:15" s="26" customFormat="1" ht="26.4" x14ac:dyDescent="0.25">
      <c r="A483" s="70">
        <v>367</v>
      </c>
      <c r="B483" s="72" t="s">
        <v>925</v>
      </c>
      <c r="C483" s="73" t="s">
        <v>296</v>
      </c>
      <c r="D483" s="74">
        <v>224</v>
      </c>
      <c r="E483" s="75">
        <v>73</v>
      </c>
      <c r="F483" s="74">
        <v>16352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9"/>
        <v>73</v>
      </c>
      <c r="O483" s="25">
        <f t="shared" si="50"/>
        <v>16352</v>
      </c>
    </row>
    <row r="484" spans="1:15" s="26" customFormat="1" ht="26.4" x14ac:dyDescent="0.25">
      <c r="A484" s="70">
        <v>368</v>
      </c>
      <c r="B484" s="72" t="s">
        <v>926</v>
      </c>
      <c r="C484" s="73" t="s">
        <v>296</v>
      </c>
      <c r="D484" s="74">
        <v>30</v>
      </c>
      <c r="E484" s="75">
        <v>45</v>
      </c>
      <c r="F484" s="74">
        <v>1350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9"/>
        <v>45</v>
      </c>
      <c r="O484" s="25">
        <f t="shared" si="50"/>
        <v>1350</v>
      </c>
    </row>
    <row r="485" spans="1:15" s="26" customFormat="1" ht="26.4" x14ac:dyDescent="0.25">
      <c r="A485" s="70">
        <v>369</v>
      </c>
      <c r="B485" s="72" t="s">
        <v>927</v>
      </c>
      <c r="C485" s="73" t="s">
        <v>296</v>
      </c>
      <c r="D485" s="74" t="s">
        <v>928</v>
      </c>
      <c r="E485" s="75">
        <v>20450</v>
      </c>
      <c r="F485" s="74">
        <v>11274.87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9"/>
        <v>20450</v>
      </c>
      <c r="O485" s="25">
        <f t="shared" si="50"/>
        <v>11274.87</v>
      </c>
    </row>
    <row r="486" spans="1:15" s="26" customFormat="1" ht="26.4" x14ac:dyDescent="0.25">
      <c r="A486" s="70">
        <v>370</v>
      </c>
      <c r="B486" s="72" t="s">
        <v>929</v>
      </c>
      <c r="C486" s="73" t="s">
        <v>296</v>
      </c>
      <c r="D486" s="74" t="s">
        <v>930</v>
      </c>
      <c r="E486" s="75">
        <v>500</v>
      </c>
      <c r="F486" s="74">
        <v>2715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9"/>
        <v>500</v>
      </c>
      <c r="O486" s="25">
        <f t="shared" si="50"/>
        <v>2715</v>
      </c>
    </row>
    <row r="487" spans="1:15" s="26" customFormat="1" ht="39.6" x14ac:dyDescent="0.25">
      <c r="A487" s="70">
        <v>371</v>
      </c>
      <c r="B487" s="72" t="s">
        <v>931</v>
      </c>
      <c r="C487" s="73" t="s">
        <v>296</v>
      </c>
      <c r="D487" s="74">
        <v>280</v>
      </c>
      <c r="E487" s="75">
        <v>27</v>
      </c>
      <c r="F487" s="74">
        <v>7560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9"/>
        <v>27</v>
      </c>
      <c r="O487" s="25">
        <f t="shared" si="50"/>
        <v>7560</v>
      </c>
    </row>
    <row r="488" spans="1:15" s="17" customFormat="1" ht="13.5" customHeight="1" thickBot="1" x14ac:dyDescent="0.3"/>
    <row r="489" spans="1:15" s="17" customFormat="1" ht="26.25" customHeight="1" x14ac:dyDescent="0.25">
      <c r="A489" s="88" t="s">
        <v>139</v>
      </c>
      <c r="B489" s="91" t="s">
        <v>32</v>
      </c>
      <c r="C489" s="94" t="s">
        <v>141</v>
      </c>
      <c r="D489" s="91" t="s">
        <v>142</v>
      </c>
      <c r="E489" s="91" t="s">
        <v>1460</v>
      </c>
      <c r="F489" s="91"/>
      <c r="G489" s="99" t="s">
        <v>146</v>
      </c>
    </row>
    <row r="490" spans="1:15" s="17" customFormat="1" ht="12.75" customHeight="1" x14ac:dyDescent="0.25">
      <c r="A490" s="89"/>
      <c r="B490" s="92"/>
      <c r="C490" s="95"/>
      <c r="D490" s="92"/>
      <c r="E490" s="97" t="s">
        <v>147</v>
      </c>
      <c r="F490" s="97" t="s">
        <v>148</v>
      </c>
      <c r="G490" s="100"/>
    </row>
    <row r="491" spans="1:15" s="17" customFormat="1" ht="13.5" customHeight="1" thickBot="1" x14ac:dyDescent="0.3">
      <c r="A491" s="90"/>
      <c r="B491" s="93"/>
      <c r="C491" s="96"/>
      <c r="D491" s="93"/>
      <c r="E491" s="98"/>
      <c r="F491" s="98"/>
      <c r="G491" s="101"/>
    </row>
    <row r="492" spans="1:15" s="26" customFormat="1" ht="79.2" x14ac:dyDescent="0.25">
      <c r="A492" s="70">
        <v>372</v>
      </c>
      <c r="B492" s="72" t="s">
        <v>932</v>
      </c>
      <c r="C492" s="73" t="s">
        <v>296</v>
      </c>
      <c r="D492" s="74" t="s">
        <v>933</v>
      </c>
      <c r="E492" s="75">
        <v>72</v>
      </c>
      <c r="F492" s="74">
        <v>10317.530000000001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ref="N492:O494" si="51">E492</f>
        <v>72</v>
      </c>
      <c r="O492" s="25">
        <f t="shared" si="51"/>
        <v>10317.530000000001</v>
      </c>
    </row>
    <row r="493" spans="1:15" s="26" customFormat="1" ht="92.4" x14ac:dyDescent="0.25">
      <c r="A493" s="70">
        <v>373</v>
      </c>
      <c r="B493" s="72" t="s">
        <v>934</v>
      </c>
      <c r="C493" s="73" t="s">
        <v>296</v>
      </c>
      <c r="D493" s="74" t="s">
        <v>935</v>
      </c>
      <c r="E493" s="75">
        <v>108</v>
      </c>
      <c r="F493" s="74">
        <v>9066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1"/>
        <v>108</v>
      </c>
      <c r="O493" s="25">
        <f t="shared" si="51"/>
        <v>9066</v>
      </c>
    </row>
    <row r="494" spans="1:15" s="26" customFormat="1" ht="92.4" x14ac:dyDescent="0.25">
      <c r="A494" s="70">
        <v>374</v>
      </c>
      <c r="B494" s="72" t="s">
        <v>936</v>
      </c>
      <c r="C494" s="73" t="s">
        <v>296</v>
      </c>
      <c r="D494" s="74" t="s">
        <v>937</v>
      </c>
      <c r="E494" s="75">
        <v>108</v>
      </c>
      <c r="F494" s="74">
        <v>12138.390000000001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1"/>
        <v>108</v>
      </c>
      <c r="O494" s="25">
        <f t="shared" si="51"/>
        <v>12138.390000000001</v>
      </c>
    </row>
    <row r="495" spans="1:15" s="17" customFormat="1" ht="13.5" customHeight="1" thickBot="1" x14ac:dyDescent="0.3"/>
    <row r="496" spans="1:15" s="17" customFormat="1" ht="26.25" customHeight="1" x14ac:dyDescent="0.25">
      <c r="A496" s="88" t="s">
        <v>139</v>
      </c>
      <c r="B496" s="91" t="s">
        <v>32</v>
      </c>
      <c r="C496" s="94" t="s">
        <v>141</v>
      </c>
      <c r="D496" s="91" t="s">
        <v>142</v>
      </c>
      <c r="E496" s="91" t="s">
        <v>1460</v>
      </c>
      <c r="F496" s="91"/>
      <c r="G496" s="99" t="s">
        <v>146</v>
      </c>
    </row>
    <row r="497" spans="1:15" s="17" customFormat="1" ht="12.75" customHeight="1" x14ac:dyDescent="0.25">
      <c r="A497" s="89"/>
      <c r="B497" s="92"/>
      <c r="C497" s="95"/>
      <c r="D497" s="92"/>
      <c r="E497" s="97" t="s">
        <v>147</v>
      </c>
      <c r="F497" s="97" t="s">
        <v>148</v>
      </c>
      <c r="G497" s="100"/>
    </row>
    <row r="498" spans="1:15" s="17" customFormat="1" ht="13.5" customHeight="1" thickBot="1" x14ac:dyDescent="0.3">
      <c r="A498" s="90"/>
      <c r="B498" s="93"/>
      <c r="C498" s="96"/>
      <c r="D498" s="93"/>
      <c r="E498" s="98"/>
      <c r="F498" s="98"/>
      <c r="G498" s="101"/>
    </row>
    <row r="499" spans="1:15" s="26" customFormat="1" ht="39.6" x14ac:dyDescent="0.25">
      <c r="A499" s="70">
        <v>375</v>
      </c>
      <c r="B499" s="72" t="s">
        <v>938</v>
      </c>
      <c r="C499" s="73" t="s">
        <v>296</v>
      </c>
      <c r="D499" s="74" t="s">
        <v>939</v>
      </c>
      <c r="E499" s="75">
        <v>13</v>
      </c>
      <c r="F499" s="74">
        <v>2820.85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ref="N499:O502" si="52">E499</f>
        <v>13</v>
      </c>
      <c r="O499" s="25">
        <f t="shared" si="52"/>
        <v>2820.85</v>
      </c>
    </row>
    <row r="500" spans="1:15" s="26" customFormat="1" ht="66" x14ac:dyDescent="0.25">
      <c r="A500" s="70">
        <v>376</v>
      </c>
      <c r="B500" s="72" t="s">
        <v>940</v>
      </c>
      <c r="C500" s="73" t="s">
        <v>296</v>
      </c>
      <c r="D500" s="74" t="s">
        <v>941</v>
      </c>
      <c r="E500" s="75">
        <v>12</v>
      </c>
      <c r="F500" s="74">
        <v>2419.29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2"/>
        <v>12</v>
      </c>
      <c r="O500" s="25">
        <f t="shared" si="52"/>
        <v>2419.29</v>
      </c>
    </row>
    <row r="501" spans="1:15" s="26" customFormat="1" ht="79.2" x14ac:dyDescent="0.25">
      <c r="A501" s="70">
        <v>377</v>
      </c>
      <c r="B501" s="72" t="s">
        <v>942</v>
      </c>
      <c r="C501" s="73" t="s">
        <v>296</v>
      </c>
      <c r="D501" s="74" t="s">
        <v>943</v>
      </c>
      <c r="E501" s="75">
        <v>120</v>
      </c>
      <c r="F501" s="74">
        <v>12096.45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2"/>
        <v>120</v>
      </c>
      <c r="O501" s="25">
        <f t="shared" si="52"/>
        <v>12096.45</v>
      </c>
    </row>
    <row r="502" spans="1:15" s="26" customFormat="1" ht="79.2" x14ac:dyDescent="0.25">
      <c r="A502" s="70">
        <v>378</v>
      </c>
      <c r="B502" s="72" t="s">
        <v>944</v>
      </c>
      <c r="C502" s="73" t="s">
        <v>296</v>
      </c>
      <c r="D502" s="74" t="s">
        <v>943</v>
      </c>
      <c r="E502" s="75">
        <v>72</v>
      </c>
      <c r="F502" s="74">
        <v>7257.8700000000008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2"/>
        <v>72</v>
      </c>
      <c r="O502" s="25">
        <f t="shared" si="52"/>
        <v>7257.8700000000008</v>
      </c>
    </row>
    <row r="503" spans="1:15" s="17" customFormat="1" ht="13.5" customHeight="1" thickBot="1" x14ac:dyDescent="0.3"/>
    <row r="504" spans="1:15" s="17" customFormat="1" ht="26.25" customHeight="1" x14ac:dyDescent="0.25">
      <c r="A504" s="88" t="s">
        <v>139</v>
      </c>
      <c r="B504" s="91" t="s">
        <v>32</v>
      </c>
      <c r="C504" s="94" t="s">
        <v>141</v>
      </c>
      <c r="D504" s="91" t="s">
        <v>142</v>
      </c>
      <c r="E504" s="91" t="s">
        <v>1460</v>
      </c>
      <c r="F504" s="91"/>
      <c r="G504" s="99" t="s">
        <v>146</v>
      </c>
    </row>
    <row r="505" spans="1:15" s="17" customFormat="1" ht="12.75" customHeight="1" x14ac:dyDescent="0.25">
      <c r="A505" s="89"/>
      <c r="B505" s="92"/>
      <c r="C505" s="95"/>
      <c r="D505" s="92"/>
      <c r="E505" s="97" t="s">
        <v>147</v>
      </c>
      <c r="F505" s="97" t="s">
        <v>148</v>
      </c>
      <c r="G505" s="100"/>
    </row>
    <row r="506" spans="1:15" s="17" customFormat="1" ht="13.5" customHeight="1" thickBot="1" x14ac:dyDescent="0.3">
      <c r="A506" s="90"/>
      <c r="B506" s="93"/>
      <c r="C506" s="96"/>
      <c r="D506" s="93"/>
      <c r="E506" s="98"/>
      <c r="F506" s="98"/>
      <c r="G506" s="101"/>
    </row>
    <row r="507" spans="1:15" s="26" customFormat="1" ht="79.2" x14ac:dyDescent="0.25">
      <c r="A507" s="70">
        <v>379</v>
      </c>
      <c r="B507" s="72" t="s">
        <v>945</v>
      </c>
      <c r="C507" s="73" t="s">
        <v>296</v>
      </c>
      <c r="D507" s="74" t="s">
        <v>946</v>
      </c>
      <c r="E507" s="75">
        <v>28</v>
      </c>
      <c r="F507" s="74">
        <v>2714.4300000000003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ref="N507:O511" si="53">E507</f>
        <v>28</v>
      </c>
      <c r="O507" s="25">
        <f t="shared" si="53"/>
        <v>2714.4300000000003</v>
      </c>
    </row>
    <row r="508" spans="1:15" s="26" customFormat="1" ht="79.2" x14ac:dyDescent="0.25">
      <c r="A508" s="70">
        <v>380</v>
      </c>
      <c r="B508" s="72" t="s">
        <v>947</v>
      </c>
      <c r="C508" s="73" t="s">
        <v>296</v>
      </c>
      <c r="D508" s="74" t="s">
        <v>946</v>
      </c>
      <c r="E508" s="75">
        <v>24</v>
      </c>
      <c r="F508" s="74">
        <v>2326.65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3"/>
        <v>24</v>
      </c>
      <c r="O508" s="25">
        <f t="shared" si="53"/>
        <v>2326.65</v>
      </c>
    </row>
    <row r="509" spans="1:15" s="26" customFormat="1" ht="79.2" x14ac:dyDescent="0.25">
      <c r="A509" s="70">
        <v>381</v>
      </c>
      <c r="B509" s="72" t="s">
        <v>948</v>
      </c>
      <c r="C509" s="73" t="s">
        <v>296</v>
      </c>
      <c r="D509" s="74" t="s">
        <v>949</v>
      </c>
      <c r="E509" s="75">
        <v>115</v>
      </c>
      <c r="F509" s="74">
        <v>10542.390000000001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3"/>
        <v>115</v>
      </c>
      <c r="O509" s="25">
        <f t="shared" si="53"/>
        <v>10542.390000000001</v>
      </c>
    </row>
    <row r="510" spans="1:15" s="26" customFormat="1" ht="39.6" x14ac:dyDescent="0.25">
      <c r="A510" s="70">
        <v>382</v>
      </c>
      <c r="B510" s="72" t="s">
        <v>950</v>
      </c>
      <c r="C510" s="73" t="s">
        <v>296</v>
      </c>
      <c r="D510" s="74" t="s">
        <v>951</v>
      </c>
      <c r="E510" s="75">
        <v>36</v>
      </c>
      <c r="F510" s="74">
        <v>2700.7200000000003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3"/>
        <v>36</v>
      </c>
      <c r="O510" s="25">
        <f t="shared" si="53"/>
        <v>2700.7200000000003</v>
      </c>
    </row>
    <row r="511" spans="1:15" s="26" customFormat="1" ht="39.6" x14ac:dyDescent="0.25">
      <c r="A511" s="70">
        <v>383</v>
      </c>
      <c r="B511" s="72" t="s">
        <v>952</v>
      </c>
      <c r="C511" s="73" t="s">
        <v>296</v>
      </c>
      <c r="D511" s="74" t="s">
        <v>953</v>
      </c>
      <c r="E511" s="75">
        <v>108</v>
      </c>
      <c r="F511" s="74">
        <v>18624.45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3"/>
        <v>108</v>
      </c>
      <c r="O511" s="25">
        <f t="shared" si="53"/>
        <v>18624.45</v>
      </c>
    </row>
    <row r="512" spans="1:15" s="17" customFormat="1" ht="13.5" customHeight="1" thickBot="1" x14ac:dyDescent="0.3"/>
    <row r="513" spans="1:15" s="17" customFormat="1" ht="26.25" customHeight="1" x14ac:dyDescent="0.25">
      <c r="A513" s="88" t="s">
        <v>139</v>
      </c>
      <c r="B513" s="91" t="s">
        <v>32</v>
      </c>
      <c r="C513" s="94" t="s">
        <v>141</v>
      </c>
      <c r="D513" s="91" t="s">
        <v>142</v>
      </c>
      <c r="E513" s="91" t="s">
        <v>1460</v>
      </c>
      <c r="F513" s="91"/>
      <c r="G513" s="99" t="s">
        <v>146</v>
      </c>
    </row>
    <row r="514" spans="1:15" s="17" customFormat="1" ht="12.75" customHeight="1" x14ac:dyDescent="0.25">
      <c r="A514" s="89"/>
      <c r="B514" s="92"/>
      <c r="C514" s="95"/>
      <c r="D514" s="92"/>
      <c r="E514" s="97" t="s">
        <v>147</v>
      </c>
      <c r="F514" s="97" t="s">
        <v>148</v>
      </c>
      <c r="G514" s="100"/>
    </row>
    <row r="515" spans="1:15" s="17" customFormat="1" ht="13.5" customHeight="1" thickBot="1" x14ac:dyDescent="0.3">
      <c r="A515" s="90"/>
      <c r="B515" s="93"/>
      <c r="C515" s="96"/>
      <c r="D515" s="93"/>
      <c r="E515" s="98"/>
      <c r="F515" s="98"/>
      <c r="G515" s="101"/>
    </row>
    <row r="516" spans="1:15" s="26" customFormat="1" ht="26.4" x14ac:dyDescent="0.25">
      <c r="A516" s="70">
        <v>384</v>
      </c>
      <c r="B516" s="72" t="s">
        <v>954</v>
      </c>
      <c r="C516" s="73" t="s">
        <v>296</v>
      </c>
      <c r="D516" s="74" t="s">
        <v>955</v>
      </c>
      <c r="E516" s="75">
        <v>765</v>
      </c>
      <c r="F516" s="74">
        <v>67169.09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ref="N516:N528" si="54">E516</f>
        <v>765</v>
      </c>
      <c r="O516" s="25">
        <f t="shared" ref="O516:O528" si="55">F516</f>
        <v>67169.09</v>
      </c>
    </row>
    <row r="517" spans="1:15" s="26" customFormat="1" ht="26.4" x14ac:dyDescent="0.25">
      <c r="A517" s="70">
        <v>385</v>
      </c>
      <c r="B517" s="72" t="s">
        <v>954</v>
      </c>
      <c r="C517" s="73" t="s">
        <v>296</v>
      </c>
      <c r="D517" s="74" t="s">
        <v>956</v>
      </c>
      <c r="E517" s="75">
        <v>108</v>
      </c>
      <c r="F517" s="74">
        <v>12915.92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4"/>
        <v>108</v>
      </c>
      <c r="O517" s="25">
        <f t="shared" si="55"/>
        <v>12915.92</v>
      </c>
    </row>
    <row r="518" spans="1:15" s="26" customFormat="1" ht="26.4" x14ac:dyDescent="0.25">
      <c r="A518" s="70">
        <v>386</v>
      </c>
      <c r="B518" s="72" t="s">
        <v>957</v>
      </c>
      <c r="C518" s="73" t="s">
        <v>296</v>
      </c>
      <c r="D518" s="74" t="s">
        <v>958</v>
      </c>
      <c r="E518" s="75">
        <v>286</v>
      </c>
      <c r="F518" s="74">
        <v>30807.09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4"/>
        <v>286</v>
      </c>
      <c r="O518" s="25">
        <f t="shared" si="55"/>
        <v>30807.09</v>
      </c>
    </row>
    <row r="519" spans="1:15" s="26" customFormat="1" ht="26.4" x14ac:dyDescent="0.25">
      <c r="A519" s="70">
        <v>387</v>
      </c>
      <c r="B519" s="72" t="s">
        <v>959</v>
      </c>
      <c r="C519" s="73" t="s">
        <v>296</v>
      </c>
      <c r="D519" s="74" t="s">
        <v>960</v>
      </c>
      <c r="E519" s="75">
        <v>36</v>
      </c>
      <c r="F519" s="74">
        <v>5437.01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4"/>
        <v>36</v>
      </c>
      <c r="O519" s="25">
        <f t="shared" si="55"/>
        <v>5437.01</v>
      </c>
    </row>
    <row r="520" spans="1:15" s="26" customFormat="1" ht="39.6" x14ac:dyDescent="0.25">
      <c r="A520" s="70">
        <v>388</v>
      </c>
      <c r="B520" s="72" t="s">
        <v>961</v>
      </c>
      <c r="C520" s="73" t="s">
        <v>296</v>
      </c>
      <c r="D520" s="74" t="s">
        <v>962</v>
      </c>
      <c r="E520" s="75">
        <v>34</v>
      </c>
      <c r="F520" s="74">
        <v>5844.6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4"/>
        <v>34</v>
      </c>
      <c r="O520" s="25">
        <f t="shared" si="55"/>
        <v>5844.6</v>
      </c>
    </row>
    <row r="521" spans="1:15" s="26" customFormat="1" ht="26.4" x14ac:dyDescent="0.25">
      <c r="A521" s="70">
        <v>389</v>
      </c>
      <c r="B521" s="72" t="s">
        <v>963</v>
      </c>
      <c r="C521" s="73" t="s">
        <v>317</v>
      </c>
      <c r="D521" s="74" t="s">
        <v>964</v>
      </c>
      <c r="E521" s="75">
        <v>8</v>
      </c>
      <c r="F521" s="74">
        <v>769.92000000000007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4"/>
        <v>8</v>
      </c>
      <c r="O521" s="25">
        <f t="shared" si="55"/>
        <v>769.92000000000007</v>
      </c>
    </row>
    <row r="522" spans="1:15" s="26" customFormat="1" ht="26.4" x14ac:dyDescent="0.25">
      <c r="A522" s="70">
        <v>390</v>
      </c>
      <c r="B522" s="72" t="s">
        <v>965</v>
      </c>
      <c r="C522" s="73" t="s">
        <v>408</v>
      </c>
      <c r="D522" s="74" t="s">
        <v>966</v>
      </c>
      <c r="E522" s="75">
        <v>14</v>
      </c>
      <c r="F522" s="74">
        <v>767.76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4"/>
        <v>14</v>
      </c>
      <c r="O522" s="25">
        <f t="shared" si="55"/>
        <v>767.76</v>
      </c>
    </row>
    <row r="523" spans="1:15" s="26" customFormat="1" ht="26.4" x14ac:dyDescent="0.25">
      <c r="A523" s="70">
        <v>391</v>
      </c>
      <c r="B523" s="72" t="s">
        <v>967</v>
      </c>
      <c r="C523" s="73" t="s">
        <v>317</v>
      </c>
      <c r="D523" s="74" t="s">
        <v>551</v>
      </c>
      <c r="E523" s="75">
        <v>58</v>
      </c>
      <c r="F523" s="74">
        <v>4309.4400000000005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4"/>
        <v>58</v>
      </c>
      <c r="O523" s="25">
        <f t="shared" si="55"/>
        <v>4309.4400000000005</v>
      </c>
    </row>
    <row r="524" spans="1:15" s="26" customFormat="1" ht="13.2" x14ac:dyDescent="0.25">
      <c r="A524" s="70">
        <v>392</v>
      </c>
      <c r="B524" s="72" t="s">
        <v>968</v>
      </c>
      <c r="C524" s="73" t="s">
        <v>401</v>
      </c>
      <c r="D524" s="74" t="s">
        <v>969</v>
      </c>
      <c r="E524" s="75">
        <v>100</v>
      </c>
      <c r="F524" s="74">
        <v>8398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4"/>
        <v>100</v>
      </c>
      <c r="O524" s="25">
        <f t="shared" si="55"/>
        <v>8398</v>
      </c>
    </row>
    <row r="525" spans="1:15" s="26" customFormat="1" ht="13.2" x14ac:dyDescent="0.25">
      <c r="A525" s="70">
        <v>393</v>
      </c>
      <c r="B525" s="72" t="s">
        <v>970</v>
      </c>
      <c r="C525" s="73" t="s">
        <v>317</v>
      </c>
      <c r="D525" s="74" t="s">
        <v>971</v>
      </c>
      <c r="E525" s="75">
        <v>32</v>
      </c>
      <c r="F525" s="74">
        <v>4742.72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4"/>
        <v>32</v>
      </c>
      <c r="O525" s="25">
        <f t="shared" si="55"/>
        <v>4742.72</v>
      </c>
    </row>
    <row r="526" spans="1:15" s="26" customFormat="1" ht="13.2" x14ac:dyDescent="0.25">
      <c r="A526" s="70">
        <v>394</v>
      </c>
      <c r="B526" s="72" t="s">
        <v>972</v>
      </c>
      <c r="C526" s="73" t="s">
        <v>380</v>
      </c>
      <c r="D526" s="74">
        <v>320</v>
      </c>
      <c r="E526" s="75">
        <v>1824</v>
      </c>
      <c r="F526" s="74">
        <v>583680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4"/>
        <v>1824</v>
      </c>
      <c r="O526" s="25">
        <f t="shared" si="55"/>
        <v>583680</v>
      </c>
    </row>
    <row r="527" spans="1:15" s="26" customFormat="1" ht="39.6" x14ac:dyDescent="0.25">
      <c r="A527" s="70">
        <v>395</v>
      </c>
      <c r="B527" s="72" t="s">
        <v>973</v>
      </c>
      <c r="C527" s="73" t="s">
        <v>380</v>
      </c>
      <c r="D527" s="74">
        <v>290</v>
      </c>
      <c r="E527" s="75">
        <v>2820</v>
      </c>
      <c r="F527" s="74">
        <v>817800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4"/>
        <v>2820</v>
      </c>
      <c r="O527" s="25">
        <f t="shared" si="55"/>
        <v>817800</v>
      </c>
    </row>
    <row r="528" spans="1:15" s="26" customFormat="1" ht="26.4" x14ac:dyDescent="0.25">
      <c r="A528" s="70">
        <v>396</v>
      </c>
      <c r="B528" s="72" t="s">
        <v>974</v>
      </c>
      <c r="C528" s="73" t="s">
        <v>401</v>
      </c>
      <c r="D528" s="74" t="s">
        <v>975</v>
      </c>
      <c r="E528" s="75">
        <v>144</v>
      </c>
      <c r="F528" s="74">
        <v>6812.4000000000005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4"/>
        <v>144</v>
      </c>
      <c r="O528" s="25">
        <f t="shared" si="55"/>
        <v>6812.4000000000005</v>
      </c>
    </row>
    <row r="529" spans="1:15" s="17" customFormat="1" ht="13.5" customHeight="1" thickBot="1" x14ac:dyDescent="0.3"/>
    <row r="530" spans="1:15" s="17" customFormat="1" ht="26.25" customHeight="1" x14ac:dyDescent="0.25">
      <c r="A530" s="88" t="s">
        <v>139</v>
      </c>
      <c r="B530" s="91" t="s">
        <v>32</v>
      </c>
      <c r="C530" s="94" t="s">
        <v>141</v>
      </c>
      <c r="D530" s="91" t="s">
        <v>142</v>
      </c>
      <c r="E530" s="91" t="s">
        <v>1460</v>
      </c>
      <c r="F530" s="91"/>
      <c r="G530" s="99" t="s">
        <v>146</v>
      </c>
    </row>
    <row r="531" spans="1:15" s="17" customFormat="1" ht="12.75" customHeight="1" x14ac:dyDescent="0.25">
      <c r="A531" s="89"/>
      <c r="B531" s="92"/>
      <c r="C531" s="95"/>
      <c r="D531" s="92"/>
      <c r="E531" s="97" t="s">
        <v>147</v>
      </c>
      <c r="F531" s="97" t="s">
        <v>148</v>
      </c>
      <c r="G531" s="100"/>
    </row>
    <row r="532" spans="1:15" s="17" customFormat="1" ht="13.5" customHeight="1" thickBot="1" x14ac:dyDescent="0.3">
      <c r="A532" s="90"/>
      <c r="B532" s="93"/>
      <c r="C532" s="96"/>
      <c r="D532" s="93"/>
      <c r="E532" s="98"/>
      <c r="F532" s="98"/>
      <c r="G532" s="101"/>
    </row>
    <row r="533" spans="1:15" s="26" customFormat="1" ht="26.4" x14ac:dyDescent="0.25">
      <c r="A533" s="70">
        <v>397</v>
      </c>
      <c r="B533" s="72" t="s">
        <v>976</v>
      </c>
      <c r="C533" s="73" t="s">
        <v>317</v>
      </c>
      <c r="D533" s="74" t="s">
        <v>977</v>
      </c>
      <c r="E533" s="75">
        <v>6</v>
      </c>
      <c r="F533" s="74">
        <v>185.91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ref="N533:N548" si="56">E533</f>
        <v>6</v>
      </c>
      <c r="O533" s="25">
        <f t="shared" ref="O533:O548" si="57">F533</f>
        <v>185.91</v>
      </c>
    </row>
    <row r="534" spans="1:15" s="26" customFormat="1" ht="39.6" x14ac:dyDescent="0.25">
      <c r="A534" s="70">
        <v>398</v>
      </c>
      <c r="B534" s="72" t="s">
        <v>978</v>
      </c>
      <c r="C534" s="73" t="s">
        <v>317</v>
      </c>
      <c r="D534" s="74" t="s">
        <v>979</v>
      </c>
      <c r="E534" s="75">
        <v>20</v>
      </c>
      <c r="F534" s="74">
        <v>704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6"/>
        <v>20</v>
      </c>
      <c r="O534" s="25">
        <f t="shared" si="57"/>
        <v>704</v>
      </c>
    </row>
    <row r="535" spans="1:15" s="26" customFormat="1" ht="26.4" x14ac:dyDescent="0.25">
      <c r="A535" s="70">
        <v>399</v>
      </c>
      <c r="B535" s="72" t="s">
        <v>980</v>
      </c>
      <c r="C535" s="73" t="s">
        <v>384</v>
      </c>
      <c r="D535" s="74" t="s">
        <v>981</v>
      </c>
      <c r="E535" s="75">
        <v>470</v>
      </c>
      <c r="F535" s="74">
        <v>7552.34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6"/>
        <v>470</v>
      </c>
      <c r="O535" s="25">
        <f t="shared" si="57"/>
        <v>7552.34</v>
      </c>
    </row>
    <row r="536" spans="1:15" s="26" customFormat="1" ht="13.2" x14ac:dyDescent="0.25">
      <c r="A536" s="70">
        <v>400</v>
      </c>
      <c r="B536" s="72" t="s">
        <v>982</v>
      </c>
      <c r="C536" s="73" t="s">
        <v>380</v>
      </c>
      <c r="D536" s="74" t="s">
        <v>983</v>
      </c>
      <c r="E536" s="75">
        <v>15</v>
      </c>
      <c r="F536" s="74">
        <v>185.25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6"/>
        <v>15</v>
      </c>
      <c r="O536" s="25">
        <f t="shared" si="57"/>
        <v>185.25</v>
      </c>
    </row>
    <row r="537" spans="1:15" s="26" customFormat="1" ht="26.4" x14ac:dyDescent="0.25">
      <c r="A537" s="70">
        <v>401</v>
      </c>
      <c r="B537" s="72" t="s">
        <v>984</v>
      </c>
      <c r="C537" s="73" t="s">
        <v>317</v>
      </c>
      <c r="D537" s="74">
        <v>1948</v>
      </c>
      <c r="E537" s="75">
        <v>111</v>
      </c>
      <c r="F537" s="74">
        <v>216228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6"/>
        <v>111</v>
      </c>
      <c r="O537" s="25">
        <f t="shared" si="57"/>
        <v>216228</v>
      </c>
    </row>
    <row r="538" spans="1:15" s="26" customFormat="1" ht="13.2" x14ac:dyDescent="0.25">
      <c r="A538" s="70">
        <v>402</v>
      </c>
      <c r="B538" s="72" t="s">
        <v>985</v>
      </c>
      <c r="C538" s="73" t="s">
        <v>317</v>
      </c>
      <c r="D538" s="74">
        <v>2949</v>
      </c>
      <c r="E538" s="75">
        <v>56</v>
      </c>
      <c r="F538" s="74">
        <v>165144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6"/>
        <v>56</v>
      </c>
      <c r="O538" s="25">
        <f t="shared" si="57"/>
        <v>165144</v>
      </c>
    </row>
    <row r="539" spans="1:15" s="26" customFormat="1" ht="13.2" x14ac:dyDescent="0.25">
      <c r="A539" s="70">
        <v>403</v>
      </c>
      <c r="B539" s="72" t="s">
        <v>986</v>
      </c>
      <c r="C539" s="73" t="s">
        <v>355</v>
      </c>
      <c r="D539" s="74" t="s">
        <v>987</v>
      </c>
      <c r="E539" s="75">
        <v>130</v>
      </c>
      <c r="F539" s="74">
        <v>28386.800000000003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6"/>
        <v>130</v>
      </c>
      <c r="O539" s="25">
        <f t="shared" si="57"/>
        <v>28386.800000000003</v>
      </c>
    </row>
    <row r="540" spans="1:15" s="26" customFormat="1" ht="26.4" x14ac:dyDescent="0.25">
      <c r="A540" s="70">
        <v>404</v>
      </c>
      <c r="B540" s="72" t="s">
        <v>988</v>
      </c>
      <c r="C540" s="73" t="s">
        <v>317</v>
      </c>
      <c r="D540" s="74" t="s">
        <v>989</v>
      </c>
      <c r="E540" s="75">
        <v>18</v>
      </c>
      <c r="F540" s="74">
        <v>6652.8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6"/>
        <v>18</v>
      </c>
      <c r="O540" s="25">
        <f t="shared" si="57"/>
        <v>6652.8</v>
      </c>
    </row>
    <row r="541" spans="1:15" s="26" customFormat="1" ht="26.4" x14ac:dyDescent="0.25">
      <c r="A541" s="70">
        <v>405</v>
      </c>
      <c r="B541" s="72" t="s">
        <v>990</v>
      </c>
      <c r="C541" s="73" t="s">
        <v>296</v>
      </c>
      <c r="D541" s="74">
        <v>480</v>
      </c>
      <c r="E541" s="75">
        <v>23</v>
      </c>
      <c r="F541" s="74">
        <v>11040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6"/>
        <v>23</v>
      </c>
      <c r="O541" s="25">
        <f t="shared" si="57"/>
        <v>11040</v>
      </c>
    </row>
    <row r="542" spans="1:15" s="26" customFormat="1" ht="13.2" x14ac:dyDescent="0.25">
      <c r="A542" s="70">
        <v>406</v>
      </c>
      <c r="B542" s="72" t="s">
        <v>991</v>
      </c>
      <c r="C542" s="73" t="s">
        <v>317</v>
      </c>
      <c r="D542" s="74">
        <v>120</v>
      </c>
      <c r="E542" s="75">
        <v>20</v>
      </c>
      <c r="F542" s="74">
        <v>2400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6"/>
        <v>20</v>
      </c>
      <c r="O542" s="25">
        <f t="shared" si="57"/>
        <v>2400</v>
      </c>
    </row>
    <row r="543" spans="1:15" s="26" customFormat="1" ht="26.4" x14ac:dyDescent="0.25">
      <c r="A543" s="70">
        <v>407</v>
      </c>
      <c r="B543" s="72" t="s">
        <v>992</v>
      </c>
      <c r="C543" s="73" t="s">
        <v>317</v>
      </c>
      <c r="D543" s="74" t="s">
        <v>993</v>
      </c>
      <c r="E543" s="75">
        <v>7</v>
      </c>
      <c r="F543" s="74">
        <v>850.92000000000007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6"/>
        <v>7</v>
      </c>
      <c r="O543" s="25">
        <f t="shared" si="57"/>
        <v>850.92000000000007</v>
      </c>
    </row>
    <row r="544" spans="1:15" s="26" customFormat="1" ht="13.2" x14ac:dyDescent="0.25">
      <c r="A544" s="70">
        <v>408</v>
      </c>
      <c r="B544" s="72" t="s">
        <v>994</v>
      </c>
      <c r="C544" s="73" t="s">
        <v>401</v>
      </c>
      <c r="D544" s="74" t="s">
        <v>995</v>
      </c>
      <c r="E544" s="75">
        <v>225</v>
      </c>
      <c r="F544" s="74">
        <v>11659.5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6"/>
        <v>225</v>
      </c>
      <c r="O544" s="25">
        <f t="shared" si="57"/>
        <v>11659.5</v>
      </c>
    </row>
    <row r="545" spans="1:15" s="26" customFormat="1" ht="13.2" x14ac:dyDescent="0.25">
      <c r="A545" s="70">
        <v>409</v>
      </c>
      <c r="B545" s="72" t="s">
        <v>996</v>
      </c>
      <c r="C545" s="73" t="s">
        <v>401</v>
      </c>
      <c r="D545" s="74" t="s">
        <v>512</v>
      </c>
      <c r="E545" s="75">
        <v>13</v>
      </c>
      <c r="F545" s="74">
        <v>95.81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6"/>
        <v>13</v>
      </c>
      <c r="O545" s="25">
        <f t="shared" si="57"/>
        <v>95.81</v>
      </c>
    </row>
    <row r="546" spans="1:15" s="26" customFormat="1" ht="26.4" x14ac:dyDescent="0.25">
      <c r="A546" s="70">
        <v>410</v>
      </c>
      <c r="B546" s="72" t="s">
        <v>997</v>
      </c>
      <c r="C546" s="73" t="s">
        <v>317</v>
      </c>
      <c r="D546" s="74" t="s">
        <v>512</v>
      </c>
      <c r="E546" s="75">
        <v>6</v>
      </c>
      <c r="F546" s="74">
        <v>44.22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6"/>
        <v>6</v>
      </c>
      <c r="O546" s="25">
        <f t="shared" si="57"/>
        <v>44.22</v>
      </c>
    </row>
    <row r="547" spans="1:15" s="26" customFormat="1" ht="13.2" x14ac:dyDescent="0.25">
      <c r="A547" s="70">
        <v>411</v>
      </c>
      <c r="B547" s="72" t="s">
        <v>998</v>
      </c>
      <c r="C547" s="73" t="s">
        <v>317</v>
      </c>
      <c r="D547" s="74" t="s">
        <v>999</v>
      </c>
      <c r="E547" s="75">
        <v>11</v>
      </c>
      <c r="F547" s="74">
        <v>232.43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6"/>
        <v>11</v>
      </c>
      <c r="O547" s="25">
        <f t="shared" si="57"/>
        <v>232.43</v>
      </c>
    </row>
    <row r="548" spans="1:15" s="26" customFormat="1" ht="26.4" x14ac:dyDescent="0.25">
      <c r="A548" s="70">
        <v>412</v>
      </c>
      <c r="B548" s="72" t="s">
        <v>1000</v>
      </c>
      <c r="C548" s="73" t="s">
        <v>296</v>
      </c>
      <c r="D548" s="74" t="s">
        <v>1001</v>
      </c>
      <c r="E548" s="75">
        <v>30</v>
      </c>
      <c r="F548" s="74">
        <v>9045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6"/>
        <v>30</v>
      </c>
      <c r="O548" s="25">
        <f t="shared" si="57"/>
        <v>9045</v>
      </c>
    </row>
    <row r="549" spans="1:15" s="17" customFormat="1" ht="13.5" customHeight="1" thickBot="1" x14ac:dyDescent="0.3"/>
    <row r="550" spans="1:15" s="17" customFormat="1" ht="26.25" customHeight="1" x14ac:dyDescent="0.25">
      <c r="A550" s="88" t="s">
        <v>139</v>
      </c>
      <c r="B550" s="91" t="s">
        <v>32</v>
      </c>
      <c r="C550" s="94" t="s">
        <v>141</v>
      </c>
      <c r="D550" s="91" t="s">
        <v>142</v>
      </c>
      <c r="E550" s="91" t="s">
        <v>1460</v>
      </c>
      <c r="F550" s="91"/>
      <c r="G550" s="99" t="s">
        <v>146</v>
      </c>
    </row>
    <row r="551" spans="1:15" s="17" customFormat="1" ht="12.75" customHeight="1" x14ac:dyDescent="0.25">
      <c r="A551" s="89"/>
      <c r="B551" s="92"/>
      <c r="C551" s="95"/>
      <c r="D551" s="92"/>
      <c r="E551" s="97" t="s">
        <v>147</v>
      </c>
      <c r="F551" s="97" t="s">
        <v>148</v>
      </c>
      <c r="G551" s="100"/>
    </row>
    <row r="552" spans="1:15" s="17" customFormat="1" ht="13.5" customHeight="1" thickBot="1" x14ac:dyDescent="0.3">
      <c r="A552" s="90"/>
      <c r="B552" s="93"/>
      <c r="C552" s="96"/>
      <c r="D552" s="93"/>
      <c r="E552" s="98"/>
      <c r="F552" s="98"/>
      <c r="G552" s="101"/>
    </row>
    <row r="553" spans="1:15" s="26" customFormat="1" ht="26.4" x14ac:dyDescent="0.25">
      <c r="A553" s="70">
        <v>413</v>
      </c>
      <c r="B553" s="72" t="s">
        <v>1002</v>
      </c>
      <c r="C553" s="73" t="s">
        <v>296</v>
      </c>
      <c r="D553" s="74" t="s">
        <v>1003</v>
      </c>
      <c r="E553" s="75">
        <v>25</v>
      </c>
      <c r="F553" s="74">
        <v>10981.310000000001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ref="N553:N566" si="58">E553</f>
        <v>25</v>
      </c>
      <c r="O553" s="25">
        <f t="shared" ref="O553:O566" si="59">F553</f>
        <v>10981.310000000001</v>
      </c>
    </row>
    <row r="554" spans="1:15" s="26" customFormat="1" ht="52.8" x14ac:dyDescent="0.25">
      <c r="A554" s="70">
        <v>414</v>
      </c>
      <c r="B554" s="72" t="s">
        <v>1004</v>
      </c>
      <c r="C554" s="73" t="s">
        <v>296</v>
      </c>
      <c r="D554" s="74" t="s">
        <v>1005</v>
      </c>
      <c r="E554" s="75">
        <v>618</v>
      </c>
      <c r="F554" s="74">
        <v>114329.65000000001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8"/>
        <v>618</v>
      </c>
      <c r="O554" s="25">
        <f t="shared" si="59"/>
        <v>114329.65000000001</v>
      </c>
    </row>
    <row r="555" spans="1:15" s="26" customFormat="1" ht="26.4" x14ac:dyDescent="0.25">
      <c r="A555" s="70">
        <v>415</v>
      </c>
      <c r="B555" s="72" t="s">
        <v>1006</v>
      </c>
      <c r="C555" s="73" t="s">
        <v>296</v>
      </c>
      <c r="D555" s="74" t="s">
        <v>1007</v>
      </c>
      <c r="E555" s="75">
        <v>66</v>
      </c>
      <c r="F555" s="74">
        <v>481.8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8"/>
        <v>66</v>
      </c>
      <c r="O555" s="25">
        <f t="shared" si="59"/>
        <v>481.8</v>
      </c>
    </row>
    <row r="556" spans="1:15" s="26" customFormat="1" ht="13.2" x14ac:dyDescent="0.25">
      <c r="A556" s="70">
        <v>416</v>
      </c>
      <c r="B556" s="72" t="s">
        <v>1008</v>
      </c>
      <c r="C556" s="73" t="s">
        <v>355</v>
      </c>
      <c r="D556" s="74" t="s">
        <v>1009</v>
      </c>
      <c r="E556" s="75">
        <v>150</v>
      </c>
      <c r="F556" s="74">
        <v>3085.5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8"/>
        <v>150</v>
      </c>
      <c r="O556" s="25">
        <f t="shared" si="59"/>
        <v>3085.5</v>
      </c>
    </row>
    <row r="557" spans="1:15" s="26" customFormat="1" ht="13.2" x14ac:dyDescent="0.25">
      <c r="A557" s="70">
        <v>417</v>
      </c>
      <c r="B557" s="72" t="s">
        <v>1010</v>
      </c>
      <c r="C557" s="73" t="s">
        <v>401</v>
      </c>
      <c r="D557" s="74" t="s">
        <v>1011</v>
      </c>
      <c r="E557" s="75">
        <v>3</v>
      </c>
      <c r="F557" s="74">
        <v>397.35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8"/>
        <v>3</v>
      </c>
      <c r="O557" s="25">
        <f t="shared" si="59"/>
        <v>397.35</v>
      </c>
    </row>
    <row r="558" spans="1:15" s="26" customFormat="1" ht="26.4" x14ac:dyDescent="0.25">
      <c r="A558" s="70">
        <v>418</v>
      </c>
      <c r="B558" s="72" t="s">
        <v>1012</v>
      </c>
      <c r="C558" s="73" t="s">
        <v>355</v>
      </c>
      <c r="D558" s="74">
        <v>50</v>
      </c>
      <c r="E558" s="75">
        <v>18</v>
      </c>
      <c r="F558" s="74">
        <v>900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8"/>
        <v>18</v>
      </c>
      <c r="O558" s="25">
        <f t="shared" si="59"/>
        <v>900</v>
      </c>
    </row>
    <row r="559" spans="1:15" s="26" customFormat="1" ht="26.4" x14ac:dyDescent="0.25">
      <c r="A559" s="70">
        <v>419</v>
      </c>
      <c r="B559" s="72" t="s">
        <v>1013</v>
      </c>
      <c r="C559" s="73" t="s">
        <v>296</v>
      </c>
      <c r="D559" s="74" t="s">
        <v>1014</v>
      </c>
      <c r="E559" s="75">
        <v>1000</v>
      </c>
      <c r="F559" s="74">
        <v>19.61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8"/>
        <v>1000</v>
      </c>
      <c r="O559" s="25">
        <f t="shared" si="59"/>
        <v>19.61</v>
      </c>
    </row>
    <row r="560" spans="1:15" s="26" customFormat="1" ht="39.6" x14ac:dyDescent="0.25">
      <c r="A560" s="70">
        <v>420</v>
      </c>
      <c r="B560" s="72" t="s">
        <v>1015</v>
      </c>
      <c r="C560" s="73" t="s">
        <v>384</v>
      </c>
      <c r="D560" s="74" t="s">
        <v>1016</v>
      </c>
      <c r="E560" s="75">
        <v>66</v>
      </c>
      <c r="F560" s="74">
        <v>873.84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8"/>
        <v>66</v>
      </c>
      <c r="O560" s="25">
        <f t="shared" si="59"/>
        <v>873.84</v>
      </c>
    </row>
    <row r="561" spans="1:15" s="26" customFormat="1" ht="39.6" x14ac:dyDescent="0.25">
      <c r="A561" s="70">
        <v>421</v>
      </c>
      <c r="B561" s="72" t="s">
        <v>1017</v>
      </c>
      <c r="C561" s="73" t="s">
        <v>384</v>
      </c>
      <c r="D561" s="74" t="s">
        <v>1018</v>
      </c>
      <c r="E561" s="75">
        <v>288</v>
      </c>
      <c r="F561" s="74">
        <v>3669.1200000000003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8"/>
        <v>288</v>
      </c>
      <c r="O561" s="25">
        <f t="shared" si="59"/>
        <v>3669.1200000000003</v>
      </c>
    </row>
    <row r="562" spans="1:15" s="26" customFormat="1" ht="39.6" x14ac:dyDescent="0.25">
      <c r="A562" s="70">
        <v>422</v>
      </c>
      <c r="B562" s="72" t="s">
        <v>1019</v>
      </c>
      <c r="C562" s="73" t="s">
        <v>384</v>
      </c>
      <c r="D562" s="74" t="s">
        <v>1020</v>
      </c>
      <c r="E562" s="75">
        <v>64</v>
      </c>
      <c r="F562" s="74">
        <v>1039.56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8"/>
        <v>64</v>
      </c>
      <c r="O562" s="25">
        <f t="shared" si="59"/>
        <v>1039.56</v>
      </c>
    </row>
    <row r="563" spans="1:15" s="26" customFormat="1" ht="13.2" x14ac:dyDescent="0.25">
      <c r="A563" s="70">
        <v>423</v>
      </c>
      <c r="B563" s="72" t="s">
        <v>1021</v>
      </c>
      <c r="C563" s="73" t="s">
        <v>380</v>
      </c>
      <c r="D563" s="74" t="s">
        <v>1022</v>
      </c>
      <c r="E563" s="75">
        <v>156</v>
      </c>
      <c r="F563" s="74">
        <v>2168.4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8"/>
        <v>156</v>
      </c>
      <c r="O563" s="25">
        <f t="shared" si="59"/>
        <v>2168.4</v>
      </c>
    </row>
    <row r="564" spans="1:15" s="26" customFormat="1" ht="13.2" x14ac:dyDescent="0.25">
      <c r="A564" s="70">
        <v>424</v>
      </c>
      <c r="B564" s="72" t="s">
        <v>1023</v>
      </c>
      <c r="C564" s="73" t="s">
        <v>1024</v>
      </c>
      <c r="D564" s="74" t="s">
        <v>1025</v>
      </c>
      <c r="E564" s="75">
        <v>4072</v>
      </c>
      <c r="F564" s="74">
        <v>53180.32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8"/>
        <v>4072</v>
      </c>
      <c r="O564" s="25">
        <f t="shared" si="59"/>
        <v>53180.32</v>
      </c>
    </row>
    <row r="565" spans="1:15" s="26" customFormat="1" ht="13.2" x14ac:dyDescent="0.25">
      <c r="A565" s="70">
        <v>425</v>
      </c>
      <c r="B565" s="72" t="s">
        <v>1026</v>
      </c>
      <c r="C565" s="73" t="s">
        <v>1024</v>
      </c>
      <c r="D565" s="74" t="s">
        <v>1027</v>
      </c>
      <c r="E565" s="75">
        <v>3951</v>
      </c>
      <c r="F565" s="74">
        <v>52745.850000000006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8"/>
        <v>3951</v>
      </c>
      <c r="O565" s="25">
        <f t="shared" si="59"/>
        <v>52745.850000000006</v>
      </c>
    </row>
    <row r="566" spans="1:15" s="26" customFormat="1" ht="13.2" x14ac:dyDescent="0.25">
      <c r="A566" s="70">
        <v>426</v>
      </c>
      <c r="B566" s="72" t="s">
        <v>1028</v>
      </c>
      <c r="C566" s="73" t="s">
        <v>296</v>
      </c>
      <c r="D566" s="74" t="s">
        <v>1029</v>
      </c>
      <c r="E566" s="75">
        <v>92</v>
      </c>
      <c r="F566" s="74">
        <v>1508.0800000000002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8"/>
        <v>92</v>
      </c>
      <c r="O566" s="25">
        <f t="shared" si="59"/>
        <v>1508.0800000000002</v>
      </c>
    </row>
    <row r="567" spans="1:15" s="17" customFormat="1" ht="13.5" customHeight="1" thickBot="1" x14ac:dyDescent="0.3"/>
    <row r="568" spans="1:15" s="17" customFormat="1" ht="26.25" customHeight="1" x14ac:dyDescent="0.25">
      <c r="A568" s="88" t="s">
        <v>139</v>
      </c>
      <c r="B568" s="91" t="s">
        <v>32</v>
      </c>
      <c r="C568" s="94" t="s">
        <v>141</v>
      </c>
      <c r="D568" s="91" t="s">
        <v>142</v>
      </c>
      <c r="E568" s="91" t="s">
        <v>1460</v>
      </c>
      <c r="F568" s="91"/>
      <c r="G568" s="99" t="s">
        <v>146</v>
      </c>
    </row>
    <row r="569" spans="1:15" s="17" customFormat="1" ht="12.75" customHeight="1" x14ac:dyDescent="0.25">
      <c r="A569" s="89"/>
      <c r="B569" s="92"/>
      <c r="C569" s="95"/>
      <c r="D569" s="92"/>
      <c r="E569" s="97" t="s">
        <v>147</v>
      </c>
      <c r="F569" s="97" t="s">
        <v>148</v>
      </c>
      <c r="G569" s="100"/>
    </row>
    <row r="570" spans="1:15" s="17" customFormat="1" ht="13.5" customHeight="1" thickBot="1" x14ac:dyDescent="0.3">
      <c r="A570" s="90"/>
      <c r="B570" s="93"/>
      <c r="C570" s="96"/>
      <c r="D570" s="93"/>
      <c r="E570" s="98"/>
      <c r="F570" s="98"/>
      <c r="G570" s="101"/>
    </row>
    <row r="571" spans="1:15" s="26" customFormat="1" ht="26.4" x14ac:dyDescent="0.25">
      <c r="A571" s="70">
        <v>427</v>
      </c>
      <c r="B571" s="72" t="s">
        <v>1030</v>
      </c>
      <c r="C571" s="73" t="s">
        <v>643</v>
      </c>
      <c r="D571" s="74" t="s">
        <v>1031</v>
      </c>
      <c r="E571" s="75">
        <v>20</v>
      </c>
      <c r="F571" s="74">
        <v>975.33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ref="N571:N583" si="60">E571</f>
        <v>20</v>
      </c>
      <c r="O571" s="25">
        <f t="shared" ref="O571:O583" si="61">F571</f>
        <v>975.33</v>
      </c>
    </row>
    <row r="572" spans="1:15" s="26" customFormat="1" ht="26.4" x14ac:dyDescent="0.25">
      <c r="A572" s="70">
        <v>428</v>
      </c>
      <c r="B572" s="72" t="s">
        <v>1032</v>
      </c>
      <c r="C572" s="73" t="s">
        <v>643</v>
      </c>
      <c r="D572" s="74" t="s">
        <v>1033</v>
      </c>
      <c r="E572" s="75">
        <v>9.25</v>
      </c>
      <c r="F572" s="74">
        <v>1721.42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60"/>
        <v>9.25</v>
      </c>
      <c r="O572" s="25">
        <f t="shared" si="61"/>
        <v>1721.42</v>
      </c>
    </row>
    <row r="573" spans="1:15" s="26" customFormat="1" ht="26.4" x14ac:dyDescent="0.25">
      <c r="A573" s="70">
        <v>429</v>
      </c>
      <c r="B573" s="72" t="s">
        <v>1034</v>
      </c>
      <c r="C573" s="73" t="s">
        <v>317</v>
      </c>
      <c r="D573" s="74" t="s">
        <v>1035</v>
      </c>
      <c r="E573" s="75">
        <v>11.600000000000001</v>
      </c>
      <c r="F573" s="74">
        <v>620.66000000000008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0"/>
        <v>11.600000000000001</v>
      </c>
      <c r="O573" s="25">
        <f t="shared" si="61"/>
        <v>620.66000000000008</v>
      </c>
    </row>
    <row r="574" spans="1:15" s="26" customFormat="1" ht="26.4" x14ac:dyDescent="0.25">
      <c r="A574" s="70">
        <v>430</v>
      </c>
      <c r="B574" s="72" t="s">
        <v>1036</v>
      </c>
      <c r="C574" s="73" t="s">
        <v>384</v>
      </c>
      <c r="D574" s="74">
        <v>51</v>
      </c>
      <c r="E574" s="75">
        <v>102</v>
      </c>
      <c r="F574" s="74">
        <v>5202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0"/>
        <v>102</v>
      </c>
      <c r="O574" s="25">
        <f t="shared" si="61"/>
        <v>5202</v>
      </c>
    </row>
    <row r="575" spans="1:15" s="26" customFormat="1" ht="26.4" x14ac:dyDescent="0.25">
      <c r="A575" s="70">
        <v>431</v>
      </c>
      <c r="B575" s="72" t="s">
        <v>1037</v>
      </c>
      <c r="C575" s="73" t="s">
        <v>296</v>
      </c>
      <c r="D575" s="74">
        <v>70</v>
      </c>
      <c r="E575" s="75">
        <v>40</v>
      </c>
      <c r="F575" s="74">
        <v>2800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0"/>
        <v>40</v>
      </c>
      <c r="O575" s="25">
        <f t="shared" si="61"/>
        <v>2800</v>
      </c>
    </row>
    <row r="576" spans="1:15" s="26" customFormat="1" ht="26.4" x14ac:dyDescent="0.25">
      <c r="A576" s="70">
        <v>432</v>
      </c>
      <c r="B576" s="72" t="s">
        <v>1038</v>
      </c>
      <c r="C576" s="73" t="s">
        <v>878</v>
      </c>
      <c r="D576" s="74">
        <v>252</v>
      </c>
      <c r="E576" s="75">
        <v>80</v>
      </c>
      <c r="F576" s="74">
        <v>20160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0"/>
        <v>80</v>
      </c>
      <c r="O576" s="25">
        <f t="shared" si="61"/>
        <v>20160</v>
      </c>
    </row>
    <row r="577" spans="1:15" s="26" customFormat="1" ht="13.2" x14ac:dyDescent="0.25">
      <c r="A577" s="70">
        <v>433</v>
      </c>
      <c r="B577" s="72" t="s">
        <v>1039</v>
      </c>
      <c r="C577" s="73" t="s">
        <v>296</v>
      </c>
      <c r="D577" s="74">
        <v>380</v>
      </c>
      <c r="E577" s="75">
        <v>56</v>
      </c>
      <c r="F577" s="74">
        <v>21280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0"/>
        <v>56</v>
      </c>
      <c r="O577" s="25">
        <f t="shared" si="61"/>
        <v>21280</v>
      </c>
    </row>
    <row r="578" spans="1:15" s="26" customFormat="1" ht="13.2" x14ac:dyDescent="0.25">
      <c r="A578" s="70">
        <v>434</v>
      </c>
      <c r="B578" s="72" t="s">
        <v>1040</v>
      </c>
      <c r="C578" s="73" t="s">
        <v>296</v>
      </c>
      <c r="D578" s="74">
        <v>330</v>
      </c>
      <c r="E578" s="75">
        <v>2</v>
      </c>
      <c r="F578" s="74">
        <v>660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0"/>
        <v>2</v>
      </c>
      <c r="O578" s="25">
        <f t="shared" si="61"/>
        <v>660</v>
      </c>
    </row>
    <row r="579" spans="1:15" s="26" customFormat="1" ht="39.6" x14ac:dyDescent="0.25">
      <c r="A579" s="70">
        <v>435</v>
      </c>
      <c r="B579" s="72" t="s">
        <v>1041</v>
      </c>
      <c r="C579" s="73" t="s">
        <v>296</v>
      </c>
      <c r="D579" s="74" t="s">
        <v>1042</v>
      </c>
      <c r="E579" s="75">
        <v>2359</v>
      </c>
      <c r="F579" s="74">
        <v>371706.41000000003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0"/>
        <v>2359</v>
      </c>
      <c r="O579" s="25">
        <f t="shared" si="61"/>
        <v>371706.41000000003</v>
      </c>
    </row>
    <row r="580" spans="1:15" s="26" customFormat="1" ht="66" x14ac:dyDescent="0.25">
      <c r="A580" s="70">
        <v>436</v>
      </c>
      <c r="B580" s="72" t="s">
        <v>1043</v>
      </c>
      <c r="C580" s="73" t="s">
        <v>296</v>
      </c>
      <c r="D580" s="74">
        <v>84</v>
      </c>
      <c r="E580" s="75">
        <v>587</v>
      </c>
      <c r="F580" s="74">
        <v>49308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0"/>
        <v>587</v>
      </c>
      <c r="O580" s="25">
        <f t="shared" si="61"/>
        <v>49308</v>
      </c>
    </row>
    <row r="581" spans="1:15" s="26" customFormat="1" ht="13.2" x14ac:dyDescent="0.25">
      <c r="A581" s="70">
        <v>437</v>
      </c>
      <c r="B581" s="72" t="s">
        <v>1044</v>
      </c>
      <c r="C581" s="73" t="s">
        <v>401</v>
      </c>
      <c r="D581" s="74" t="s">
        <v>1045</v>
      </c>
      <c r="E581" s="75">
        <v>3</v>
      </c>
      <c r="F581" s="74">
        <v>210.33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0"/>
        <v>3</v>
      </c>
      <c r="O581" s="25">
        <f t="shared" si="61"/>
        <v>210.33</v>
      </c>
    </row>
    <row r="582" spans="1:15" s="26" customFormat="1" ht="13.2" x14ac:dyDescent="0.25">
      <c r="A582" s="70">
        <v>438</v>
      </c>
      <c r="B582" s="72" t="s">
        <v>1046</v>
      </c>
      <c r="C582" s="73" t="s">
        <v>380</v>
      </c>
      <c r="D582" s="74" t="s">
        <v>1047</v>
      </c>
      <c r="E582" s="75">
        <v>3</v>
      </c>
      <c r="F582" s="74">
        <v>33069.660000000003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0"/>
        <v>3</v>
      </c>
      <c r="O582" s="25">
        <f t="shared" si="61"/>
        <v>33069.660000000003</v>
      </c>
    </row>
    <row r="583" spans="1:15" s="26" customFormat="1" ht="13.2" x14ac:dyDescent="0.25">
      <c r="A583" s="70">
        <v>439</v>
      </c>
      <c r="B583" s="72" t="s">
        <v>1048</v>
      </c>
      <c r="C583" s="73" t="s">
        <v>401</v>
      </c>
      <c r="D583" s="74">
        <v>18</v>
      </c>
      <c r="E583" s="75">
        <v>40</v>
      </c>
      <c r="F583" s="74">
        <v>720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0"/>
        <v>40</v>
      </c>
      <c r="O583" s="25">
        <f t="shared" si="61"/>
        <v>720</v>
      </c>
    </row>
    <row r="584" spans="1:15" s="17" customFormat="1" ht="13.5" customHeight="1" thickBot="1" x14ac:dyDescent="0.3"/>
    <row r="585" spans="1:15" s="17" customFormat="1" ht="26.25" customHeight="1" x14ac:dyDescent="0.25">
      <c r="A585" s="88" t="s">
        <v>139</v>
      </c>
      <c r="B585" s="91" t="s">
        <v>32</v>
      </c>
      <c r="C585" s="94" t="s">
        <v>141</v>
      </c>
      <c r="D585" s="91" t="s">
        <v>142</v>
      </c>
      <c r="E585" s="91" t="s">
        <v>1460</v>
      </c>
      <c r="F585" s="91"/>
      <c r="G585" s="99" t="s">
        <v>146</v>
      </c>
    </row>
    <row r="586" spans="1:15" s="17" customFormat="1" ht="12.75" customHeight="1" x14ac:dyDescent="0.25">
      <c r="A586" s="89"/>
      <c r="B586" s="92"/>
      <c r="C586" s="95"/>
      <c r="D586" s="92"/>
      <c r="E586" s="97" t="s">
        <v>147</v>
      </c>
      <c r="F586" s="97" t="s">
        <v>148</v>
      </c>
      <c r="G586" s="100"/>
    </row>
    <row r="587" spans="1:15" s="17" customFormat="1" ht="13.5" customHeight="1" thickBot="1" x14ac:dyDescent="0.3">
      <c r="A587" s="90"/>
      <c r="B587" s="93"/>
      <c r="C587" s="96"/>
      <c r="D587" s="93"/>
      <c r="E587" s="98"/>
      <c r="F587" s="98"/>
      <c r="G587" s="101"/>
    </row>
    <row r="588" spans="1:15" s="26" customFormat="1" ht="26.4" x14ac:dyDescent="0.25">
      <c r="A588" s="70">
        <v>440</v>
      </c>
      <c r="B588" s="72" t="s">
        <v>1049</v>
      </c>
      <c r="C588" s="73" t="s">
        <v>401</v>
      </c>
      <c r="D588" s="74">
        <v>190</v>
      </c>
      <c r="E588" s="75">
        <v>35</v>
      </c>
      <c r="F588" s="74">
        <v>6650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ref="N588:N603" si="62">E588</f>
        <v>35</v>
      </c>
      <c r="O588" s="25">
        <f t="shared" ref="O588:O603" si="63">F588</f>
        <v>6650</v>
      </c>
    </row>
    <row r="589" spans="1:15" s="26" customFormat="1" ht="26.4" x14ac:dyDescent="0.25">
      <c r="A589" s="70">
        <v>441</v>
      </c>
      <c r="B589" s="72" t="s">
        <v>1050</v>
      </c>
      <c r="C589" s="73" t="s">
        <v>317</v>
      </c>
      <c r="D589" s="74" t="s">
        <v>1051</v>
      </c>
      <c r="E589" s="75">
        <v>95</v>
      </c>
      <c r="F589" s="74">
        <v>7837.5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2"/>
        <v>95</v>
      </c>
      <c r="O589" s="25">
        <f t="shared" si="63"/>
        <v>7837.5</v>
      </c>
    </row>
    <row r="590" spans="1:15" s="26" customFormat="1" ht="13.2" x14ac:dyDescent="0.25">
      <c r="A590" s="70">
        <v>442</v>
      </c>
      <c r="B590" s="72" t="s">
        <v>1052</v>
      </c>
      <c r="C590" s="73" t="s">
        <v>317</v>
      </c>
      <c r="D590" s="74" t="s">
        <v>1053</v>
      </c>
      <c r="E590" s="75">
        <v>145</v>
      </c>
      <c r="F590" s="74">
        <v>6883.1500000000005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2"/>
        <v>145</v>
      </c>
      <c r="O590" s="25">
        <f t="shared" si="63"/>
        <v>6883.1500000000005</v>
      </c>
    </row>
    <row r="591" spans="1:15" s="26" customFormat="1" ht="13.2" x14ac:dyDescent="0.25">
      <c r="A591" s="70">
        <v>443</v>
      </c>
      <c r="B591" s="72" t="s">
        <v>1054</v>
      </c>
      <c r="C591" s="73" t="s">
        <v>317</v>
      </c>
      <c r="D591" s="74" t="s">
        <v>1055</v>
      </c>
      <c r="E591" s="75">
        <v>30</v>
      </c>
      <c r="F591" s="74">
        <v>1672.66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2"/>
        <v>30</v>
      </c>
      <c r="O591" s="25">
        <f t="shared" si="63"/>
        <v>1672.66</v>
      </c>
    </row>
    <row r="592" spans="1:15" s="26" customFormat="1" ht="26.4" x14ac:dyDescent="0.25">
      <c r="A592" s="70">
        <v>444</v>
      </c>
      <c r="B592" s="72" t="s">
        <v>1056</v>
      </c>
      <c r="C592" s="73" t="s">
        <v>317</v>
      </c>
      <c r="D592" s="74" t="s">
        <v>1057</v>
      </c>
      <c r="E592" s="75">
        <v>37</v>
      </c>
      <c r="F592" s="74">
        <v>1136.6400000000001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2"/>
        <v>37</v>
      </c>
      <c r="O592" s="25">
        <f t="shared" si="63"/>
        <v>1136.6400000000001</v>
      </c>
    </row>
    <row r="593" spans="1:15" s="26" customFormat="1" ht="26.4" x14ac:dyDescent="0.25">
      <c r="A593" s="70">
        <v>445</v>
      </c>
      <c r="B593" s="72" t="s">
        <v>1058</v>
      </c>
      <c r="C593" s="73" t="s">
        <v>317</v>
      </c>
      <c r="D593" s="74">
        <v>31</v>
      </c>
      <c r="E593" s="75">
        <v>1</v>
      </c>
      <c r="F593" s="74">
        <v>31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2"/>
        <v>1</v>
      </c>
      <c r="O593" s="25">
        <f t="shared" si="63"/>
        <v>31</v>
      </c>
    </row>
    <row r="594" spans="1:15" s="26" customFormat="1" ht="26.4" x14ac:dyDescent="0.25">
      <c r="A594" s="70">
        <v>446</v>
      </c>
      <c r="B594" s="72" t="s">
        <v>1059</v>
      </c>
      <c r="C594" s="73" t="s">
        <v>896</v>
      </c>
      <c r="D594" s="74" t="s">
        <v>1060</v>
      </c>
      <c r="E594" s="75">
        <v>290</v>
      </c>
      <c r="F594" s="74">
        <v>12768.19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2"/>
        <v>290</v>
      </c>
      <c r="O594" s="25">
        <f t="shared" si="63"/>
        <v>12768.19</v>
      </c>
    </row>
    <row r="595" spans="1:15" s="26" customFormat="1" ht="26.4" x14ac:dyDescent="0.25">
      <c r="A595" s="70">
        <v>447</v>
      </c>
      <c r="B595" s="72" t="s">
        <v>1061</v>
      </c>
      <c r="C595" s="73" t="s">
        <v>296</v>
      </c>
      <c r="D595" s="74">
        <v>11</v>
      </c>
      <c r="E595" s="75">
        <v>10416</v>
      </c>
      <c r="F595" s="74">
        <v>114576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2"/>
        <v>10416</v>
      </c>
      <c r="O595" s="25">
        <f t="shared" si="63"/>
        <v>114576</v>
      </c>
    </row>
    <row r="596" spans="1:15" s="26" customFormat="1" ht="26.4" x14ac:dyDescent="0.25">
      <c r="A596" s="70">
        <v>448</v>
      </c>
      <c r="B596" s="72" t="s">
        <v>1062</v>
      </c>
      <c r="C596" s="73" t="s">
        <v>401</v>
      </c>
      <c r="D596" s="74" t="s">
        <v>979</v>
      </c>
      <c r="E596" s="75">
        <v>6</v>
      </c>
      <c r="F596" s="74">
        <v>211.20000000000002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2"/>
        <v>6</v>
      </c>
      <c r="O596" s="25">
        <f t="shared" si="63"/>
        <v>211.20000000000002</v>
      </c>
    </row>
    <row r="597" spans="1:15" s="26" customFormat="1" ht="13.2" x14ac:dyDescent="0.25">
      <c r="A597" s="70">
        <v>449</v>
      </c>
      <c r="B597" s="72" t="s">
        <v>1063</v>
      </c>
      <c r="C597" s="73" t="s">
        <v>317</v>
      </c>
      <c r="D597" s="74" t="s">
        <v>1064</v>
      </c>
      <c r="E597" s="75">
        <v>57</v>
      </c>
      <c r="F597" s="74">
        <v>2180.25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2"/>
        <v>57</v>
      </c>
      <c r="O597" s="25">
        <f t="shared" si="63"/>
        <v>2180.25</v>
      </c>
    </row>
    <row r="598" spans="1:15" s="26" customFormat="1" ht="26.4" x14ac:dyDescent="0.25">
      <c r="A598" s="70">
        <v>450</v>
      </c>
      <c r="B598" s="72" t="s">
        <v>1065</v>
      </c>
      <c r="C598" s="73" t="s">
        <v>317</v>
      </c>
      <c r="D598" s="74" t="s">
        <v>1066</v>
      </c>
      <c r="E598" s="75">
        <v>28</v>
      </c>
      <c r="F598" s="74">
        <v>1316.5600000000002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2"/>
        <v>28</v>
      </c>
      <c r="O598" s="25">
        <f t="shared" si="63"/>
        <v>1316.5600000000002</v>
      </c>
    </row>
    <row r="599" spans="1:15" s="26" customFormat="1" ht="26.4" x14ac:dyDescent="0.25">
      <c r="A599" s="70">
        <v>451</v>
      </c>
      <c r="B599" s="72" t="s">
        <v>1067</v>
      </c>
      <c r="C599" s="73" t="s">
        <v>317</v>
      </c>
      <c r="D599" s="74">
        <v>743</v>
      </c>
      <c r="E599" s="75">
        <v>1</v>
      </c>
      <c r="F599" s="74">
        <v>743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2"/>
        <v>1</v>
      </c>
      <c r="O599" s="25">
        <f t="shared" si="63"/>
        <v>743</v>
      </c>
    </row>
    <row r="600" spans="1:15" s="26" customFormat="1" ht="13.2" x14ac:dyDescent="0.25">
      <c r="A600" s="70">
        <v>452</v>
      </c>
      <c r="B600" s="72" t="s">
        <v>1068</v>
      </c>
      <c r="C600" s="73" t="s">
        <v>296</v>
      </c>
      <c r="D600" s="74" t="s">
        <v>1069</v>
      </c>
      <c r="E600" s="75">
        <v>660</v>
      </c>
      <c r="F600" s="74">
        <v>9477.43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2"/>
        <v>660</v>
      </c>
      <c r="O600" s="25">
        <f t="shared" si="63"/>
        <v>9477.43</v>
      </c>
    </row>
    <row r="601" spans="1:15" s="26" customFormat="1" ht="13.2" x14ac:dyDescent="0.25">
      <c r="A601" s="70">
        <v>453</v>
      </c>
      <c r="B601" s="72" t="s">
        <v>1070</v>
      </c>
      <c r="C601" s="73" t="s">
        <v>296</v>
      </c>
      <c r="D601" s="74" t="s">
        <v>1071</v>
      </c>
      <c r="E601" s="75">
        <v>1410</v>
      </c>
      <c r="F601" s="74">
        <v>12591.300000000001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2"/>
        <v>1410</v>
      </c>
      <c r="O601" s="25">
        <f t="shared" si="63"/>
        <v>12591.300000000001</v>
      </c>
    </row>
    <row r="602" spans="1:15" s="26" customFormat="1" ht="26.4" x14ac:dyDescent="0.25">
      <c r="A602" s="70">
        <v>454</v>
      </c>
      <c r="B602" s="72" t="s">
        <v>1072</v>
      </c>
      <c r="C602" s="73" t="s">
        <v>317</v>
      </c>
      <c r="D602" s="74" t="s">
        <v>1073</v>
      </c>
      <c r="E602" s="75">
        <v>81</v>
      </c>
      <c r="F602" s="74">
        <v>3071.52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2"/>
        <v>81</v>
      </c>
      <c r="O602" s="25">
        <f t="shared" si="63"/>
        <v>3071.52</v>
      </c>
    </row>
    <row r="603" spans="1:15" s="26" customFormat="1" ht="13.2" x14ac:dyDescent="0.25">
      <c r="A603" s="70">
        <v>455</v>
      </c>
      <c r="B603" s="72" t="s">
        <v>1074</v>
      </c>
      <c r="C603" s="73" t="s">
        <v>401</v>
      </c>
      <c r="D603" s="74" t="s">
        <v>1075</v>
      </c>
      <c r="E603" s="75">
        <v>3</v>
      </c>
      <c r="F603" s="74">
        <v>1299.45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2"/>
        <v>3</v>
      </c>
      <c r="O603" s="25">
        <f t="shared" si="63"/>
        <v>1299.45</v>
      </c>
    </row>
    <row r="604" spans="1:15" s="17" customFormat="1" ht="13.5" customHeight="1" thickBot="1" x14ac:dyDescent="0.3"/>
    <row r="605" spans="1:15" s="17" customFormat="1" ht="26.25" customHeight="1" x14ac:dyDescent="0.25">
      <c r="A605" s="88" t="s">
        <v>139</v>
      </c>
      <c r="B605" s="91" t="s">
        <v>32</v>
      </c>
      <c r="C605" s="94" t="s">
        <v>141</v>
      </c>
      <c r="D605" s="91" t="s">
        <v>142</v>
      </c>
      <c r="E605" s="91" t="s">
        <v>1460</v>
      </c>
      <c r="F605" s="91"/>
      <c r="G605" s="99" t="s">
        <v>146</v>
      </c>
    </row>
    <row r="606" spans="1:15" s="17" customFormat="1" ht="12.75" customHeight="1" x14ac:dyDescent="0.25">
      <c r="A606" s="89"/>
      <c r="B606" s="92"/>
      <c r="C606" s="95"/>
      <c r="D606" s="92"/>
      <c r="E606" s="97" t="s">
        <v>147</v>
      </c>
      <c r="F606" s="97" t="s">
        <v>148</v>
      </c>
      <c r="G606" s="100"/>
    </row>
    <row r="607" spans="1:15" s="17" customFormat="1" ht="13.5" customHeight="1" thickBot="1" x14ac:dyDescent="0.3">
      <c r="A607" s="90"/>
      <c r="B607" s="93"/>
      <c r="C607" s="96"/>
      <c r="D607" s="93"/>
      <c r="E607" s="98"/>
      <c r="F607" s="98"/>
      <c r="G607" s="101"/>
    </row>
    <row r="608" spans="1:15" s="26" customFormat="1" ht="13.2" x14ac:dyDescent="0.25">
      <c r="A608" s="70">
        <v>456</v>
      </c>
      <c r="B608" s="72" t="s">
        <v>1076</v>
      </c>
      <c r="C608" s="73" t="s">
        <v>296</v>
      </c>
      <c r="D608" s="74" t="s">
        <v>1077</v>
      </c>
      <c r="E608" s="75">
        <v>475</v>
      </c>
      <c r="F608" s="74">
        <v>7999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ref="N608:N620" si="64">E608</f>
        <v>475</v>
      </c>
      <c r="O608" s="25">
        <f t="shared" ref="O608:O620" si="65">F608</f>
        <v>7999</v>
      </c>
    </row>
    <row r="609" spans="1:15" s="26" customFormat="1" ht="26.4" x14ac:dyDescent="0.25">
      <c r="A609" s="70">
        <v>457</v>
      </c>
      <c r="B609" s="72" t="s">
        <v>1078</v>
      </c>
      <c r="C609" s="73" t="s">
        <v>296</v>
      </c>
      <c r="D609" s="74" t="s">
        <v>1079</v>
      </c>
      <c r="E609" s="75">
        <v>614</v>
      </c>
      <c r="F609" s="74">
        <v>19807.64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4"/>
        <v>614</v>
      </c>
      <c r="O609" s="25">
        <f t="shared" si="65"/>
        <v>19807.64</v>
      </c>
    </row>
    <row r="610" spans="1:15" s="26" customFormat="1" ht="52.8" x14ac:dyDescent="0.25">
      <c r="A610" s="70">
        <v>458</v>
      </c>
      <c r="B610" s="72" t="s">
        <v>1080</v>
      </c>
      <c r="C610" s="73" t="s">
        <v>296</v>
      </c>
      <c r="D610" s="74" t="s">
        <v>1081</v>
      </c>
      <c r="E610" s="75">
        <v>20</v>
      </c>
      <c r="F610" s="74">
        <v>1118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4"/>
        <v>20</v>
      </c>
      <c r="O610" s="25">
        <f t="shared" si="65"/>
        <v>1118</v>
      </c>
    </row>
    <row r="611" spans="1:15" s="26" customFormat="1" ht="26.4" x14ac:dyDescent="0.25">
      <c r="A611" s="70">
        <v>459</v>
      </c>
      <c r="B611" s="72" t="s">
        <v>1082</v>
      </c>
      <c r="C611" s="73" t="s">
        <v>296</v>
      </c>
      <c r="D611" s="74" t="s">
        <v>1083</v>
      </c>
      <c r="E611" s="75">
        <v>7</v>
      </c>
      <c r="F611" s="74">
        <v>153.72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4"/>
        <v>7</v>
      </c>
      <c r="O611" s="25">
        <f t="shared" si="65"/>
        <v>153.72</v>
      </c>
    </row>
    <row r="612" spans="1:15" s="26" customFormat="1" ht="13.2" x14ac:dyDescent="0.25">
      <c r="A612" s="70">
        <v>460</v>
      </c>
      <c r="B612" s="72" t="s">
        <v>1084</v>
      </c>
      <c r="C612" s="73" t="s">
        <v>296</v>
      </c>
      <c r="D612" s="74" t="s">
        <v>745</v>
      </c>
      <c r="E612" s="75">
        <v>14</v>
      </c>
      <c r="F612" s="74">
        <v>196.26000000000002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4"/>
        <v>14</v>
      </c>
      <c r="O612" s="25">
        <f t="shared" si="65"/>
        <v>196.26000000000002</v>
      </c>
    </row>
    <row r="613" spans="1:15" s="26" customFormat="1" ht="39.6" x14ac:dyDescent="0.25">
      <c r="A613" s="70">
        <v>461</v>
      </c>
      <c r="B613" s="72" t="s">
        <v>1085</v>
      </c>
      <c r="C613" s="73" t="s">
        <v>296</v>
      </c>
      <c r="D613" s="74" t="s">
        <v>1086</v>
      </c>
      <c r="E613" s="75">
        <v>21</v>
      </c>
      <c r="F613" s="74">
        <v>225.96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4"/>
        <v>21</v>
      </c>
      <c r="O613" s="25">
        <f t="shared" si="65"/>
        <v>225.96</v>
      </c>
    </row>
    <row r="614" spans="1:15" s="26" customFormat="1" ht="26.4" x14ac:dyDescent="0.25">
      <c r="A614" s="70">
        <v>462</v>
      </c>
      <c r="B614" s="72" t="s">
        <v>1087</v>
      </c>
      <c r="C614" s="73" t="s">
        <v>296</v>
      </c>
      <c r="D614" s="74" t="s">
        <v>666</v>
      </c>
      <c r="E614" s="75">
        <v>1000</v>
      </c>
      <c r="F614" s="74">
        <v>12360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4"/>
        <v>1000</v>
      </c>
      <c r="O614" s="25">
        <f t="shared" si="65"/>
        <v>12360</v>
      </c>
    </row>
    <row r="615" spans="1:15" s="26" customFormat="1" ht="13.2" x14ac:dyDescent="0.25">
      <c r="A615" s="70">
        <v>463</v>
      </c>
      <c r="B615" s="72" t="s">
        <v>1088</v>
      </c>
      <c r="C615" s="73" t="s">
        <v>296</v>
      </c>
      <c r="D615" s="74" t="s">
        <v>1089</v>
      </c>
      <c r="E615" s="75">
        <v>786</v>
      </c>
      <c r="F615" s="74">
        <v>11699.44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4"/>
        <v>786</v>
      </c>
      <c r="O615" s="25">
        <f t="shared" si="65"/>
        <v>11699.44</v>
      </c>
    </row>
    <row r="616" spans="1:15" s="26" customFormat="1" ht="26.4" x14ac:dyDescent="0.25">
      <c r="A616" s="70">
        <v>464</v>
      </c>
      <c r="B616" s="72" t="s">
        <v>1090</v>
      </c>
      <c r="C616" s="73" t="s">
        <v>296</v>
      </c>
      <c r="D616" s="74" t="s">
        <v>1091</v>
      </c>
      <c r="E616" s="75">
        <v>200</v>
      </c>
      <c r="F616" s="74">
        <v>2242.9900000000002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4"/>
        <v>200</v>
      </c>
      <c r="O616" s="25">
        <f t="shared" si="65"/>
        <v>2242.9900000000002</v>
      </c>
    </row>
    <row r="617" spans="1:15" s="26" customFormat="1" ht="13.2" x14ac:dyDescent="0.25">
      <c r="A617" s="70">
        <v>465</v>
      </c>
      <c r="B617" s="72" t="s">
        <v>1092</v>
      </c>
      <c r="C617" s="73" t="s">
        <v>296</v>
      </c>
      <c r="D617" s="74" t="s">
        <v>1093</v>
      </c>
      <c r="E617" s="75">
        <v>1540</v>
      </c>
      <c r="F617" s="74">
        <v>28366.880000000001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4"/>
        <v>1540</v>
      </c>
      <c r="O617" s="25">
        <f t="shared" si="65"/>
        <v>28366.880000000001</v>
      </c>
    </row>
    <row r="618" spans="1:15" s="26" customFormat="1" ht="26.4" x14ac:dyDescent="0.25">
      <c r="A618" s="70">
        <v>466</v>
      </c>
      <c r="B618" s="72" t="s">
        <v>1094</v>
      </c>
      <c r="C618" s="73" t="s">
        <v>296</v>
      </c>
      <c r="D618" s="74" t="s">
        <v>1095</v>
      </c>
      <c r="E618" s="75">
        <v>930</v>
      </c>
      <c r="F618" s="74">
        <v>45756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4"/>
        <v>930</v>
      </c>
      <c r="O618" s="25">
        <f t="shared" si="65"/>
        <v>45756</v>
      </c>
    </row>
    <row r="619" spans="1:15" s="26" customFormat="1" ht="39.6" x14ac:dyDescent="0.25">
      <c r="A619" s="70">
        <v>467</v>
      </c>
      <c r="B619" s="72" t="s">
        <v>1096</v>
      </c>
      <c r="C619" s="73" t="s">
        <v>296</v>
      </c>
      <c r="D619" s="74" t="s">
        <v>1097</v>
      </c>
      <c r="E619" s="75">
        <v>130</v>
      </c>
      <c r="F619" s="74">
        <v>24784.5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4"/>
        <v>130</v>
      </c>
      <c r="O619" s="25">
        <f t="shared" si="65"/>
        <v>24784.5</v>
      </c>
    </row>
    <row r="620" spans="1:15" s="26" customFormat="1" ht="26.4" x14ac:dyDescent="0.25">
      <c r="A620" s="70">
        <v>468</v>
      </c>
      <c r="B620" s="72" t="s">
        <v>1098</v>
      </c>
      <c r="C620" s="73" t="s">
        <v>296</v>
      </c>
      <c r="D620" s="74" t="s">
        <v>1099</v>
      </c>
      <c r="E620" s="75">
        <v>1500</v>
      </c>
      <c r="F620" s="74">
        <v>77235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4"/>
        <v>1500</v>
      </c>
      <c r="O620" s="25">
        <f t="shared" si="65"/>
        <v>77235</v>
      </c>
    </row>
    <row r="621" spans="1:15" s="17" customFormat="1" ht="13.5" customHeight="1" thickBot="1" x14ac:dyDescent="0.3"/>
    <row r="622" spans="1:15" s="17" customFormat="1" ht="26.25" customHeight="1" x14ac:dyDescent="0.25">
      <c r="A622" s="88" t="s">
        <v>139</v>
      </c>
      <c r="B622" s="91" t="s">
        <v>32</v>
      </c>
      <c r="C622" s="94" t="s">
        <v>141</v>
      </c>
      <c r="D622" s="91" t="s">
        <v>142</v>
      </c>
      <c r="E622" s="91" t="s">
        <v>1460</v>
      </c>
      <c r="F622" s="91"/>
      <c r="G622" s="99" t="s">
        <v>146</v>
      </c>
    </row>
    <row r="623" spans="1:15" s="17" customFormat="1" ht="12.75" customHeight="1" x14ac:dyDescent="0.25">
      <c r="A623" s="89"/>
      <c r="B623" s="92"/>
      <c r="C623" s="95"/>
      <c r="D623" s="92"/>
      <c r="E623" s="97" t="s">
        <v>147</v>
      </c>
      <c r="F623" s="97" t="s">
        <v>148</v>
      </c>
      <c r="G623" s="100"/>
    </row>
    <row r="624" spans="1:15" s="17" customFormat="1" ht="13.5" customHeight="1" thickBot="1" x14ac:dyDescent="0.3">
      <c r="A624" s="90"/>
      <c r="B624" s="93"/>
      <c r="C624" s="96"/>
      <c r="D624" s="93"/>
      <c r="E624" s="98"/>
      <c r="F624" s="98"/>
      <c r="G624" s="101"/>
    </row>
    <row r="625" spans="1:15" s="26" customFormat="1" ht="26.4" x14ac:dyDescent="0.25">
      <c r="A625" s="70">
        <v>469</v>
      </c>
      <c r="B625" s="72" t="s">
        <v>1100</v>
      </c>
      <c r="C625" s="73" t="s">
        <v>296</v>
      </c>
      <c r="D625" s="74">
        <v>66</v>
      </c>
      <c r="E625" s="75">
        <v>150</v>
      </c>
      <c r="F625" s="74">
        <v>9900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ref="N625:N635" si="66">E625</f>
        <v>150</v>
      </c>
      <c r="O625" s="25">
        <f t="shared" ref="O625:O635" si="67">F625</f>
        <v>9900</v>
      </c>
    </row>
    <row r="626" spans="1:15" s="26" customFormat="1" ht="26.4" x14ac:dyDescent="0.25">
      <c r="A626" s="70">
        <v>470</v>
      </c>
      <c r="B626" s="72" t="s">
        <v>1101</v>
      </c>
      <c r="C626" s="73" t="s">
        <v>296</v>
      </c>
      <c r="D626" s="74" t="s">
        <v>1102</v>
      </c>
      <c r="E626" s="75">
        <v>700</v>
      </c>
      <c r="F626" s="74">
        <v>36337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700</v>
      </c>
      <c r="O626" s="25">
        <f t="shared" si="67"/>
        <v>36337</v>
      </c>
    </row>
    <row r="627" spans="1:15" s="26" customFormat="1" ht="26.4" x14ac:dyDescent="0.25">
      <c r="A627" s="70">
        <v>471</v>
      </c>
      <c r="B627" s="72" t="s">
        <v>1103</v>
      </c>
      <c r="C627" s="73" t="s">
        <v>296</v>
      </c>
      <c r="D627" s="74">
        <v>13</v>
      </c>
      <c r="E627" s="75">
        <v>150</v>
      </c>
      <c r="F627" s="74">
        <v>1950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150</v>
      </c>
      <c r="O627" s="25">
        <f t="shared" si="67"/>
        <v>1950</v>
      </c>
    </row>
    <row r="628" spans="1:15" s="26" customFormat="1" ht="26.4" x14ac:dyDescent="0.25">
      <c r="A628" s="70">
        <v>472</v>
      </c>
      <c r="B628" s="72" t="s">
        <v>1104</v>
      </c>
      <c r="C628" s="73" t="s">
        <v>317</v>
      </c>
      <c r="D628" s="74" t="s">
        <v>1105</v>
      </c>
      <c r="E628" s="75">
        <v>30</v>
      </c>
      <c r="F628" s="74">
        <v>3278.7000000000003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30</v>
      </c>
      <c r="O628" s="25">
        <f t="shared" si="67"/>
        <v>3278.7000000000003</v>
      </c>
    </row>
    <row r="629" spans="1:15" s="26" customFormat="1" ht="26.4" x14ac:dyDescent="0.25">
      <c r="A629" s="70">
        <v>473</v>
      </c>
      <c r="B629" s="72" t="s">
        <v>1106</v>
      </c>
      <c r="C629" s="73" t="s">
        <v>317</v>
      </c>
      <c r="D629" s="74" t="s">
        <v>1107</v>
      </c>
      <c r="E629" s="75">
        <v>1</v>
      </c>
      <c r="F629" s="74">
        <v>24.200000000000003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1</v>
      </c>
      <c r="O629" s="25">
        <f t="shared" si="67"/>
        <v>24.200000000000003</v>
      </c>
    </row>
    <row r="630" spans="1:15" s="26" customFormat="1" ht="13.2" x14ac:dyDescent="0.25">
      <c r="A630" s="70">
        <v>474</v>
      </c>
      <c r="B630" s="72" t="s">
        <v>1108</v>
      </c>
      <c r="C630" s="73" t="s">
        <v>401</v>
      </c>
      <c r="D630" s="74" t="s">
        <v>1109</v>
      </c>
      <c r="E630" s="75">
        <v>9</v>
      </c>
      <c r="F630" s="74">
        <v>467.36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9</v>
      </c>
      <c r="O630" s="25">
        <f t="shared" si="67"/>
        <v>467.36</v>
      </c>
    </row>
    <row r="631" spans="1:15" s="26" customFormat="1" ht="13.2" x14ac:dyDescent="0.25">
      <c r="A631" s="70">
        <v>475</v>
      </c>
      <c r="B631" s="72" t="s">
        <v>1110</v>
      </c>
      <c r="C631" s="73" t="s">
        <v>401</v>
      </c>
      <c r="D631" s="74" t="s">
        <v>1111</v>
      </c>
      <c r="E631" s="75">
        <v>15</v>
      </c>
      <c r="F631" s="74">
        <v>1092.45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15</v>
      </c>
      <c r="O631" s="25">
        <f t="shared" si="67"/>
        <v>1092.45</v>
      </c>
    </row>
    <row r="632" spans="1:15" s="26" customFormat="1" ht="13.2" x14ac:dyDescent="0.25">
      <c r="A632" s="70">
        <v>476</v>
      </c>
      <c r="B632" s="72" t="s">
        <v>1112</v>
      </c>
      <c r="C632" s="73" t="s">
        <v>296</v>
      </c>
      <c r="D632" s="74" t="s">
        <v>461</v>
      </c>
      <c r="E632" s="75">
        <v>4703</v>
      </c>
      <c r="F632" s="74">
        <v>40822.04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6"/>
        <v>4703</v>
      </c>
      <c r="O632" s="25">
        <f t="shared" si="67"/>
        <v>40822.04</v>
      </c>
    </row>
    <row r="633" spans="1:15" s="26" customFormat="1" ht="26.4" x14ac:dyDescent="0.25">
      <c r="A633" s="70">
        <v>477</v>
      </c>
      <c r="B633" s="72" t="s">
        <v>1113</v>
      </c>
      <c r="C633" s="73" t="s">
        <v>296</v>
      </c>
      <c r="D633" s="74" t="s">
        <v>364</v>
      </c>
      <c r="E633" s="75">
        <v>500</v>
      </c>
      <c r="F633" s="74">
        <v>1401.8700000000001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6"/>
        <v>500</v>
      </c>
      <c r="O633" s="25">
        <f t="shared" si="67"/>
        <v>1401.8700000000001</v>
      </c>
    </row>
    <row r="634" spans="1:15" s="26" customFormat="1" ht="39.6" x14ac:dyDescent="0.25">
      <c r="A634" s="70">
        <v>478</v>
      </c>
      <c r="B634" s="72" t="s">
        <v>1114</v>
      </c>
      <c r="C634" s="73" t="s">
        <v>296</v>
      </c>
      <c r="D634" s="74" t="s">
        <v>1115</v>
      </c>
      <c r="E634" s="75">
        <v>400</v>
      </c>
      <c r="F634" s="74">
        <v>1495.3300000000002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6"/>
        <v>400</v>
      </c>
      <c r="O634" s="25">
        <f t="shared" si="67"/>
        <v>1495.3300000000002</v>
      </c>
    </row>
    <row r="635" spans="1:15" s="26" customFormat="1" ht="39.6" x14ac:dyDescent="0.25">
      <c r="A635" s="70">
        <v>479</v>
      </c>
      <c r="B635" s="72" t="s">
        <v>1116</v>
      </c>
      <c r="C635" s="73" t="s">
        <v>296</v>
      </c>
      <c r="D635" s="74" t="s">
        <v>1117</v>
      </c>
      <c r="E635" s="75">
        <v>50</v>
      </c>
      <c r="F635" s="74">
        <v>163.55000000000001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6"/>
        <v>50</v>
      </c>
      <c r="O635" s="25">
        <f t="shared" si="67"/>
        <v>163.55000000000001</v>
      </c>
    </row>
    <row r="636" spans="1:15" s="17" customFormat="1" ht="13.5" customHeight="1" thickBot="1" x14ac:dyDescent="0.3"/>
    <row r="637" spans="1:15" s="17" customFormat="1" ht="26.25" customHeight="1" x14ac:dyDescent="0.25">
      <c r="A637" s="88" t="s">
        <v>139</v>
      </c>
      <c r="B637" s="91" t="s">
        <v>32</v>
      </c>
      <c r="C637" s="94" t="s">
        <v>141</v>
      </c>
      <c r="D637" s="91" t="s">
        <v>142</v>
      </c>
      <c r="E637" s="91" t="s">
        <v>1460</v>
      </c>
      <c r="F637" s="91"/>
      <c r="G637" s="99" t="s">
        <v>146</v>
      </c>
    </row>
    <row r="638" spans="1:15" s="17" customFormat="1" ht="12.75" customHeight="1" x14ac:dyDescent="0.25">
      <c r="A638" s="89"/>
      <c r="B638" s="92"/>
      <c r="C638" s="95"/>
      <c r="D638" s="92"/>
      <c r="E638" s="97" t="s">
        <v>147</v>
      </c>
      <c r="F638" s="97" t="s">
        <v>148</v>
      </c>
      <c r="G638" s="100"/>
    </row>
    <row r="639" spans="1:15" s="17" customFormat="1" ht="13.5" customHeight="1" thickBot="1" x14ac:dyDescent="0.3">
      <c r="A639" s="90"/>
      <c r="B639" s="93"/>
      <c r="C639" s="96"/>
      <c r="D639" s="93"/>
      <c r="E639" s="98"/>
      <c r="F639" s="98"/>
      <c r="G639" s="101"/>
    </row>
    <row r="640" spans="1:15" s="26" customFormat="1" ht="39.6" x14ac:dyDescent="0.25">
      <c r="A640" s="70">
        <v>480</v>
      </c>
      <c r="B640" s="72" t="s">
        <v>1118</v>
      </c>
      <c r="C640" s="73" t="s">
        <v>296</v>
      </c>
      <c r="D640" s="74" t="s">
        <v>1119</v>
      </c>
      <c r="E640" s="75">
        <v>327</v>
      </c>
      <c r="F640" s="74">
        <v>1507.47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ref="N640:O645" si="68">E640</f>
        <v>327</v>
      </c>
      <c r="O640" s="25">
        <f t="shared" si="68"/>
        <v>1507.47</v>
      </c>
    </row>
    <row r="641" spans="1:15" s="26" customFormat="1" ht="66" x14ac:dyDescent="0.25">
      <c r="A641" s="70">
        <v>481</v>
      </c>
      <c r="B641" s="72" t="s">
        <v>1120</v>
      </c>
      <c r="C641" s="73" t="s">
        <v>296</v>
      </c>
      <c r="D641" s="74" t="s">
        <v>1121</v>
      </c>
      <c r="E641" s="75">
        <v>700</v>
      </c>
      <c r="F641" s="74">
        <v>3010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8"/>
        <v>700</v>
      </c>
      <c r="O641" s="25">
        <f t="shared" si="68"/>
        <v>3010</v>
      </c>
    </row>
    <row r="642" spans="1:15" s="26" customFormat="1" ht="52.8" x14ac:dyDescent="0.25">
      <c r="A642" s="70">
        <v>482</v>
      </c>
      <c r="B642" s="72" t="s">
        <v>1122</v>
      </c>
      <c r="C642" s="73" t="s">
        <v>296</v>
      </c>
      <c r="D642" s="74" t="s">
        <v>1123</v>
      </c>
      <c r="E642" s="75">
        <v>800</v>
      </c>
      <c r="F642" s="74">
        <v>2720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800</v>
      </c>
      <c r="O642" s="25">
        <f t="shared" si="68"/>
        <v>2720</v>
      </c>
    </row>
    <row r="643" spans="1:15" s="26" customFormat="1" ht="52.8" x14ac:dyDescent="0.25">
      <c r="A643" s="70">
        <v>483</v>
      </c>
      <c r="B643" s="72" t="s">
        <v>1124</v>
      </c>
      <c r="C643" s="73" t="s">
        <v>296</v>
      </c>
      <c r="D643" s="74" t="s">
        <v>1125</v>
      </c>
      <c r="E643" s="75">
        <v>2500</v>
      </c>
      <c r="F643" s="74">
        <v>7750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2500</v>
      </c>
      <c r="O643" s="25">
        <f t="shared" si="68"/>
        <v>7750</v>
      </c>
    </row>
    <row r="644" spans="1:15" s="26" customFormat="1" ht="52.8" x14ac:dyDescent="0.25">
      <c r="A644" s="70">
        <v>484</v>
      </c>
      <c r="B644" s="72" t="s">
        <v>1126</v>
      </c>
      <c r="C644" s="73" t="s">
        <v>296</v>
      </c>
      <c r="D644" s="74" t="s">
        <v>1127</v>
      </c>
      <c r="E644" s="75">
        <v>2100</v>
      </c>
      <c r="F644" s="74">
        <v>9450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2100</v>
      </c>
      <c r="O644" s="25">
        <f t="shared" si="68"/>
        <v>9450</v>
      </c>
    </row>
    <row r="645" spans="1:15" s="26" customFormat="1" ht="39.6" x14ac:dyDescent="0.25">
      <c r="A645" s="70">
        <v>485</v>
      </c>
      <c r="B645" s="72" t="s">
        <v>1128</v>
      </c>
      <c r="C645" s="73" t="s">
        <v>296</v>
      </c>
      <c r="D645" s="74" t="s">
        <v>1129</v>
      </c>
      <c r="E645" s="75">
        <v>830</v>
      </c>
      <c r="F645" s="74">
        <v>2124.8000000000002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830</v>
      </c>
      <c r="O645" s="25">
        <f t="shared" si="68"/>
        <v>2124.8000000000002</v>
      </c>
    </row>
    <row r="646" spans="1:15" s="17" customFormat="1" ht="13.5" customHeight="1" thickBot="1" x14ac:dyDescent="0.3"/>
    <row r="647" spans="1:15" s="17" customFormat="1" ht="26.25" customHeight="1" x14ac:dyDescent="0.25">
      <c r="A647" s="88" t="s">
        <v>139</v>
      </c>
      <c r="B647" s="91" t="s">
        <v>32</v>
      </c>
      <c r="C647" s="94" t="s">
        <v>141</v>
      </c>
      <c r="D647" s="91" t="s">
        <v>142</v>
      </c>
      <c r="E647" s="91" t="s">
        <v>1460</v>
      </c>
      <c r="F647" s="91"/>
      <c r="G647" s="99" t="s">
        <v>146</v>
      </c>
    </row>
    <row r="648" spans="1:15" s="17" customFormat="1" ht="12.75" customHeight="1" x14ac:dyDescent="0.25">
      <c r="A648" s="89"/>
      <c r="B648" s="92"/>
      <c r="C648" s="95"/>
      <c r="D648" s="92"/>
      <c r="E648" s="97" t="s">
        <v>147</v>
      </c>
      <c r="F648" s="97" t="s">
        <v>148</v>
      </c>
      <c r="G648" s="100"/>
    </row>
    <row r="649" spans="1:15" s="17" customFormat="1" ht="13.5" customHeight="1" thickBot="1" x14ac:dyDescent="0.3">
      <c r="A649" s="90"/>
      <c r="B649" s="93"/>
      <c r="C649" s="96"/>
      <c r="D649" s="93"/>
      <c r="E649" s="98"/>
      <c r="F649" s="98"/>
      <c r="G649" s="101"/>
    </row>
    <row r="650" spans="1:15" s="26" customFormat="1" ht="39.6" x14ac:dyDescent="0.25">
      <c r="A650" s="70">
        <v>486</v>
      </c>
      <c r="B650" s="72" t="s">
        <v>1130</v>
      </c>
      <c r="C650" s="73" t="s">
        <v>296</v>
      </c>
      <c r="D650" s="74" t="s">
        <v>1131</v>
      </c>
      <c r="E650" s="75">
        <v>1100</v>
      </c>
      <c r="F650" s="74">
        <v>3542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ref="N650:N665" si="69">E650</f>
        <v>1100</v>
      </c>
      <c r="O650" s="25">
        <f t="shared" ref="O650:O665" si="70">F650</f>
        <v>3542</v>
      </c>
    </row>
    <row r="651" spans="1:15" s="26" customFormat="1" ht="26.4" x14ac:dyDescent="0.25">
      <c r="A651" s="70">
        <v>487</v>
      </c>
      <c r="B651" s="72" t="s">
        <v>1132</v>
      </c>
      <c r="C651" s="73" t="s">
        <v>317</v>
      </c>
      <c r="D651" s="74" t="s">
        <v>1133</v>
      </c>
      <c r="E651" s="75">
        <v>7</v>
      </c>
      <c r="F651" s="74">
        <v>206.5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9"/>
        <v>7</v>
      </c>
      <c r="O651" s="25">
        <f t="shared" si="70"/>
        <v>206.5</v>
      </c>
    </row>
    <row r="652" spans="1:15" s="26" customFormat="1" ht="13.2" x14ac:dyDescent="0.25">
      <c r="A652" s="70">
        <v>488</v>
      </c>
      <c r="B652" s="72" t="s">
        <v>1134</v>
      </c>
      <c r="C652" s="73" t="s">
        <v>355</v>
      </c>
      <c r="D652" s="74">
        <v>242</v>
      </c>
      <c r="E652" s="75">
        <v>30</v>
      </c>
      <c r="F652" s="74">
        <v>7260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9"/>
        <v>30</v>
      </c>
      <c r="O652" s="25">
        <f t="shared" si="70"/>
        <v>7260</v>
      </c>
    </row>
    <row r="653" spans="1:15" s="26" customFormat="1" ht="13.2" x14ac:dyDescent="0.25">
      <c r="A653" s="70">
        <v>489</v>
      </c>
      <c r="B653" s="72" t="s">
        <v>1135</v>
      </c>
      <c r="C653" s="73" t="s">
        <v>317</v>
      </c>
      <c r="D653" s="74" t="s">
        <v>1136</v>
      </c>
      <c r="E653" s="75">
        <v>8</v>
      </c>
      <c r="F653" s="74">
        <v>2445.83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9"/>
        <v>8</v>
      </c>
      <c r="O653" s="25">
        <f t="shared" si="70"/>
        <v>2445.83</v>
      </c>
    </row>
    <row r="654" spans="1:15" s="26" customFormat="1" ht="39.6" x14ac:dyDescent="0.25">
      <c r="A654" s="70">
        <v>490</v>
      </c>
      <c r="B654" s="72" t="s">
        <v>1137</v>
      </c>
      <c r="C654" s="73" t="s">
        <v>401</v>
      </c>
      <c r="D654" s="74" t="s">
        <v>1138</v>
      </c>
      <c r="E654" s="75">
        <v>8</v>
      </c>
      <c r="F654" s="74">
        <v>5832.55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9"/>
        <v>8</v>
      </c>
      <c r="O654" s="25">
        <f t="shared" si="70"/>
        <v>5832.55</v>
      </c>
    </row>
    <row r="655" spans="1:15" s="26" customFormat="1" ht="13.2" x14ac:dyDescent="0.25">
      <c r="A655" s="70">
        <v>491</v>
      </c>
      <c r="B655" s="72" t="s">
        <v>1139</v>
      </c>
      <c r="C655" s="73" t="s">
        <v>296</v>
      </c>
      <c r="D655" s="74">
        <v>1089</v>
      </c>
      <c r="E655" s="75">
        <v>9</v>
      </c>
      <c r="F655" s="74">
        <v>9801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9"/>
        <v>9</v>
      </c>
      <c r="O655" s="25">
        <f t="shared" si="70"/>
        <v>9801</v>
      </c>
    </row>
    <row r="656" spans="1:15" s="26" customFormat="1" ht="26.4" x14ac:dyDescent="0.25">
      <c r="A656" s="70">
        <v>492</v>
      </c>
      <c r="B656" s="72" t="s">
        <v>1140</v>
      </c>
      <c r="C656" s="73" t="s">
        <v>384</v>
      </c>
      <c r="D656" s="74" t="s">
        <v>715</v>
      </c>
      <c r="E656" s="75">
        <v>142</v>
      </c>
      <c r="F656" s="74">
        <v>3938.88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9"/>
        <v>142</v>
      </c>
      <c r="O656" s="25">
        <f t="shared" si="70"/>
        <v>3938.88</v>
      </c>
    </row>
    <row r="657" spans="1:15" s="26" customFormat="1" ht="26.4" x14ac:dyDescent="0.25">
      <c r="A657" s="70">
        <v>493</v>
      </c>
      <c r="B657" s="72" t="s">
        <v>1141</v>
      </c>
      <c r="C657" s="73" t="s">
        <v>384</v>
      </c>
      <c r="D657" s="74" t="s">
        <v>1142</v>
      </c>
      <c r="E657" s="75">
        <v>26</v>
      </c>
      <c r="F657" s="74">
        <v>453.67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26</v>
      </c>
      <c r="O657" s="25">
        <f t="shared" si="70"/>
        <v>453.67</v>
      </c>
    </row>
    <row r="658" spans="1:15" s="26" customFormat="1" ht="13.2" x14ac:dyDescent="0.25">
      <c r="A658" s="70">
        <v>494</v>
      </c>
      <c r="B658" s="72" t="s">
        <v>1143</v>
      </c>
      <c r="C658" s="73" t="s">
        <v>401</v>
      </c>
      <c r="D658" s="74" t="s">
        <v>1144</v>
      </c>
      <c r="E658" s="75">
        <v>20</v>
      </c>
      <c r="F658" s="74">
        <v>149.49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20</v>
      </c>
      <c r="O658" s="25">
        <f t="shared" si="70"/>
        <v>149.49</v>
      </c>
    </row>
    <row r="659" spans="1:15" s="26" customFormat="1" ht="39.6" x14ac:dyDescent="0.25">
      <c r="A659" s="70">
        <v>495</v>
      </c>
      <c r="B659" s="72" t="s">
        <v>1145</v>
      </c>
      <c r="C659" s="73" t="s">
        <v>317</v>
      </c>
      <c r="D659" s="74" t="s">
        <v>1146</v>
      </c>
      <c r="E659" s="75">
        <v>5</v>
      </c>
      <c r="F659" s="74">
        <v>614.1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5</v>
      </c>
      <c r="O659" s="25">
        <f t="shared" si="70"/>
        <v>614.1</v>
      </c>
    </row>
    <row r="660" spans="1:15" s="26" customFormat="1" ht="13.2" x14ac:dyDescent="0.25">
      <c r="A660" s="70">
        <v>496</v>
      </c>
      <c r="B660" s="72" t="s">
        <v>1147</v>
      </c>
      <c r="C660" s="73" t="s">
        <v>408</v>
      </c>
      <c r="D660" s="74" t="s">
        <v>1148</v>
      </c>
      <c r="E660" s="75">
        <v>20</v>
      </c>
      <c r="F660" s="74">
        <v>1040.82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9"/>
        <v>20</v>
      </c>
      <c r="O660" s="25">
        <f t="shared" si="70"/>
        <v>1040.82</v>
      </c>
    </row>
    <row r="661" spans="1:15" s="26" customFormat="1" ht="13.2" x14ac:dyDescent="0.25">
      <c r="A661" s="70">
        <v>497</v>
      </c>
      <c r="B661" s="72" t="s">
        <v>1149</v>
      </c>
      <c r="C661" s="73" t="s">
        <v>1024</v>
      </c>
      <c r="D661" s="74">
        <v>86</v>
      </c>
      <c r="E661" s="75">
        <v>119</v>
      </c>
      <c r="F661" s="74">
        <v>10234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9"/>
        <v>119</v>
      </c>
      <c r="O661" s="25">
        <f t="shared" si="70"/>
        <v>10234</v>
      </c>
    </row>
    <row r="662" spans="1:15" s="26" customFormat="1" ht="26.4" x14ac:dyDescent="0.25">
      <c r="A662" s="70">
        <v>498</v>
      </c>
      <c r="B662" s="72" t="s">
        <v>1150</v>
      </c>
      <c r="C662" s="73" t="s">
        <v>380</v>
      </c>
      <c r="D662" s="74" t="s">
        <v>1151</v>
      </c>
      <c r="E662" s="75">
        <v>65</v>
      </c>
      <c r="F662" s="74">
        <v>6189.9500000000007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9"/>
        <v>65</v>
      </c>
      <c r="O662" s="25">
        <f t="shared" si="70"/>
        <v>6189.9500000000007</v>
      </c>
    </row>
    <row r="663" spans="1:15" s="26" customFormat="1" ht="26.4" x14ac:dyDescent="0.25">
      <c r="A663" s="70">
        <v>499</v>
      </c>
      <c r="B663" s="72" t="s">
        <v>1150</v>
      </c>
      <c r="C663" s="73" t="s">
        <v>384</v>
      </c>
      <c r="D663" s="74">
        <v>88</v>
      </c>
      <c r="E663" s="75">
        <v>66</v>
      </c>
      <c r="F663" s="74">
        <v>5808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9"/>
        <v>66</v>
      </c>
      <c r="O663" s="25">
        <f t="shared" si="70"/>
        <v>5808</v>
      </c>
    </row>
    <row r="664" spans="1:15" s="26" customFormat="1" ht="13.2" x14ac:dyDescent="0.25">
      <c r="A664" s="70">
        <v>500</v>
      </c>
      <c r="B664" s="72" t="s">
        <v>1152</v>
      </c>
      <c r="C664" s="73" t="s">
        <v>896</v>
      </c>
      <c r="D664" s="74" t="s">
        <v>1153</v>
      </c>
      <c r="E664" s="75">
        <v>3</v>
      </c>
      <c r="F664" s="74">
        <v>270.90000000000003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9"/>
        <v>3</v>
      </c>
      <c r="O664" s="25">
        <f t="shared" si="70"/>
        <v>270.90000000000003</v>
      </c>
    </row>
    <row r="665" spans="1:15" s="26" customFormat="1" ht="13.2" x14ac:dyDescent="0.25">
      <c r="A665" s="70">
        <v>501</v>
      </c>
      <c r="B665" s="72" t="s">
        <v>1154</v>
      </c>
      <c r="C665" s="73" t="s">
        <v>317</v>
      </c>
      <c r="D665" s="74" t="s">
        <v>1155</v>
      </c>
      <c r="E665" s="75">
        <v>3</v>
      </c>
      <c r="F665" s="74">
        <v>706.95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9"/>
        <v>3</v>
      </c>
      <c r="O665" s="25">
        <f t="shared" si="70"/>
        <v>706.95</v>
      </c>
    </row>
    <row r="666" spans="1:15" s="17" customFormat="1" ht="13.5" customHeight="1" thickBot="1" x14ac:dyDescent="0.3"/>
    <row r="667" spans="1:15" s="17" customFormat="1" ht="26.25" customHeight="1" x14ac:dyDescent="0.25">
      <c r="A667" s="88" t="s">
        <v>139</v>
      </c>
      <c r="B667" s="91" t="s">
        <v>32</v>
      </c>
      <c r="C667" s="94" t="s">
        <v>141</v>
      </c>
      <c r="D667" s="91" t="s">
        <v>142</v>
      </c>
      <c r="E667" s="91" t="s">
        <v>1460</v>
      </c>
      <c r="F667" s="91"/>
      <c r="G667" s="99" t="s">
        <v>146</v>
      </c>
    </row>
    <row r="668" spans="1:15" s="17" customFormat="1" ht="12.75" customHeight="1" x14ac:dyDescent="0.25">
      <c r="A668" s="89"/>
      <c r="B668" s="92"/>
      <c r="C668" s="95"/>
      <c r="D668" s="92"/>
      <c r="E668" s="97" t="s">
        <v>147</v>
      </c>
      <c r="F668" s="97" t="s">
        <v>148</v>
      </c>
      <c r="G668" s="100"/>
    </row>
    <row r="669" spans="1:15" s="17" customFormat="1" ht="13.5" customHeight="1" thickBot="1" x14ac:dyDescent="0.3">
      <c r="A669" s="90"/>
      <c r="B669" s="93"/>
      <c r="C669" s="96"/>
      <c r="D669" s="93"/>
      <c r="E669" s="98"/>
      <c r="F669" s="98"/>
      <c r="G669" s="101"/>
    </row>
    <row r="670" spans="1:15" s="26" customFormat="1" ht="13.2" x14ac:dyDescent="0.25">
      <c r="A670" s="70">
        <v>502</v>
      </c>
      <c r="B670" s="72" t="s">
        <v>1156</v>
      </c>
      <c r="C670" s="73" t="s">
        <v>317</v>
      </c>
      <c r="D670" s="74" t="s">
        <v>1157</v>
      </c>
      <c r="E670" s="75">
        <v>27</v>
      </c>
      <c r="F670" s="74">
        <v>3421.44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ref="N670:N686" si="71">E670</f>
        <v>27</v>
      </c>
      <c r="O670" s="25">
        <f t="shared" ref="O670:O686" si="72">F670</f>
        <v>3421.44</v>
      </c>
    </row>
    <row r="671" spans="1:15" s="26" customFormat="1" ht="26.4" x14ac:dyDescent="0.25">
      <c r="A671" s="70">
        <v>503</v>
      </c>
      <c r="B671" s="72" t="s">
        <v>1158</v>
      </c>
      <c r="C671" s="73" t="s">
        <v>317</v>
      </c>
      <c r="D671" s="74" t="s">
        <v>1159</v>
      </c>
      <c r="E671" s="75">
        <v>10.3</v>
      </c>
      <c r="F671" s="74">
        <v>4535.8500000000004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1"/>
        <v>10.3</v>
      </c>
      <c r="O671" s="25">
        <f t="shared" si="72"/>
        <v>4535.8500000000004</v>
      </c>
    </row>
    <row r="672" spans="1:15" s="26" customFormat="1" ht="13.2" x14ac:dyDescent="0.25">
      <c r="A672" s="70">
        <v>504</v>
      </c>
      <c r="B672" s="72" t="s">
        <v>1160</v>
      </c>
      <c r="C672" s="73" t="s">
        <v>497</v>
      </c>
      <c r="D672" s="74" t="s">
        <v>1161</v>
      </c>
      <c r="E672" s="75">
        <v>683</v>
      </c>
      <c r="F672" s="74">
        <v>5619.1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1"/>
        <v>683</v>
      </c>
      <c r="O672" s="25">
        <f t="shared" si="72"/>
        <v>5619.1</v>
      </c>
    </row>
    <row r="673" spans="1:15" s="26" customFormat="1" ht="13.2" x14ac:dyDescent="0.25">
      <c r="A673" s="70">
        <v>505</v>
      </c>
      <c r="B673" s="72" t="s">
        <v>1162</v>
      </c>
      <c r="C673" s="73" t="s">
        <v>497</v>
      </c>
      <c r="D673" s="74" t="s">
        <v>1163</v>
      </c>
      <c r="E673" s="75">
        <v>20000</v>
      </c>
      <c r="F673" s="74">
        <v>116000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1"/>
        <v>20000</v>
      </c>
      <c r="O673" s="25">
        <f t="shared" si="72"/>
        <v>116000</v>
      </c>
    </row>
    <row r="674" spans="1:15" s="26" customFormat="1" ht="39.6" x14ac:dyDescent="0.25">
      <c r="A674" s="70">
        <v>506</v>
      </c>
      <c r="B674" s="72" t="s">
        <v>1164</v>
      </c>
      <c r="C674" s="73" t="s">
        <v>497</v>
      </c>
      <c r="D674" s="74" t="s">
        <v>1165</v>
      </c>
      <c r="E674" s="75">
        <v>1549</v>
      </c>
      <c r="F674" s="74">
        <v>11028.880000000001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1"/>
        <v>1549</v>
      </c>
      <c r="O674" s="25">
        <f t="shared" si="72"/>
        <v>11028.880000000001</v>
      </c>
    </row>
    <row r="675" spans="1:15" s="26" customFormat="1" ht="26.4" x14ac:dyDescent="0.25">
      <c r="A675" s="70">
        <v>507</v>
      </c>
      <c r="B675" s="72" t="s">
        <v>1166</v>
      </c>
      <c r="C675" s="73" t="s">
        <v>497</v>
      </c>
      <c r="D675" s="74" t="s">
        <v>1167</v>
      </c>
      <c r="E675" s="75">
        <v>10000</v>
      </c>
      <c r="F675" s="74">
        <v>65000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1"/>
        <v>10000</v>
      </c>
      <c r="O675" s="25">
        <f t="shared" si="72"/>
        <v>65000</v>
      </c>
    </row>
    <row r="676" spans="1:15" s="26" customFormat="1" ht="26.4" x14ac:dyDescent="0.25">
      <c r="A676" s="70">
        <v>508</v>
      </c>
      <c r="B676" s="72" t="s">
        <v>1168</v>
      </c>
      <c r="C676" s="73" t="s">
        <v>497</v>
      </c>
      <c r="D676" s="74" t="s">
        <v>1169</v>
      </c>
      <c r="E676" s="75">
        <v>1200</v>
      </c>
      <c r="F676" s="74">
        <v>19896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1"/>
        <v>1200</v>
      </c>
      <c r="O676" s="25">
        <f t="shared" si="72"/>
        <v>19896</v>
      </c>
    </row>
    <row r="677" spans="1:15" s="26" customFormat="1" ht="26.4" x14ac:dyDescent="0.25">
      <c r="A677" s="70">
        <v>509</v>
      </c>
      <c r="B677" s="72" t="s">
        <v>1170</v>
      </c>
      <c r="C677" s="73" t="s">
        <v>497</v>
      </c>
      <c r="D677" s="74" t="s">
        <v>1171</v>
      </c>
      <c r="E677" s="75">
        <v>19550</v>
      </c>
      <c r="F677" s="74">
        <v>97786.559999999998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1"/>
        <v>19550</v>
      </c>
      <c r="O677" s="25">
        <f t="shared" si="72"/>
        <v>97786.559999999998</v>
      </c>
    </row>
    <row r="678" spans="1:15" s="26" customFormat="1" ht="26.4" x14ac:dyDescent="0.25">
      <c r="A678" s="70">
        <v>510</v>
      </c>
      <c r="B678" s="72" t="s">
        <v>1172</v>
      </c>
      <c r="C678" s="73" t="s">
        <v>296</v>
      </c>
      <c r="D678" s="74" t="s">
        <v>1173</v>
      </c>
      <c r="E678" s="75">
        <v>5</v>
      </c>
      <c r="F678" s="74">
        <v>7231.2000000000007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1"/>
        <v>5</v>
      </c>
      <c r="O678" s="25">
        <f t="shared" si="72"/>
        <v>7231.2000000000007</v>
      </c>
    </row>
    <row r="679" spans="1:15" s="26" customFormat="1" ht="26.4" x14ac:dyDescent="0.25">
      <c r="A679" s="70">
        <v>511</v>
      </c>
      <c r="B679" s="72" t="s">
        <v>1174</v>
      </c>
      <c r="C679" s="73" t="s">
        <v>296</v>
      </c>
      <c r="D679" s="74" t="s">
        <v>1173</v>
      </c>
      <c r="E679" s="75">
        <v>5</v>
      </c>
      <c r="F679" s="74">
        <v>7231.2000000000007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1"/>
        <v>5</v>
      </c>
      <c r="O679" s="25">
        <f t="shared" si="72"/>
        <v>7231.2000000000007</v>
      </c>
    </row>
    <row r="680" spans="1:15" s="26" customFormat="1" ht="13.2" x14ac:dyDescent="0.25">
      <c r="A680" s="70">
        <v>512</v>
      </c>
      <c r="B680" s="72" t="s">
        <v>1175</v>
      </c>
      <c r="C680" s="73" t="s">
        <v>1176</v>
      </c>
      <c r="D680" s="74" t="s">
        <v>1177</v>
      </c>
      <c r="E680" s="75">
        <v>50</v>
      </c>
      <c r="F680" s="74">
        <v>2608.92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1"/>
        <v>50</v>
      </c>
      <c r="O680" s="25">
        <f t="shared" si="72"/>
        <v>2608.92</v>
      </c>
    </row>
    <row r="681" spans="1:15" s="26" customFormat="1" ht="26.4" x14ac:dyDescent="0.25">
      <c r="A681" s="70">
        <v>513</v>
      </c>
      <c r="B681" s="72" t="s">
        <v>1178</v>
      </c>
      <c r="C681" s="73" t="s">
        <v>317</v>
      </c>
      <c r="D681" s="74" t="s">
        <v>1179</v>
      </c>
      <c r="E681" s="75">
        <v>9</v>
      </c>
      <c r="F681" s="74">
        <v>475.20000000000005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1"/>
        <v>9</v>
      </c>
      <c r="O681" s="25">
        <f t="shared" si="72"/>
        <v>475.20000000000005</v>
      </c>
    </row>
    <row r="682" spans="1:15" s="26" customFormat="1" ht="13.2" x14ac:dyDescent="0.25">
      <c r="A682" s="70">
        <v>514</v>
      </c>
      <c r="B682" s="72" t="s">
        <v>1180</v>
      </c>
      <c r="C682" s="73" t="s">
        <v>296</v>
      </c>
      <c r="D682" s="74">
        <v>1050</v>
      </c>
      <c r="E682" s="75">
        <v>215</v>
      </c>
      <c r="F682" s="74">
        <v>225750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1"/>
        <v>215</v>
      </c>
      <c r="O682" s="25">
        <f t="shared" si="72"/>
        <v>225750</v>
      </c>
    </row>
    <row r="683" spans="1:15" s="26" customFormat="1" ht="26.4" x14ac:dyDescent="0.25">
      <c r="A683" s="70">
        <v>515</v>
      </c>
      <c r="B683" s="72" t="s">
        <v>1181</v>
      </c>
      <c r="C683" s="73" t="s">
        <v>317</v>
      </c>
      <c r="D683" s="74">
        <v>79</v>
      </c>
      <c r="E683" s="75">
        <v>62</v>
      </c>
      <c r="F683" s="74">
        <v>4898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1"/>
        <v>62</v>
      </c>
      <c r="O683" s="25">
        <f t="shared" si="72"/>
        <v>4898</v>
      </c>
    </row>
    <row r="684" spans="1:15" s="26" customFormat="1" ht="26.4" x14ac:dyDescent="0.25">
      <c r="A684" s="70">
        <v>516</v>
      </c>
      <c r="B684" s="72" t="s">
        <v>1181</v>
      </c>
      <c r="C684" s="73" t="s">
        <v>317</v>
      </c>
      <c r="D684" s="74" t="s">
        <v>1182</v>
      </c>
      <c r="E684" s="75">
        <v>56</v>
      </c>
      <c r="F684" s="74">
        <v>4448.6400000000003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1"/>
        <v>56</v>
      </c>
      <c r="O684" s="25">
        <f t="shared" si="72"/>
        <v>4448.6400000000003</v>
      </c>
    </row>
    <row r="685" spans="1:15" s="26" customFormat="1" ht="26.4" x14ac:dyDescent="0.25">
      <c r="A685" s="70">
        <v>517</v>
      </c>
      <c r="B685" s="72" t="s">
        <v>1183</v>
      </c>
      <c r="C685" s="73" t="s">
        <v>643</v>
      </c>
      <c r="D685" s="74" t="s">
        <v>1184</v>
      </c>
      <c r="E685" s="75">
        <v>38</v>
      </c>
      <c r="F685" s="74">
        <v>2881.67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1"/>
        <v>38</v>
      </c>
      <c r="O685" s="25">
        <f t="shared" si="72"/>
        <v>2881.67</v>
      </c>
    </row>
    <row r="686" spans="1:15" s="26" customFormat="1" ht="26.4" x14ac:dyDescent="0.25">
      <c r="A686" s="70">
        <v>518</v>
      </c>
      <c r="B686" s="72" t="s">
        <v>1185</v>
      </c>
      <c r="C686" s="73" t="s">
        <v>355</v>
      </c>
      <c r="D686" s="74">
        <v>104</v>
      </c>
      <c r="E686" s="75">
        <v>500</v>
      </c>
      <c r="F686" s="74">
        <v>52000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1"/>
        <v>500</v>
      </c>
      <c r="O686" s="25">
        <f t="shared" si="72"/>
        <v>52000</v>
      </c>
    </row>
    <row r="687" spans="1:15" s="17" customFormat="1" ht="13.5" customHeight="1" thickBot="1" x14ac:dyDescent="0.3"/>
    <row r="688" spans="1:15" s="17" customFormat="1" ht="26.25" customHeight="1" x14ac:dyDescent="0.25">
      <c r="A688" s="88" t="s">
        <v>139</v>
      </c>
      <c r="B688" s="91" t="s">
        <v>32</v>
      </c>
      <c r="C688" s="94" t="s">
        <v>141</v>
      </c>
      <c r="D688" s="91" t="s">
        <v>142</v>
      </c>
      <c r="E688" s="91" t="s">
        <v>1460</v>
      </c>
      <c r="F688" s="91"/>
      <c r="G688" s="99" t="s">
        <v>146</v>
      </c>
    </row>
    <row r="689" spans="1:15" s="17" customFormat="1" ht="12.75" customHeight="1" x14ac:dyDescent="0.25">
      <c r="A689" s="89"/>
      <c r="B689" s="92"/>
      <c r="C689" s="95"/>
      <c r="D689" s="92"/>
      <c r="E689" s="97" t="s">
        <v>147</v>
      </c>
      <c r="F689" s="97" t="s">
        <v>148</v>
      </c>
      <c r="G689" s="100"/>
    </row>
    <row r="690" spans="1:15" s="17" customFormat="1" ht="13.5" customHeight="1" thickBot="1" x14ac:dyDescent="0.3">
      <c r="A690" s="90"/>
      <c r="B690" s="93"/>
      <c r="C690" s="96"/>
      <c r="D690" s="93"/>
      <c r="E690" s="98"/>
      <c r="F690" s="98"/>
      <c r="G690" s="101"/>
    </row>
    <row r="691" spans="1:15" s="26" customFormat="1" ht="13.2" x14ac:dyDescent="0.25">
      <c r="A691" s="70">
        <v>519</v>
      </c>
      <c r="B691" s="72" t="s">
        <v>1186</v>
      </c>
      <c r="C691" s="73" t="s">
        <v>408</v>
      </c>
      <c r="D691" s="74" t="s">
        <v>1187</v>
      </c>
      <c r="E691" s="75">
        <v>174</v>
      </c>
      <c r="F691" s="74">
        <v>534616.77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ref="N691:N705" si="73">E691</f>
        <v>174</v>
      </c>
      <c r="O691" s="25">
        <f t="shared" ref="O691:O705" si="74">F691</f>
        <v>534616.77</v>
      </c>
    </row>
    <row r="692" spans="1:15" s="26" customFormat="1" ht="13.2" x14ac:dyDescent="0.25">
      <c r="A692" s="70">
        <v>520</v>
      </c>
      <c r="B692" s="72" t="s">
        <v>1188</v>
      </c>
      <c r="C692" s="73" t="s">
        <v>317</v>
      </c>
      <c r="D692" s="74" t="s">
        <v>1189</v>
      </c>
      <c r="E692" s="75">
        <v>5</v>
      </c>
      <c r="F692" s="74">
        <v>1719.25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3"/>
        <v>5</v>
      </c>
      <c r="O692" s="25">
        <f t="shared" si="74"/>
        <v>1719.25</v>
      </c>
    </row>
    <row r="693" spans="1:15" s="26" customFormat="1" ht="13.2" x14ac:dyDescent="0.25">
      <c r="A693" s="70">
        <v>521</v>
      </c>
      <c r="B693" s="72" t="s">
        <v>1190</v>
      </c>
      <c r="C693" s="73" t="s">
        <v>355</v>
      </c>
      <c r="D693" s="74" t="s">
        <v>1191</v>
      </c>
      <c r="E693" s="75">
        <v>70</v>
      </c>
      <c r="F693" s="74">
        <v>27181.7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3"/>
        <v>70</v>
      </c>
      <c r="O693" s="25">
        <f t="shared" si="74"/>
        <v>27181.7</v>
      </c>
    </row>
    <row r="694" spans="1:15" s="26" customFormat="1" ht="26.4" x14ac:dyDescent="0.25">
      <c r="A694" s="70">
        <v>522</v>
      </c>
      <c r="B694" s="72" t="s">
        <v>1192</v>
      </c>
      <c r="C694" s="73" t="s">
        <v>317</v>
      </c>
      <c r="D694" s="74" t="s">
        <v>1193</v>
      </c>
      <c r="E694" s="75">
        <v>28</v>
      </c>
      <c r="F694" s="74">
        <v>9242.52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3"/>
        <v>28</v>
      </c>
      <c r="O694" s="25">
        <f t="shared" si="74"/>
        <v>9242.52</v>
      </c>
    </row>
    <row r="695" spans="1:15" s="26" customFormat="1" ht="39.6" x14ac:dyDescent="0.25">
      <c r="A695" s="70">
        <v>523</v>
      </c>
      <c r="B695" s="72" t="s">
        <v>1194</v>
      </c>
      <c r="C695" s="73" t="s">
        <v>296</v>
      </c>
      <c r="D695" s="74" t="s">
        <v>1195</v>
      </c>
      <c r="E695" s="75">
        <v>200</v>
      </c>
      <c r="F695" s="74">
        <v>3696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3"/>
        <v>200</v>
      </c>
      <c r="O695" s="25">
        <f t="shared" si="74"/>
        <v>3696</v>
      </c>
    </row>
    <row r="696" spans="1:15" s="26" customFormat="1" ht="13.2" x14ac:dyDescent="0.25">
      <c r="A696" s="70">
        <v>524</v>
      </c>
      <c r="B696" s="72" t="s">
        <v>1196</v>
      </c>
      <c r="C696" s="73" t="s">
        <v>296</v>
      </c>
      <c r="D696" s="74">
        <v>11</v>
      </c>
      <c r="E696" s="75">
        <v>140</v>
      </c>
      <c r="F696" s="74">
        <v>1540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3"/>
        <v>140</v>
      </c>
      <c r="O696" s="25">
        <f t="shared" si="74"/>
        <v>1540</v>
      </c>
    </row>
    <row r="697" spans="1:15" s="26" customFormat="1" ht="26.4" x14ac:dyDescent="0.25">
      <c r="A697" s="70">
        <v>525</v>
      </c>
      <c r="B697" s="72" t="s">
        <v>1197</v>
      </c>
      <c r="C697" s="73" t="s">
        <v>296</v>
      </c>
      <c r="D697" s="74" t="s">
        <v>1198</v>
      </c>
      <c r="E697" s="75">
        <v>50</v>
      </c>
      <c r="F697" s="74">
        <v>478.5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3"/>
        <v>50</v>
      </c>
      <c r="O697" s="25">
        <f t="shared" si="74"/>
        <v>478.5</v>
      </c>
    </row>
    <row r="698" spans="1:15" s="26" customFormat="1" ht="39.6" x14ac:dyDescent="0.25">
      <c r="A698" s="70">
        <v>526</v>
      </c>
      <c r="B698" s="72" t="s">
        <v>1199</v>
      </c>
      <c r="C698" s="73" t="s">
        <v>296</v>
      </c>
      <c r="D698" s="74" t="s">
        <v>576</v>
      </c>
      <c r="E698" s="75">
        <v>950</v>
      </c>
      <c r="F698" s="74">
        <v>17955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3"/>
        <v>950</v>
      </c>
      <c r="O698" s="25">
        <f t="shared" si="74"/>
        <v>17955</v>
      </c>
    </row>
    <row r="699" spans="1:15" s="26" customFormat="1" ht="13.2" x14ac:dyDescent="0.25">
      <c r="A699" s="70">
        <v>527</v>
      </c>
      <c r="B699" s="72" t="s">
        <v>1200</v>
      </c>
      <c r="C699" s="73" t="s">
        <v>401</v>
      </c>
      <c r="D699" s="74" t="s">
        <v>1201</v>
      </c>
      <c r="E699" s="75">
        <v>21.5</v>
      </c>
      <c r="F699" s="74">
        <v>263.54000000000002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3"/>
        <v>21.5</v>
      </c>
      <c r="O699" s="25">
        <f t="shared" si="74"/>
        <v>263.54000000000002</v>
      </c>
    </row>
    <row r="700" spans="1:15" s="26" customFormat="1" ht="26.4" x14ac:dyDescent="0.25">
      <c r="A700" s="70">
        <v>528</v>
      </c>
      <c r="B700" s="72" t="s">
        <v>1202</v>
      </c>
      <c r="C700" s="73" t="s">
        <v>296</v>
      </c>
      <c r="D700" s="74" t="s">
        <v>1203</v>
      </c>
      <c r="E700" s="75">
        <v>8</v>
      </c>
      <c r="F700" s="74">
        <v>5876.63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3"/>
        <v>8</v>
      </c>
      <c r="O700" s="25">
        <f t="shared" si="74"/>
        <v>5876.63</v>
      </c>
    </row>
    <row r="701" spans="1:15" s="26" customFormat="1" ht="26.4" x14ac:dyDescent="0.25">
      <c r="A701" s="70">
        <v>529</v>
      </c>
      <c r="B701" s="72" t="s">
        <v>1204</v>
      </c>
      <c r="C701" s="73" t="s">
        <v>296</v>
      </c>
      <c r="D701" s="74" t="s">
        <v>1203</v>
      </c>
      <c r="E701" s="75">
        <v>8</v>
      </c>
      <c r="F701" s="74">
        <v>5876.63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3"/>
        <v>8</v>
      </c>
      <c r="O701" s="25">
        <f t="shared" si="74"/>
        <v>5876.63</v>
      </c>
    </row>
    <row r="702" spans="1:15" s="26" customFormat="1" ht="39.6" x14ac:dyDescent="0.25">
      <c r="A702" s="70">
        <v>530</v>
      </c>
      <c r="B702" s="72" t="s">
        <v>1205</v>
      </c>
      <c r="C702" s="73" t="s">
        <v>317</v>
      </c>
      <c r="D702" s="74" t="s">
        <v>1206</v>
      </c>
      <c r="E702" s="75">
        <v>8</v>
      </c>
      <c r="F702" s="74">
        <v>4031.76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3"/>
        <v>8</v>
      </c>
      <c r="O702" s="25">
        <f t="shared" si="74"/>
        <v>4031.76</v>
      </c>
    </row>
    <row r="703" spans="1:15" s="26" customFormat="1" ht="26.4" x14ac:dyDescent="0.25">
      <c r="A703" s="70">
        <v>531</v>
      </c>
      <c r="B703" s="72" t="s">
        <v>1207</v>
      </c>
      <c r="C703" s="73" t="s">
        <v>317</v>
      </c>
      <c r="D703" s="74" t="s">
        <v>1208</v>
      </c>
      <c r="E703" s="75">
        <v>5</v>
      </c>
      <c r="F703" s="74">
        <v>141.35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3"/>
        <v>5</v>
      </c>
      <c r="O703" s="25">
        <f t="shared" si="74"/>
        <v>141.35</v>
      </c>
    </row>
    <row r="704" spans="1:15" s="26" customFormat="1" ht="26.4" x14ac:dyDescent="0.25">
      <c r="A704" s="70">
        <v>532</v>
      </c>
      <c r="B704" s="72" t="s">
        <v>1209</v>
      </c>
      <c r="C704" s="73" t="s">
        <v>296</v>
      </c>
      <c r="D704" s="74" t="s">
        <v>1210</v>
      </c>
      <c r="E704" s="75">
        <v>5000</v>
      </c>
      <c r="F704" s="74">
        <v>33500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3"/>
        <v>5000</v>
      </c>
      <c r="O704" s="25">
        <f t="shared" si="74"/>
        <v>33500</v>
      </c>
    </row>
    <row r="705" spans="1:15" s="26" customFormat="1" ht="13.2" x14ac:dyDescent="0.25">
      <c r="A705" s="70">
        <v>533</v>
      </c>
      <c r="B705" s="72" t="s">
        <v>1211</v>
      </c>
      <c r="C705" s="73" t="s">
        <v>296</v>
      </c>
      <c r="D705" s="74" t="s">
        <v>1212</v>
      </c>
      <c r="E705" s="75">
        <v>2100</v>
      </c>
      <c r="F705" s="74">
        <v>19530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3"/>
        <v>2100</v>
      </c>
      <c r="O705" s="25">
        <f t="shared" si="74"/>
        <v>19530</v>
      </c>
    </row>
    <row r="706" spans="1:15" s="17" customFormat="1" ht="13.5" customHeight="1" thickBot="1" x14ac:dyDescent="0.3"/>
    <row r="707" spans="1:15" s="17" customFormat="1" ht="26.25" customHeight="1" x14ac:dyDescent="0.25">
      <c r="A707" s="88" t="s">
        <v>139</v>
      </c>
      <c r="B707" s="91" t="s">
        <v>32</v>
      </c>
      <c r="C707" s="94" t="s">
        <v>141</v>
      </c>
      <c r="D707" s="91" t="s">
        <v>142</v>
      </c>
      <c r="E707" s="91" t="s">
        <v>1460</v>
      </c>
      <c r="F707" s="91"/>
      <c r="G707" s="99" t="s">
        <v>146</v>
      </c>
    </row>
    <row r="708" spans="1:15" s="17" customFormat="1" ht="12.75" customHeight="1" x14ac:dyDescent="0.25">
      <c r="A708" s="89"/>
      <c r="B708" s="92"/>
      <c r="C708" s="95"/>
      <c r="D708" s="92"/>
      <c r="E708" s="97" t="s">
        <v>147</v>
      </c>
      <c r="F708" s="97" t="s">
        <v>148</v>
      </c>
      <c r="G708" s="100"/>
    </row>
    <row r="709" spans="1:15" s="17" customFormat="1" ht="13.5" customHeight="1" thickBot="1" x14ac:dyDescent="0.3">
      <c r="A709" s="90"/>
      <c r="B709" s="93"/>
      <c r="C709" s="96"/>
      <c r="D709" s="93"/>
      <c r="E709" s="98"/>
      <c r="F709" s="98"/>
      <c r="G709" s="101"/>
    </row>
    <row r="710" spans="1:15" s="26" customFormat="1" ht="13.2" x14ac:dyDescent="0.25">
      <c r="A710" s="70">
        <v>534</v>
      </c>
      <c r="B710" s="72" t="s">
        <v>1211</v>
      </c>
      <c r="C710" s="73" t="s">
        <v>296</v>
      </c>
      <c r="D710" s="74">
        <v>7</v>
      </c>
      <c r="E710" s="75">
        <v>30</v>
      </c>
      <c r="F710" s="74">
        <v>210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ref="N710:N725" si="75">E710</f>
        <v>30</v>
      </c>
      <c r="O710" s="25">
        <f t="shared" ref="O710:O725" si="76">F710</f>
        <v>210</v>
      </c>
    </row>
    <row r="711" spans="1:15" s="26" customFormat="1" ht="26.4" x14ac:dyDescent="0.25">
      <c r="A711" s="70">
        <v>535</v>
      </c>
      <c r="B711" s="72" t="s">
        <v>1213</v>
      </c>
      <c r="C711" s="73" t="s">
        <v>296</v>
      </c>
      <c r="D711" s="74" t="s">
        <v>1214</v>
      </c>
      <c r="E711" s="75">
        <v>615</v>
      </c>
      <c r="F711" s="74">
        <v>2998.2200000000003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5"/>
        <v>615</v>
      </c>
      <c r="O711" s="25">
        <f t="shared" si="76"/>
        <v>2998.2200000000003</v>
      </c>
    </row>
    <row r="712" spans="1:15" s="26" customFormat="1" ht="13.2" x14ac:dyDescent="0.25">
      <c r="A712" s="70">
        <v>536</v>
      </c>
      <c r="B712" s="72" t="s">
        <v>1215</v>
      </c>
      <c r="C712" s="73" t="s">
        <v>296</v>
      </c>
      <c r="D712" s="74">
        <v>57</v>
      </c>
      <c r="E712" s="75">
        <v>5</v>
      </c>
      <c r="F712" s="74">
        <v>285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5"/>
        <v>5</v>
      </c>
      <c r="O712" s="25">
        <f t="shared" si="76"/>
        <v>285</v>
      </c>
    </row>
    <row r="713" spans="1:15" s="26" customFormat="1" ht="26.4" x14ac:dyDescent="0.25">
      <c r="A713" s="70">
        <v>537</v>
      </c>
      <c r="B713" s="72" t="s">
        <v>1216</v>
      </c>
      <c r="C713" s="73" t="s">
        <v>296</v>
      </c>
      <c r="D713" s="74" t="s">
        <v>538</v>
      </c>
      <c r="E713" s="75">
        <v>1526</v>
      </c>
      <c r="F713" s="74">
        <v>45627.4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5"/>
        <v>1526</v>
      </c>
      <c r="O713" s="25">
        <f t="shared" si="76"/>
        <v>45627.4</v>
      </c>
    </row>
    <row r="714" spans="1:15" s="26" customFormat="1" ht="26.4" x14ac:dyDescent="0.25">
      <c r="A714" s="70">
        <v>538</v>
      </c>
      <c r="B714" s="72" t="s">
        <v>1217</v>
      </c>
      <c r="C714" s="73" t="s">
        <v>296</v>
      </c>
      <c r="D714" s="74" t="s">
        <v>1218</v>
      </c>
      <c r="E714" s="75">
        <v>730</v>
      </c>
      <c r="F714" s="74">
        <v>23739.600000000002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5"/>
        <v>730</v>
      </c>
      <c r="O714" s="25">
        <f t="shared" si="76"/>
        <v>23739.600000000002</v>
      </c>
    </row>
    <row r="715" spans="1:15" s="26" customFormat="1" ht="13.2" x14ac:dyDescent="0.25">
      <c r="A715" s="70">
        <v>539</v>
      </c>
      <c r="B715" s="72" t="s">
        <v>1219</v>
      </c>
      <c r="C715" s="73" t="s">
        <v>317</v>
      </c>
      <c r="D715" s="74" t="s">
        <v>1220</v>
      </c>
      <c r="E715" s="75">
        <v>10</v>
      </c>
      <c r="F715" s="74">
        <v>2801.6800000000003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5"/>
        <v>10</v>
      </c>
      <c r="O715" s="25">
        <f t="shared" si="76"/>
        <v>2801.6800000000003</v>
      </c>
    </row>
    <row r="716" spans="1:15" s="26" customFormat="1" ht="13.2" x14ac:dyDescent="0.25">
      <c r="A716" s="70">
        <v>540</v>
      </c>
      <c r="B716" s="72" t="s">
        <v>1221</v>
      </c>
      <c r="C716" s="73" t="s">
        <v>317</v>
      </c>
      <c r="D716" s="74" t="s">
        <v>1222</v>
      </c>
      <c r="E716" s="75">
        <v>10</v>
      </c>
      <c r="F716" s="74">
        <v>414.40000000000003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5"/>
        <v>10</v>
      </c>
      <c r="O716" s="25">
        <f t="shared" si="76"/>
        <v>414.40000000000003</v>
      </c>
    </row>
    <row r="717" spans="1:15" s="26" customFormat="1" ht="13.2" x14ac:dyDescent="0.25">
      <c r="A717" s="70">
        <v>541</v>
      </c>
      <c r="B717" s="72" t="s">
        <v>1223</v>
      </c>
      <c r="C717" s="73" t="s">
        <v>317</v>
      </c>
      <c r="D717" s="74" t="s">
        <v>1224</v>
      </c>
      <c r="E717" s="75">
        <v>7</v>
      </c>
      <c r="F717" s="74">
        <v>128.36000000000001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5"/>
        <v>7</v>
      </c>
      <c r="O717" s="25">
        <f t="shared" si="76"/>
        <v>128.36000000000001</v>
      </c>
    </row>
    <row r="718" spans="1:15" s="26" customFormat="1" ht="13.2" x14ac:dyDescent="0.25">
      <c r="A718" s="70">
        <v>542</v>
      </c>
      <c r="B718" s="72" t="s">
        <v>1225</v>
      </c>
      <c r="C718" s="73" t="s">
        <v>355</v>
      </c>
      <c r="D718" s="74">
        <v>38</v>
      </c>
      <c r="E718" s="75">
        <v>416</v>
      </c>
      <c r="F718" s="74">
        <v>15808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5"/>
        <v>416</v>
      </c>
      <c r="O718" s="25">
        <f t="shared" si="76"/>
        <v>15808</v>
      </c>
    </row>
    <row r="719" spans="1:15" s="26" customFormat="1" ht="26.4" x14ac:dyDescent="0.25">
      <c r="A719" s="70">
        <v>543</v>
      </c>
      <c r="B719" s="72" t="s">
        <v>1226</v>
      </c>
      <c r="C719" s="73" t="s">
        <v>380</v>
      </c>
      <c r="D719" s="74">
        <v>39</v>
      </c>
      <c r="E719" s="75">
        <v>1194</v>
      </c>
      <c r="F719" s="74">
        <v>46566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5"/>
        <v>1194</v>
      </c>
      <c r="O719" s="25">
        <f t="shared" si="76"/>
        <v>46566</v>
      </c>
    </row>
    <row r="720" spans="1:15" s="26" customFormat="1" ht="26.4" x14ac:dyDescent="0.25">
      <c r="A720" s="70">
        <v>544</v>
      </c>
      <c r="B720" s="72" t="s">
        <v>1227</v>
      </c>
      <c r="C720" s="73" t="s">
        <v>878</v>
      </c>
      <c r="D720" s="74">
        <v>1050</v>
      </c>
      <c r="E720" s="75">
        <v>6</v>
      </c>
      <c r="F720" s="74">
        <v>6300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5"/>
        <v>6</v>
      </c>
      <c r="O720" s="25">
        <f t="shared" si="76"/>
        <v>6300</v>
      </c>
    </row>
    <row r="721" spans="1:15" s="26" customFormat="1" ht="26.4" x14ac:dyDescent="0.25">
      <c r="A721" s="70">
        <v>545</v>
      </c>
      <c r="B721" s="72" t="s">
        <v>1228</v>
      </c>
      <c r="C721" s="73" t="s">
        <v>878</v>
      </c>
      <c r="D721" s="74">
        <v>1050</v>
      </c>
      <c r="E721" s="75">
        <v>1</v>
      </c>
      <c r="F721" s="74">
        <v>1050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5"/>
        <v>1</v>
      </c>
      <c r="O721" s="25">
        <f t="shared" si="76"/>
        <v>1050</v>
      </c>
    </row>
    <row r="722" spans="1:15" s="26" customFormat="1" ht="39.6" x14ac:dyDescent="0.25">
      <c r="A722" s="70">
        <v>546</v>
      </c>
      <c r="B722" s="72" t="s">
        <v>1229</v>
      </c>
      <c r="C722" s="73" t="s">
        <v>317</v>
      </c>
      <c r="D722" s="74" t="s">
        <v>1230</v>
      </c>
      <c r="E722" s="75">
        <v>20</v>
      </c>
      <c r="F722" s="74">
        <v>866.6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5"/>
        <v>20</v>
      </c>
      <c r="O722" s="25">
        <f t="shared" si="76"/>
        <v>866.6</v>
      </c>
    </row>
    <row r="723" spans="1:15" s="26" customFormat="1" ht="52.8" x14ac:dyDescent="0.25">
      <c r="A723" s="70">
        <v>547</v>
      </c>
      <c r="B723" s="72" t="s">
        <v>1231</v>
      </c>
      <c r="C723" s="73" t="s">
        <v>296</v>
      </c>
      <c r="D723" s="74" t="s">
        <v>1232</v>
      </c>
      <c r="E723" s="75">
        <v>2518</v>
      </c>
      <c r="F723" s="74">
        <v>28957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5"/>
        <v>2518</v>
      </c>
      <c r="O723" s="25">
        <f t="shared" si="76"/>
        <v>28957</v>
      </c>
    </row>
    <row r="724" spans="1:15" s="26" customFormat="1" ht="13.2" x14ac:dyDescent="0.25">
      <c r="A724" s="70">
        <v>548</v>
      </c>
      <c r="B724" s="72" t="s">
        <v>1233</v>
      </c>
      <c r="C724" s="73" t="s">
        <v>401</v>
      </c>
      <c r="D724" s="74" t="s">
        <v>1234</v>
      </c>
      <c r="E724" s="75">
        <v>17</v>
      </c>
      <c r="F724" s="74">
        <v>282.54000000000002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5"/>
        <v>17</v>
      </c>
      <c r="O724" s="25">
        <f t="shared" si="76"/>
        <v>282.54000000000002</v>
      </c>
    </row>
    <row r="725" spans="1:15" s="26" customFormat="1" ht="26.4" x14ac:dyDescent="0.25">
      <c r="A725" s="70">
        <v>549</v>
      </c>
      <c r="B725" s="72" t="s">
        <v>1235</v>
      </c>
      <c r="C725" s="73" t="s">
        <v>317</v>
      </c>
      <c r="D725" s="74" t="s">
        <v>1236</v>
      </c>
      <c r="E725" s="75">
        <v>1</v>
      </c>
      <c r="F725" s="74">
        <v>384.41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5"/>
        <v>1</v>
      </c>
      <c r="O725" s="25">
        <f t="shared" si="76"/>
        <v>384.41</v>
      </c>
    </row>
    <row r="726" spans="1:15" s="17" customFormat="1" ht="13.5" customHeight="1" thickBot="1" x14ac:dyDescent="0.3"/>
    <row r="727" spans="1:15" s="17" customFormat="1" ht="26.25" customHeight="1" x14ac:dyDescent="0.25">
      <c r="A727" s="88" t="s">
        <v>139</v>
      </c>
      <c r="B727" s="91" t="s">
        <v>32</v>
      </c>
      <c r="C727" s="94" t="s">
        <v>141</v>
      </c>
      <c r="D727" s="91" t="s">
        <v>142</v>
      </c>
      <c r="E727" s="91" t="s">
        <v>1460</v>
      </c>
      <c r="F727" s="91"/>
      <c r="G727" s="99" t="s">
        <v>146</v>
      </c>
    </row>
    <row r="728" spans="1:15" s="17" customFormat="1" ht="12.75" customHeight="1" x14ac:dyDescent="0.25">
      <c r="A728" s="89"/>
      <c r="B728" s="92"/>
      <c r="C728" s="95"/>
      <c r="D728" s="92"/>
      <c r="E728" s="97" t="s">
        <v>147</v>
      </c>
      <c r="F728" s="97" t="s">
        <v>148</v>
      </c>
      <c r="G728" s="100"/>
    </row>
    <row r="729" spans="1:15" s="17" customFormat="1" ht="13.5" customHeight="1" thickBot="1" x14ac:dyDescent="0.3">
      <c r="A729" s="90"/>
      <c r="B729" s="93"/>
      <c r="C729" s="96"/>
      <c r="D729" s="93"/>
      <c r="E729" s="98"/>
      <c r="F729" s="98"/>
      <c r="G729" s="101"/>
    </row>
    <row r="730" spans="1:15" s="26" customFormat="1" ht="13.2" x14ac:dyDescent="0.25">
      <c r="A730" s="70">
        <v>550</v>
      </c>
      <c r="B730" s="72" t="s">
        <v>1237</v>
      </c>
      <c r="C730" s="73" t="s">
        <v>317</v>
      </c>
      <c r="D730" s="74" t="s">
        <v>1238</v>
      </c>
      <c r="E730" s="75">
        <v>100</v>
      </c>
      <c r="F730" s="74">
        <v>4092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ref="N730:N751" si="77">E730</f>
        <v>100</v>
      </c>
      <c r="O730" s="25">
        <f t="shared" ref="O730:O751" si="78">F730</f>
        <v>4092</v>
      </c>
    </row>
    <row r="731" spans="1:15" s="26" customFormat="1" ht="13.2" x14ac:dyDescent="0.25">
      <c r="A731" s="70">
        <v>551</v>
      </c>
      <c r="B731" s="72" t="s">
        <v>1239</v>
      </c>
      <c r="C731" s="73" t="s">
        <v>317</v>
      </c>
      <c r="D731" s="74" t="s">
        <v>1240</v>
      </c>
      <c r="E731" s="75">
        <v>480</v>
      </c>
      <c r="F731" s="74">
        <v>98088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7"/>
        <v>480</v>
      </c>
      <c r="O731" s="25">
        <f t="shared" si="78"/>
        <v>98088</v>
      </c>
    </row>
    <row r="732" spans="1:15" s="26" customFormat="1" ht="26.4" x14ac:dyDescent="0.25">
      <c r="A732" s="70">
        <v>552</v>
      </c>
      <c r="B732" s="72" t="s">
        <v>1241</v>
      </c>
      <c r="C732" s="73" t="s">
        <v>317</v>
      </c>
      <c r="D732" s="74" t="s">
        <v>1242</v>
      </c>
      <c r="E732" s="75">
        <v>5</v>
      </c>
      <c r="F732" s="74">
        <v>1141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7"/>
        <v>5</v>
      </c>
      <c r="O732" s="25">
        <f t="shared" si="78"/>
        <v>1141</v>
      </c>
    </row>
    <row r="733" spans="1:15" s="26" customFormat="1" ht="13.2" x14ac:dyDescent="0.25">
      <c r="A733" s="70">
        <v>553</v>
      </c>
      <c r="B733" s="72" t="s">
        <v>1243</v>
      </c>
      <c r="C733" s="73" t="s">
        <v>317</v>
      </c>
      <c r="D733" s="74" t="s">
        <v>1244</v>
      </c>
      <c r="E733" s="75">
        <v>3</v>
      </c>
      <c r="F733" s="74">
        <v>255.48000000000002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7"/>
        <v>3</v>
      </c>
      <c r="O733" s="25">
        <f t="shared" si="78"/>
        <v>255.48000000000002</v>
      </c>
    </row>
    <row r="734" spans="1:15" s="26" customFormat="1" ht="26.4" x14ac:dyDescent="0.25">
      <c r="A734" s="70">
        <v>554</v>
      </c>
      <c r="B734" s="72" t="s">
        <v>1245</v>
      </c>
      <c r="C734" s="73" t="s">
        <v>317</v>
      </c>
      <c r="D734" s="74" t="s">
        <v>1246</v>
      </c>
      <c r="E734" s="75">
        <v>90</v>
      </c>
      <c r="F734" s="74">
        <v>63171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7"/>
        <v>90</v>
      </c>
      <c r="O734" s="25">
        <f t="shared" si="78"/>
        <v>63171</v>
      </c>
    </row>
    <row r="735" spans="1:15" s="26" customFormat="1" ht="26.4" x14ac:dyDescent="0.25">
      <c r="A735" s="70">
        <v>555</v>
      </c>
      <c r="B735" s="72" t="s">
        <v>1247</v>
      </c>
      <c r="C735" s="73" t="s">
        <v>317</v>
      </c>
      <c r="D735" s="74">
        <v>765</v>
      </c>
      <c r="E735" s="75">
        <v>171</v>
      </c>
      <c r="F735" s="74">
        <v>130815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7"/>
        <v>171</v>
      </c>
      <c r="O735" s="25">
        <f t="shared" si="78"/>
        <v>130815</v>
      </c>
    </row>
    <row r="736" spans="1:15" s="26" customFormat="1" ht="13.2" x14ac:dyDescent="0.25">
      <c r="A736" s="70">
        <v>556</v>
      </c>
      <c r="B736" s="72" t="s">
        <v>1248</v>
      </c>
      <c r="C736" s="73" t="s">
        <v>355</v>
      </c>
      <c r="D736" s="74" t="s">
        <v>1249</v>
      </c>
      <c r="E736" s="75">
        <v>25</v>
      </c>
      <c r="F736" s="74">
        <v>704.5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7"/>
        <v>25</v>
      </c>
      <c r="O736" s="25">
        <f t="shared" si="78"/>
        <v>704.5</v>
      </c>
    </row>
    <row r="737" spans="1:15" s="26" customFormat="1" ht="13.2" x14ac:dyDescent="0.25">
      <c r="A737" s="70">
        <v>557</v>
      </c>
      <c r="B737" s="72" t="s">
        <v>1250</v>
      </c>
      <c r="C737" s="73" t="s">
        <v>1024</v>
      </c>
      <c r="D737" s="74" t="s">
        <v>1251</v>
      </c>
      <c r="E737" s="75">
        <v>240</v>
      </c>
      <c r="F737" s="74">
        <v>14124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7"/>
        <v>240</v>
      </c>
      <c r="O737" s="25">
        <f t="shared" si="78"/>
        <v>14124</v>
      </c>
    </row>
    <row r="738" spans="1:15" s="26" customFormat="1" ht="13.2" x14ac:dyDescent="0.25">
      <c r="A738" s="70">
        <v>558</v>
      </c>
      <c r="B738" s="72" t="s">
        <v>1252</v>
      </c>
      <c r="C738" s="73" t="s">
        <v>1024</v>
      </c>
      <c r="D738" s="74" t="s">
        <v>1253</v>
      </c>
      <c r="E738" s="75">
        <v>4384</v>
      </c>
      <c r="F738" s="74">
        <v>357856.3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7"/>
        <v>4384</v>
      </c>
      <c r="O738" s="25">
        <f t="shared" si="78"/>
        <v>357856.3</v>
      </c>
    </row>
    <row r="739" spans="1:15" s="26" customFormat="1" ht="13.2" x14ac:dyDescent="0.25">
      <c r="A739" s="70">
        <v>559</v>
      </c>
      <c r="B739" s="72" t="s">
        <v>1254</v>
      </c>
      <c r="C739" s="73" t="s">
        <v>317</v>
      </c>
      <c r="D739" s="74" t="s">
        <v>1255</v>
      </c>
      <c r="E739" s="75">
        <v>64</v>
      </c>
      <c r="F739" s="74">
        <v>14176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7"/>
        <v>64</v>
      </c>
      <c r="O739" s="25">
        <f t="shared" si="78"/>
        <v>14176</v>
      </c>
    </row>
    <row r="740" spans="1:15" s="26" customFormat="1" ht="13.2" x14ac:dyDescent="0.25">
      <c r="A740" s="70">
        <v>560</v>
      </c>
      <c r="B740" s="72" t="s">
        <v>1256</v>
      </c>
      <c r="C740" s="73" t="s">
        <v>296</v>
      </c>
      <c r="D740" s="74">
        <v>638</v>
      </c>
      <c r="E740" s="75">
        <v>133</v>
      </c>
      <c r="F740" s="74">
        <v>84854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7"/>
        <v>133</v>
      </c>
      <c r="O740" s="25">
        <f t="shared" si="78"/>
        <v>84854</v>
      </c>
    </row>
    <row r="741" spans="1:15" s="26" customFormat="1" ht="26.4" x14ac:dyDescent="0.25">
      <c r="A741" s="70">
        <v>561</v>
      </c>
      <c r="B741" s="72" t="s">
        <v>1257</v>
      </c>
      <c r="C741" s="73" t="s">
        <v>380</v>
      </c>
      <c r="D741" s="74" t="s">
        <v>1258</v>
      </c>
      <c r="E741" s="75">
        <v>193</v>
      </c>
      <c r="F741" s="74">
        <v>38434.020000000004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7"/>
        <v>193</v>
      </c>
      <c r="O741" s="25">
        <f t="shared" si="78"/>
        <v>38434.020000000004</v>
      </c>
    </row>
    <row r="742" spans="1:15" s="26" customFormat="1" ht="13.2" x14ac:dyDescent="0.25">
      <c r="A742" s="70">
        <v>562</v>
      </c>
      <c r="B742" s="72" t="s">
        <v>1259</v>
      </c>
      <c r="C742" s="73" t="s">
        <v>317</v>
      </c>
      <c r="D742" s="74" t="s">
        <v>1260</v>
      </c>
      <c r="E742" s="75">
        <v>6</v>
      </c>
      <c r="F742" s="74">
        <v>2852.82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7"/>
        <v>6</v>
      </c>
      <c r="O742" s="25">
        <f t="shared" si="78"/>
        <v>2852.82</v>
      </c>
    </row>
    <row r="743" spans="1:15" s="26" customFormat="1" ht="13.2" x14ac:dyDescent="0.25">
      <c r="A743" s="70">
        <v>563</v>
      </c>
      <c r="B743" s="72" t="s">
        <v>1261</v>
      </c>
      <c r="C743" s="73" t="s">
        <v>317</v>
      </c>
      <c r="D743" s="74">
        <v>440</v>
      </c>
      <c r="E743" s="75">
        <v>50</v>
      </c>
      <c r="F743" s="74">
        <v>22000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7"/>
        <v>50</v>
      </c>
      <c r="O743" s="25">
        <f t="shared" si="78"/>
        <v>22000</v>
      </c>
    </row>
    <row r="744" spans="1:15" s="26" customFormat="1" ht="13.2" x14ac:dyDescent="0.25">
      <c r="A744" s="70">
        <v>564</v>
      </c>
      <c r="B744" s="72" t="s">
        <v>1262</v>
      </c>
      <c r="C744" s="73" t="s">
        <v>296</v>
      </c>
      <c r="D744" s="74" t="s">
        <v>1263</v>
      </c>
      <c r="E744" s="75">
        <v>1668</v>
      </c>
      <c r="F744" s="74">
        <v>11842.800000000001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7"/>
        <v>1668</v>
      </c>
      <c r="O744" s="25">
        <f t="shared" si="78"/>
        <v>11842.800000000001</v>
      </c>
    </row>
    <row r="745" spans="1:15" s="26" customFormat="1" ht="13.2" x14ac:dyDescent="0.25">
      <c r="A745" s="70">
        <v>565</v>
      </c>
      <c r="B745" s="72" t="s">
        <v>1264</v>
      </c>
      <c r="C745" s="73" t="s">
        <v>355</v>
      </c>
      <c r="D745" s="74" t="s">
        <v>1265</v>
      </c>
      <c r="E745" s="75">
        <v>33</v>
      </c>
      <c r="F745" s="74">
        <v>7575.1500000000005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7"/>
        <v>33</v>
      </c>
      <c r="O745" s="25">
        <f t="shared" si="78"/>
        <v>7575.1500000000005</v>
      </c>
    </row>
    <row r="746" spans="1:15" s="26" customFormat="1" ht="26.4" x14ac:dyDescent="0.25">
      <c r="A746" s="70">
        <v>566</v>
      </c>
      <c r="B746" s="72" t="s">
        <v>1266</v>
      </c>
      <c r="C746" s="73" t="s">
        <v>296</v>
      </c>
      <c r="D746" s="74">
        <v>11</v>
      </c>
      <c r="E746" s="75">
        <v>275</v>
      </c>
      <c r="F746" s="74">
        <v>3025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7"/>
        <v>275</v>
      </c>
      <c r="O746" s="25">
        <f t="shared" si="78"/>
        <v>3025</v>
      </c>
    </row>
    <row r="747" spans="1:15" s="26" customFormat="1" ht="26.4" x14ac:dyDescent="0.25">
      <c r="A747" s="70">
        <v>567</v>
      </c>
      <c r="B747" s="72" t="s">
        <v>1267</v>
      </c>
      <c r="C747" s="73" t="s">
        <v>317</v>
      </c>
      <c r="D747" s="74" t="s">
        <v>1268</v>
      </c>
      <c r="E747" s="75">
        <v>3</v>
      </c>
      <c r="F747" s="74">
        <v>6143.9400000000005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7"/>
        <v>3</v>
      </c>
      <c r="O747" s="25">
        <f t="shared" si="78"/>
        <v>6143.9400000000005</v>
      </c>
    </row>
    <row r="748" spans="1:15" s="26" customFormat="1" ht="13.2" x14ac:dyDescent="0.25">
      <c r="A748" s="70">
        <v>568</v>
      </c>
      <c r="B748" s="72" t="s">
        <v>1269</v>
      </c>
      <c r="C748" s="73" t="s">
        <v>1024</v>
      </c>
      <c r="D748" s="74" t="s">
        <v>1270</v>
      </c>
      <c r="E748" s="75">
        <v>363</v>
      </c>
      <c r="F748" s="74">
        <v>146787.22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7"/>
        <v>363</v>
      </c>
      <c r="O748" s="25">
        <f t="shared" si="78"/>
        <v>146787.22</v>
      </c>
    </row>
    <row r="749" spans="1:15" s="26" customFormat="1" ht="13.2" x14ac:dyDescent="0.25">
      <c r="A749" s="70">
        <v>569</v>
      </c>
      <c r="B749" s="72" t="s">
        <v>1271</v>
      </c>
      <c r="C749" s="73" t="s">
        <v>355</v>
      </c>
      <c r="D749" s="74">
        <v>605</v>
      </c>
      <c r="E749" s="75">
        <v>107</v>
      </c>
      <c r="F749" s="74">
        <v>64735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7"/>
        <v>107</v>
      </c>
      <c r="O749" s="25">
        <f t="shared" si="78"/>
        <v>64735</v>
      </c>
    </row>
    <row r="750" spans="1:15" s="26" customFormat="1" ht="13.2" x14ac:dyDescent="0.25">
      <c r="A750" s="70">
        <v>570</v>
      </c>
      <c r="B750" s="72" t="s">
        <v>1272</v>
      </c>
      <c r="C750" s="73" t="s">
        <v>317</v>
      </c>
      <c r="D750" s="74" t="s">
        <v>1273</v>
      </c>
      <c r="E750" s="75">
        <v>50</v>
      </c>
      <c r="F750" s="74">
        <v>26649.200000000001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7"/>
        <v>50</v>
      </c>
      <c r="O750" s="25">
        <f t="shared" si="78"/>
        <v>26649.200000000001</v>
      </c>
    </row>
    <row r="751" spans="1:15" s="26" customFormat="1" ht="13.2" x14ac:dyDescent="0.25">
      <c r="A751" s="70">
        <v>571</v>
      </c>
      <c r="B751" s="72" t="s">
        <v>1274</v>
      </c>
      <c r="C751" s="73" t="s">
        <v>296</v>
      </c>
      <c r="D751" s="74" t="s">
        <v>1275</v>
      </c>
      <c r="E751" s="75">
        <v>10</v>
      </c>
      <c r="F751" s="74">
        <v>1733.64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7"/>
        <v>10</v>
      </c>
      <c r="O751" s="25">
        <f t="shared" si="78"/>
        <v>1733.64</v>
      </c>
    </row>
    <row r="752" spans="1:15" s="17" customFormat="1" ht="13.5" customHeight="1" thickBot="1" x14ac:dyDescent="0.3"/>
    <row r="753" spans="1:15" s="17" customFormat="1" ht="26.25" customHeight="1" x14ac:dyDescent="0.25">
      <c r="A753" s="88" t="s">
        <v>139</v>
      </c>
      <c r="B753" s="91" t="s">
        <v>32</v>
      </c>
      <c r="C753" s="94" t="s">
        <v>141</v>
      </c>
      <c r="D753" s="91" t="s">
        <v>142</v>
      </c>
      <c r="E753" s="91" t="s">
        <v>1460</v>
      </c>
      <c r="F753" s="91"/>
      <c r="G753" s="99" t="s">
        <v>146</v>
      </c>
    </row>
    <row r="754" spans="1:15" s="17" customFormat="1" ht="12.75" customHeight="1" x14ac:dyDescent="0.25">
      <c r="A754" s="89"/>
      <c r="B754" s="92"/>
      <c r="C754" s="95"/>
      <c r="D754" s="92"/>
      <c r="E754" s="97" t="s">
        <v>147</v>
      </c>
      <c r="F754" s="97" t="s">
        <v>148</v>
      </c>
      <c r="G754" s="100"/>
    </row>
    <row r="755" spans="1:15" s="17" customFormat="1" ht="13.5" customHeight="1" thickBot="1" x14ac:dyDescent="0.3">
      <c r="A755" s="90"/>
      <c r="B755" s="93"/>
      <c r="C755" s="96"/>
      <c r="D755" s="93"/>
      <c r="E755" s="98"/>
      <c r="F755" s="98"/>
      <c r="G755" s="101"/>
    </row>
    <row r="756" spans="1:15" s="26" customFormat="1" ht="26.4" x14ac:dyDescent="0.25">
      <c r="A756" s="70">
        <v>572</v>
      </c>
      <c r="B756" s="72" t="s">
        <v>1276</v>
      </c>
      <c r="C756" s="73" t="s">
        <v>296</v>
      </c>
      <c r="D756" s="74" t="s">
        <v>1277</v>
      </c>
      <c r="E756" s="75">
        <v>100</v>
      </c>
      <c r="F756" s="74">
        <v>125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ref="N756:N769" si="79">E756</f>
        <v>100</v>
      </c>
      <c r="O756" s="25">
        <f t="shared" ref="O756:O769" si="80">F756</f>
        <v>125</v>
      </c>
    </row>
    <row r="757" spans="1:15" s="26" customFormat="1" ht="26.4" x14ac:dyDescent="0.25">
      <c r="A757" s="70">
        <v>573</v>
      </c>
      <c r="B757" s="72" t="s">
        <v>1278</v>
      </c>
      <c r="C757" s="73" t="s">
        <v>380</v>
      </c>
      <c r="D757" s="74" t="s">
        <v>1279</v>
      </c>
      <c r="E757" s="75">
        <v>18</v>
      </c>
      <c r="F757" s="74">
        <v>1517.22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9"/>
        <v>18</v>
      </c>
      <c r="O757" s="25">
        <f t="shared" si="80"/>
        <v>1517.22</v>
      </c>
    </row>
    <row r="758" spans="1:15" s="26" customFormat="1" ht="13.2" x14ac:dyDescent="0.25">
      <c r="A758" s="70">
        <v>574</v>
      </c>
      <c r="B758" s="72" t="s">
        <v>1280</v>
      </c>
      <c r="C758" s="73" t="s">
        <v>296</v>
      </c>
      <c r="D758" s="74" t="s">
        <v>1281</v>
      </c>
      <c r="E758" s="75">
        <v>128</v>
      </c>
      <c r="F758" s="74">
        <v>5858.02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9"/>
        <v>128</v>
      </c>
      <c r="O758" s="25">
        <f t="shared" si="80"/>
        <v>5858.02</v>
      </c>
    </row>
    <row r="759" spans="1:15" s="26" customFormat="1" ht="39.6" x14ac:dyDescent="0.25">
      <c r="A759" s="70">
        <v>575</v>
      </c>
      <c r="B759" s="72" t="s">
        <v>1282</v>
      </c>
      <c r="C759" s="73" t="s">
        <v>296</v>
      </c>
      <c r="D759" s="74" t="s">
        <v>1283</v>
      </c>
      <c r="E759" s="75">
        <v>9</v>
      </c>
      <c r="F759" s="74">
        <v>2076.12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9"/>
        <v>9</v>
      </c>
      <c r="O759" s="25">
        <f t="shared" si="80"/>
        <v>2076.12</v>
      </c>
    </row>
    <row r="760" spans="1:15" s="26" customFormat="1" ht="26.4" x14ac:dyDescent="0.25">
      <c r="A760" s="70">
        <v>576</v>
      </c>
      <c r="B760" s="72" t="s">
        <v>1284</v>
      </c>
      <c r="C760" s="73" t="s">
        <v>296</v>
      </c>
      <c r="D760" s="74" t="s">
        <v>1285</v>
      </c>
      <c r="E760" s="75">
        <v>200</v>
      </c>
      <c r="F760" s="74">
        <v>8686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9"/>
        <v>200</v>
      </c>
      <c r="O760" s="25">
        <f t="shared" si="80"/>
        <v>8686</v>
      </c>
    </row>
    <row r="761" spans="1:15" s="26" customFormat="1" ht="39.6" x14ac:dyDescent="0.25">
      <c r="A761" s="70">
        <v>577</v>
      </c>
      <c r="B761" s="72" t="s">
        <v>1286</v>
      </c>
      <c r="C761" s="73" t="s">
        <v>296</v>
      </c>
      <c r="D761" s="74" t="s">
        <v>1287</v>
      </c>
      <c r="E761" s="75">
        <v>300</v>
      </c>
      <c r="F761" s="74">
        <v>11529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9"/>
        <v>300</v>
      </c>
      <c r="O761" s="25">
        <f t="shared" si="80"/>
        <v>11529</v>
      </c>
    </row>
    <row r="762" spans="1:15" s="26" customFormat="1" ht="39.6" x14ac:dyDescent="0.25">
      <c r="A762" s="70">
        <v>578</v>
      </c>
      <c r="B762" s="72" t="s">
        <v>1288</v>
      </c>
      <c r="C762" s="73" t="s">
        <v>296</v>
      </c>
      <c r="D762" s="74" t="s">
        <v>1289</v>
      </c>
      <c r="E762" s="75">
        <v>60</v>
      </c>
      <c r="F762" s="74">
        <v>2487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9"/>
        <v>60</v>
      </c>
      <c r="O762" s="25">
        <f t="shared" si="80"/>
        <v>2487</v>
      </c>
    </row>
    <row r="763" spans="1:15" s="26" customFormat="1" ht="13.2" x14ac:dyDescent="0.25">
      <c r="A763" s="70">
        <v>579</v>
      </c>
      <c r="B763" s="72" t="s">
        <v>1290</v>
      </c>
      <c r="C763" s="73" t="s">
        <v>296</v>
      </c>
      <c r="D763" s="74" t="s">
        <v>1291</v>
      </c>
      <c r="E763" s="75">
        <v>15</v>
      </c>
      <c r="F763" s="74">
        <v>426.90000000000003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9"/>
        <v>15</v>
      </c>
      <c r="O763" s="25">
        <f t="shared" si="80"/>
        <v>426.90000000000003</v>
      </c>
    </row>
    <row r="764" spans="1:15" s="26" customFormat="1" ht="13.2" x14ac:dyDescent="0.25">
      <c r="A764" s="70">
        <v>580</v>
      </c>
      <c r="B764" s="72" t="s">
        <v>1292</v>
      </c>
      <c r="C764" s="73" t="s">
        <v>296</v>
      </c>
      <c r="D764" s="74" t="s">
        <v>1291</v>
      </c>
      <c r="E764" s="75">
        <v>10</v>
      </c>
      <c r="F764" s="74">
        <v>284.60000000000002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9"/>
        <v>10</v>
      </c>
      <c r="O764" s="25">
        <f t="shared" si="80"/>
        <v>284.60000000000002</v>
      </c>
    </row>
    <row r="765" spans="1:15" s="26" customFormat="1" ht="13.2" x14ac:dyDescent="0.25">
      <c r="A765" s="70">
        <v>581</v>
      </c>
      <c r="B765" s="72" t="s">
        <v>1293</v>
      </c>
      <c r="C765" s="73" t="s">
        <v>296</v>
      </c>
      <c r="D765" s="74" t="s">
        <v>1294</v>
      </c>
      <c r="E765" s="75">
        <v>100</v>
      </c>
      <c r="F765" s="74">
        <v>2918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9"/>
        <v>100</v>
      </c>
      <c r="O765" s="25">
        <f t="shared" si="80"/>
        <v>2918</v>
      </c>
    </row>
    <row r="766" spans="1:15" s="26" customFormat="1" ht="13.2" x14ac:dyDescent="0.25">
      <c r="A766" s="70">
        <v>582</v>
      </c>
      <c r="B766" s="72" t="s">
        <v>1295</v>
      </c>
      <c r="C766" s="73" t="s">
        <v>296</v>
      </c>
      <c r="D766" s="74" t="s">
        <v>1296</v>
      </c>
      <c r="E766" s="75">
        <v>10</v>
      </c>
      <c r="F766" s="74">
        <v>181.5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9"/>
        <v>10</v>
      </c>
      <c r="O766" s="25">
        <f t="shared" si="80"/>
        <v>181.5</v>
      </c>
    </row>
    <row r="767" spans="1:15" s="26" customFormat="1" ht="13.2" x14ac:dyDescent="0.25">
      <c r="A767" s="70">
        <v>583</v>
      </c>
      <c r="B767" s="72" t="s">
        <v>1297</v>
      </c>
      <c r="C767" s="73" t="s">
        <v>296</v>
      </c>
      <c r="D767" s="74" t="s">
        <v>1298</v>
      </c>
      <c r="E767" s="75">
        <v>7</v>
      </c>
      <c r="F767" s="74">
        <v>104.67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9"/>
        <v>7</v>
      </c>
      <c r="O767" s="25">
        <f t="shared" si="80"/>
        <v>104.67</v>
      </c>
    </row>
    <row r="768" spans="1:15" s="26" customFormat="1" ht="39.6" x14ac:dyDescent="0.25">
      <c r="A768" s="70">
        <v>584</v>
      </c>
      <c r="B768" s="72" t="s">
        <v>1299</v>
      </c>
      <c r="C768" s="73" t="s">
        <v>296</v>
      </c>
      <c r="D768" s="74" t="s">
        <v>1300</v>
      </c>
      <c r="E768" s="75">
        <v>20</v>
      </c>
      <c r="F768" s="74">
        <v>3900.2000000000003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9"/>
        <v>20</v>
      </c>
      <c r="O768" s="25">
        <f t="shared" si="80"/>
        <v>3900.2000000000003</v>
      </c>
    </row>
    <row r="769" spans="1:15" s="26" customFormat="1" ht="39.6" x14ac:dyDescent="0.25">
      <c r="A769" s="70">
        <v>585</v>
      </c>
      <c r="B769" s="72" t="s">
        <v>1301</v>
      </c>
      <c r="C769" s="73" t="s">
        <v>296</v>
      </c>
      <c r="D769" s="74" t="s">
        <v>1302</v>
      </c>
      <c r="E769" s="75">
        <v>20</v>
      </c>
      <c r="F769" s="74">
        <v>3672.4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9"/>
        <v>20</v>
      </c>
      <c r="O769" s="25">
        <f t="shared" si="80"/>
        <v>3672.4</v>
      </c>
    </row>
    <row r="770" spans="1:15" s="17" customFormat="1" ht="13.5" customHeight="1" thickBot="1" x14ac:dyDescent="0.3"/>
    <row r="771" spans="1:15" s="17" customFormat="1" ht="26.25" customHeight="1" x14ac:dyDescent="0.25">
      <c r="A771" s="88" t="s">
        <v>139</v>
      </c>
      <c r="B771" s="91" t="s">
        <v>32</v>
      </c>
      <c r="C771" s="94" t="s">
        <v>141</v>
      </c>
      <c r="D771" s="91" t="s">
        <v>142</v>
      </c>
      <c r="E771" s="91" t="s">
        <v>1460</v>
      </c>
      <c r="F771" s="91"/>
      <c r="G771" s="99" t="s">
        <v>146</v>
      </c>
    </row>
    <row r="772" spans="1:15" s="17" customFormat="1" ht="12.75" customHeight="1" x14ac:dyDescent="0.25">
      <c r="A772" s="89"/>
      <c r="B772" s="92"/>
      <c r="C772" s="95"/>
      <c r="D772" s="92"/>
      <c r="E772" s="97" t="s">
        <v>147</v>
      </c>
      <c r="F772" s="97" t="s">
        <v>148</v>
      </c>
      <c r="G772" s="100"/>
    </row>
    <row r="773" spans="1:15" s="17" customFormat="1" ht="13.5" customHeight="1" thickBot="1" x14ac:dyDescent="0.3">
      <c r="A773" s="90"/>
      <c r="B773" s="93"/>
      <c r="C773" s="96"/>
      <c r="D773" s="93"/>
      <c r="E773" s="98"/>
      <c r="F773" s="98"/>
      <c r="G773" s="101"/>
    </row>
    <row r="774" spans="1:15" s="26" customFormat="1" ht="39.6" x14ac:dyDescent="0.25">
      <c r="A774" s="70">
        <v>586</v>
      </c>
      <c r="B774" s="72" t="s">
        <v>1303</v>
      </c>
      <c r="C774" s="73" t="s">
        <v>296</v>
      </c>
      <c r="D774" s="74" t="s">
        <v>1304</v>
      </c>
      <c r="E774" s="75">
        <v>10</v>
      </c>
      <c r="F774" s="74">
        <v>1786.2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ref="N774:N788" si="81">E774</f>
        <v>10</v>
      </c>
      <c r="O774" s="25">
        <f t="shared" ref="O774:O788" si="82">F774</f>
        <v>1786.2</v>
      </c>
    </row>
    <row r="775" spans="1:15" s="26" customFormat="1" ht="26.4" x14ac:dyDescent="0.25">
      <c r="A775" s="70">
        <v>587</v>
      </c>
      <c r="B775" s="72" t="s">
        <v>1305</v>
      </c>
      <c r="C775" s="73" t="s">
        <v>380</v>
      </c>
      <c r="D775" s="74" t="s">
        <v>1306</v>
      </c>
      <c r="E775" s="75">
        <v>93</v>
      </c>
      <c r="F775" s="74">
        <v>43272.9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1"/>
        <v>93</v>
      </c>
      <c r="O775" s="25">
        <f t="shared" si="82"/>
        <v>43272.9</v>
      </c>
    </row>
    <row r="776" spans="1:15" s="26" customFormat="1" ht="13.2" x14ac:dyDescent="0.25">
      <c r="A776" s="70">
        <v>588</v>
      </c>
      <c r="B776" s="72" t="s">
        <v>1307</v>
      </c>
      <c r="C776" s="73" t="s">
        <v>317</v>
      </c>
      <c r="D776" s="74" t="s">
        <v>1308</v>
      </c>
      <c r="E776" s="75">
        <v>2</v>
      </c>
      <c r="F776" s="74">
        <v>1249.3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1"/>
        <v>2</v>
      </c>
      <c r="O776" s="25">
        <f t="shared" si="82"/>
        <v>1249.3</v>
      </c>
    </row>
    <row r="777" spans="1:15" s="26" customFormat="1" ht="39.6" x14ac:dyDescent="0.25">
      <c r="A777" s="70">
        <v>589</v>
      </c>
      <c r="B777" s="72" t="s">
        <v>1309</v>
      </c>
      <c r="C777" s="73" t="s">
        <v>296</v>
      </c>
      <c r="D777" s="74" t="s">
        <v>1310</v>
      </c>
      <c r="E777" s="75">
        <v>480</v>
      </c>
      <c r="F777" s="74">
        <v>42988.800000000003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1"/>
        <v>480</v>
      </c>
      <c r="O777" s="25">
        <f t="shared" si="82"/>
        <v>42988.800000000003</v>
      </c>
    </row>
    <row r="778" spans="1:15" s="26" customFormat="1" ht="26.4" x14ac:dyDescent="0.25">
      <c r="A778" s="70">
        <v>590</v>
      </c>
      <c r="B778" s="72" t="s">
        <v>1311</v>
      </c>
      <c r="C778" s="73" t="s">
        <v>296</v>
      </c>
      <c r="D778" s="74" t="s">
        <v>1312</v>
      </c>
      <c r="E778" s="75">
        <v>634</v>
      </c>
      <c r="F778" s="74">
        <v>47816.28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1"/>
        <v>634</v>
      </c>
      <c r="O778" s="25">
        <f t="shared" si="82"/>
        <v>47816.28</v>
      </c>
    </row>
    <row r="779" spans="1:15" s="26" customFormat="1" ht="26.4" x14ac:dyDescent="0.25">
      <c r="A779" s="70">
        <v>591</v>
      </c>
      <c r="B779" s="72" t="s">
        <v>1313</v>
      </c>
      <c r="C779" s="73" t="s">
        <v>296</v>
      </c>
      <c r="D779" s="74" t="s">
        <v>1314</v>
      </c>
      <c r="E779" s="75">
        <v>300</v>
      </c>
      <c r="F779" s="74">
        <v>18224.3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1"/>
        <v>300</v>
      </c>
      <c r="O779" s="25">
        <f t="shared" si="82"/>
        <v>18224.3</v>
      </c>
    </row>
    <row r="780" spans="1:15" s="26" customFormat="1" ht="26.4" x14ac:dyDescent="0.25">
      <c r="A780" s="70">
        <v>592</v>
      </c>
      <c r="B780" s="72" t="s">
        <v>1315</v>
      </c>
      <c r="C780" s="73" t="s">
        <v>317</v>
      </c>
      <c r="D780" s="74" t="s">
        <v>1316</v>
      </c>
      <c r="E780" s="75">
        <v>2</v>
      </c>
      <c r="F780" s="74">
        <v>130.58000000000001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1"/>
        <v>2</v>
      </c>
      <c r="O780" s="25">
        <f t="shared" si="82"/>
        <v>130.58000000000001</v>
      </c>
    </row>
    <row r="781" spans="1:15" s="26" customFormat="1" ht="13.2" x14ac:dyDescent="0.25">
      <c r="A781" s="70">
        <v>593</v>
      </c>
      <c r="B781" s="72" t="s">
        <v>1317</v>
      </c>
      <c r="C781" s="73" t="s">
        <v>408</v>
      </c>
      <c r="D781" s="74" t="s">
        <v>1318</v>
      </c>
      <c r="E781" s="75">
        <v>67</v>
      </c>
      <c r="F781" s="74">
        <v>17570.91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1"/>
        <v>67</v>
      </c>
      <c r="O781" s="25">
        <f t="shared" si="82"/>
        <v>17570.91</v>
      </c>
    </row>
    <row r="782" spans="1:15" s="26" customFormat="1" ht="13.2" x14ac:dyDescent="0.25">
      <c r="A782" s="70">
        <v>594</v>
      </c>
      <c r="B782" s="72" t="s">
        <v>1319</v>
      </c>
      <c r="C782" s="73" t="s">
        <v>408</v>
      </c>
      <c r="D782" s="74" t="s">
        <v>1320</v>
      </c>
      <c r="E782" s="75">
        <v>410</v>
      </c>
      <c r="F782" s="74">
        <v>111669.15000000001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1"/>
        <v>410</v>
      </c>
      <c r="O782" s="25">
        <f t="shared" si="82"/>
        <v>111669.15000000001</v>
      </c>
    </row>
    <row r="783" spans="1:15" s="26" customFormat="1" ht="26.4" x14ac:dyDescent="0.25">
      <c r="A783" s="70">
        <v>595</v>
      </c>
      <c r="B783" s="72" t="s">
        <v>1321</v>
      </c>
      <c r="C783" s="73" t="s">
        <v>296</v>
      </c>
      <c r="D783" s="74" t="s">
        <v>1322</v>
      </c>
      <c r="E783" s="75">
        <v>1000</v>
      </c>
      <c r="F783" s="74">
        <v>33450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1"/>
        <v>1000</v>
      </c>
      <c r="O783" s="25">
        <f t="shared" si="82"/>
        <v>33450</v>
      </c>
    </row>
    <row r="784" spans="1:15" s="26" customFormat="1" ht="13.2" x14ac:dyDescent="0.25">
      <c r="A784" s="70">
        <v>596</v>
      </c>
      <c r="B784" s="72" t="s">
        <v>1323</v>
      </c>
      <c r="C784" s="73" t="s">
        <v>401</v>
      </c>
      <c r="D784" s="74" t="s">
        <v>1324</v>
      </c>
      <c r="E784" s="75">
        <v>10</v>
      </c>
      <c r="F784" s="74">
        <v>314.40000000000003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1"/>
        <v>10</v>
      </c>
      <c r="O784" s="25">
        <f t="shared" si="82"/>
        <v>314.40000000000003</v>
      </c>
    </row>
    <row r="785" spans="1:15" s="26" customFormat="1" ht="39.6" x14ac:dyDescent="0.25">
      <c r="A785" s="70">
        <v>597</v>
      </c>
      <c r="B785" s="72" t="s">
        <v>1325</v>
      </c>
      <c r="C785" s="73" t="s">
        <v>317</v>
      </c>
      <c r="D785" s="74" t="s">
        <v>1326</v>
      </c>
      <c r="E785" s="75">
        <v>40</v>
      </c>
      <c r="F785" s="74">
        <v>38336.400000000001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1"/>
        <v>40</v>
      </c>
      <c r="O785" s="25">
        <f t="shared" si="82"/>
        <v>38336.400000000001</v>
      </c>
    </row>
    <row r="786" spans="1:15" s="26" customFormat="1" ht="13.2" x14ac:dyDescent="0.25">
      <c r="A786" s="70">
        <v>598</v>
      </c>
      <c r="B786" s="72" t="s">
        <v>1327</v>
      </c>
      <c r="C786" s="73" t="s">
        <v>317</v>
      </c>
      <c r="D786" s="74" t="s">
        <v>1328</v>
      </c>
      <c r="E786" s="75">
        <v>40</v>
      </c>
      <c r="F786" s="74">
        <v>15914.800000000001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1"/>
        <v>40</v>
      </c>
      <c r="O786" s="25">
        <f t="shared" si="82"/>
        <v>15914.800000000001</v>
      </c>
    </row>
    <row r="787" spans="1:15" s="26" customFormat="1" ht="13.2" x14ac:dyDescent="0.25">
      <c r="A787" s="70">
        <v>599</v>
      </c>
      <c r="B787" s="72" t="s">
        <v>1329</v>
      </c>
      <c r="C787" s="73" t="s">
        <v>317</v>
      </c>
      <c r="D787" s="74" t="s">
        <v>1330</v>
      </c>
      <c r="E787" s="75">
        <v>223</v>
      </c>
      <c r="F787" s="74">
        <v>170738.1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1"/>
        <v>223</v>
      </c>
      <c r="O787" s="25">
        <f t="shared" si="82"/>
        <v>170738.1</v>
      </c>
    </row>
    <row r="788" spans="1:15" s="26" customFormat="1" ht="13.2" x14ac:dyDescent="0.25">
      <c r="A788" s="70">
        <v>600</v>
      </c>
      <c r="B788" s="72" t="s">
        <v>1331</v>
      </c>
      <c r="C788" s="73" t="s">
        <v>317</v>
      </c>
      <c r="D788" s="74" t="s">
        <v>1332</v>
      </c>
      <c r="E788" s="75">
        <v>189</v>
      </c>
      <c r="F788" s="74">
        <v>224864.64000000001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1"/>
        <v>189</v>
      </c>
      <c r="O788" s="25">
        <f t="shared" si="82"/>
        <v>224864.64000000001</v>
      </c>
    </row>
    <row r="789" spans="1:15" s="17" customFormat="1" ht="13.5" customHeight="1" thickBot="1" x14ac:dyDescent="0.3"/>
    <row r="790" spans="1:15" s="17" customFormat="1" ht="26.25" customHeight="1" x14ac:dyDescent="0.25">
      <c r="A790" s="88" t="s">
        <v>139</v>
      </c>
      <c r="B790" s="91" t="s">
        <v>32</v>
      </c>
      <c r="C790" s="94" t="s">
        <v>141</v>
      </c>
      <c r="D790" s="91" t="s">
        <v>142</v>
      </c>
      <c r="E790" s="91" t="s">
        <v>1460</v>
      </c>
      <c r="F790" s="91"/>
      <c r="G790" s="99" t="s">
        <v>146</v>
      </c>
    </row>
    <row r="791" spans="1:15" s="17" customFormat="1" ht="12.75" customHeight="1" x14ac:dyDescent="0.25">
      <c r="A791" s="89"/>
      <c r="B791" s="92"/>
      <c r="C791" s="95"/>
      <c r="D791" s="92"/>
      <c r="E791" s="97" t="s">
        <v>147</v>
      </c>
      <c r="F791" s="97" t="s">
        <v>148</v>
      </c>
      <c r="G791" s="100"/>
    </row>
    <row r="792" spans="1:15" s="17" customFormat="1" ht="13.5" customHeight="1" thickBot="1" x14ac:dyDescent="0.3">
      <c r="A792" s="90"/>
      <c r="B792" s="93"/>
      <c r="C792" s="96"/>
      <c r="D792" s="93"/>
      <c r="E792" s="98"/>
      <c r="F792" s="98"/>
      <c r="G792" s="101"/>
    </row>
    <row r="793" spans="1:15" s="26" customFormat="1" ht="39.6" x14ac:dyDescent="0.25">
      <c r="A793" s="70">
        <v>601</v>
      </c>
      <c r="B793" s="72" t="s">
        <v>1333</v>
      </c>
      <c r="C793" s="73" t="s">
        <v>317</v>
      </c>
      <c r="D793" s="74" t="s">
        <v>1334</v>
      </c>
      <c r="E793" s="75">
        <v>2</v>
      </c>
      <c r="F793" s="74">
        <v>1186.24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ref="N793:N806" si="83">E793</f>
        <v>2</v>
      </c>
      <c r="O793" s="25">
        <f t="shared" ref="O793:O806" si="84">F793</f>
        <v>1186.24</v>
      </c>
    </row>
    <row r="794" spans="1:15" s="26" customFormat="1" ht="26.4" x14ac:dyDescent="0.25">
      <c r="A794" s="70">
        <v>602</v>
      </c>
      <c r="B794" s="72" t="s">
        <v>1335</v>
      </c>
      <c r="C794" s="73" t="s">
        <v>317</v>
      </c>
      <c r="D794" s="74" t="s">
        <v>1336</v>
      </c>
      <c r="E794" s="75">
        <v>24</v>
      </c>
      <c r="F794" s="74">
        <v>7914.72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3"/>
        <v>24</v>
      </c>
      <c r="O794" s="25">
        <f t="shared" si="84"/>
        <v>7914.72</v>
      </c>
    </row>
    <row r="795" spans="1:15" s="26" customFormat="1" ht="26.4" x14ac:dyDescent="0.25">
      <c r="A795" s="70">
        <v>603</v>
      </c>
      <c r="B795" s="72" t="s">
        <v>1337</v>
      </c>
      <c r="C795" s="73" t="s">
        <v>317</v>
      </c>
      <c r="D795" s="74" t="s">
        <v>1338</v>
      </c>
      <c r="E795" s="75">
        <v>40</v>
      </c>
      <c r="F795" s="74">
        <v>31825.200000000001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3"/>
        <v>40</v>
      </c>
      <c r="O795" s="25">
        <f t="shared" si="84"/>
        <v>31825.200000000001</v>
      </c>
    </row>
    <row r="796" spans="1:15" s="26" customFormat="1" ht="13.2" x14ac:dyDescent="0.25">
      <c r="A796" s="70">
        <v>604</v>
      </c>
      <c r="B796" s="72" t="s">
        <v>1339</v>
      </c>
      <c r="C796" s="73" t="s">
        <v>317</v>
      </c>
      <c r="D796" s="74" t="s">
        <v>1340</v>
      </c>
      <c r="E796" s="75">
        <v>10</v>
      </c>
      <c r="F796" s="74">
        <v>1302.8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3"/>
        <v>10</v>
      </c>
      <c r="O796" s="25">
        <f t="shared" si="84"/>
        <v>1302.8</v>
      </c>
    </row>
    <row r="797" spans="1:15" s="26" customFormat="1" ht="13.2" x14ac:dyDescent="0.25">
      <c r="A797" s="70">
        <v>605</v>
      </c>
      <c r="B797" s="72" t="s">
        <v>1341</v>
      </c>
      <c r="C797" s="73" t="s">
        <v>408</v>
      </c>
      <c r="D797" s="74" t="s">
        <v>1342</v>
      </c>
      <c r="E797" s="75">
        <v>62</v>
      </c>
      <c r="F797" s="74">
        <v>5774.6500000000005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3"/>
        <v>62</v>
      </c>
      <c r="O797" s="25">
        <f t="shared" si="84"/>
        <v>5774.6500000000005</v>
      </c>
    </row>
    <row r="798" spans="1:15" s="26" customFormat="1" ht="13.2" x14ac:dyDescent="0.25">
      <c r="A798" s="70">
        <v>606</v>
      </c>
      <c r="B798" s="72" t="s">
        <v>1343</v>
      </c>
      <c r="C798" s="73" t="s">
        <v>317</v>
      </c>
      <c r="D798" s="74" t="s">
        <v>1344</v>
      </c>
      <c r="E798" s="75">
        <v>14</v>
      </c>
      <c r="F798" s="74">
        <v>365.68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3"/>
        <v>14</v>
      </c>
      <c r="O798" s="25">
        <f t="shared" si="84"/>
        <v>365.68</v>
      </c>
    </row>
    <row r="799" spans="1:15" s="26" customFormat="1" ht="26.4" x14ac:dyDescent="0.25">
      <c r="A799" s="70">
        <v>607</v>
      </c>
      <c r="B799" s="72" t="s">
        <v>1345</v>
      </c>
      <c r="C799" s="73" t="s">
        <v>384</v>
      </c>
      <c r="D799" s="74" t="s">
        <v>1346</v>
      </c>
      <c r="E799" s="75">
        <v>155</v>
      </c>
      <c r="F799" s="74">
        <v>12946.58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3"/>
        <v>155</v>
      </c>
      <c r="O799" s="25">
        <f t="shared" si="84"/>
        <v>12946.58</v>
      </c>
    </row>
    <row r="800" spans="1:15" s="26" customFormat="1" ht="26.4" x14ac:dyDescent="0.25">
      <c r="A800" s="70">
        <v>608</v>
      </c>
      <c r="B800" s="72" t="s">
        <v>1347</v>
      </c>
      <c r="C800" s="73" t="s">
        <v>317</v>
      </c>
      <c r="D800" s="74" t="s">
        <v>1348</v>
      </c>
      <c r="E800" s="75">
        <v>17</v>
      </c>
      <c r="F800" s="74">
        <v>100.41000000000001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3"/>
        <v>17</v>
      </c>
      <c r="O800" s="25">
        <f t="shared" si="84"/>
        <v>100.41000000000001</v>
      </c>
    </row>
    <row r="801" spans="1:15" s="26" customFormat="1" ht="13.2" x14ac:dyDescent="0.25">
      <c r="A801" s="70">
        <v>609</v>
      </c>
      <c r="B801" s="72" t="s">
        <v>1349</v>
      </c>
      <c r="C801" s="73" t="s">
        <v>317</v>
      </c>
      <c r="D801" s="74" t="s">
        <v>1350</v>
      </c>
      <c r="E801" s="75">
        <v>10</v>
      </c>
      <c r="F801" s="74">
        <v>62.99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3"/>
        <v>10</v>
      </c>
      <c r="O801" s="25">
        <f t="shared" si="84"/>
        <v>62.99</v>
      </c>
    </row>
    <row r="802" spans="1:15" s="26" customFormat="1" ht="26.4" x14ac:dyDescent="0.25">
      <c r="A802" s="70">
        <v>610</v>
      </c>
      <c r="B802" s="72" t="s">
        <v>1351</v>
      </c>
      <c r="C802" s="73" t="s">
        <v>317</v>
      </c>
      <c r="D802" s="74" t="s">
        <v>1352</v>
      </c>
      <c r="E802" s="75">
        <v>4</v>
      </c>
      <c r="F802" s="74">
        <v>63.6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3"/>
        <v>4</v>
      </c>
      <c r="O802" s="25">
        <f t="shared" si="84"/>
        <v>63.6</v>
      </c>
    </row>
    <row r="803" spans="1:15" s="26" customFormat="1" ht="26.4" x14ac:dyDescent="0.25">
      <c r="A803" s="70">
        <v>611</v>
      </c>
      <c r="B803" s="72" t="s">
        <v>1353</v>
      </c>
      <c r="C803" s="73" t="s">
        <v>401</v>
      </c>
      <c r="D803" s="74">
        <v>23</v>
      </c>
      <c r="E803" s="75">
        <v>16</v>
      </c>
      <c r="F803" s="74">
        <v>368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3"/>
        <v>16</v>
      </c>
      <c r="O803" s="25">
        <f t="shared" si="84"/>
        <v>368</v>
      </c>
    </row>
    <row r="804" spans="1:15" s="26" customFormat="1" ht="13.2" x14ac:dyDescent="0.25">
      <c r="A804" s="70">
        <v>612</v>
      </c>
      <c r="B804" s="72" t="s">
        <v>1354</v>
      </c>
      <c r="C804" s="73" t="s">
        <v>317</v>
      </c>
      <c r="D804" s="74" t="s">
        <v>1355</v>
      </c>
      <c r="E804" s="75">
        <v>1</v>
      </c>
      <c r="F804" s="74">
        <v>6.7700000000000005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3"/>
        <v>1</v>
      </c>
      <c r="O804" s="25">
        <f t="shared" si="84"/>
        <v>6.7700000000000005</v>
      </c>
    </row>
    <row r="805" spans="1:15" s="26" customFormat="1" ht="26.4" x14ac:dyDescent="0.25">
      <c r="A805" s="70">
        <v>613</v>
      </c>
      <c r="B805" s="72" t="s">
        <v>1356</v>
      </c>
      <c r="C805" s="73" t="s">
        <v>317</v>
      </c>
      <c r="D805" s="74" t="s">
        <v>1357</v>
      </c>
      <c r="E805" s="75">
        <v>6</v>
      </c>
      <c r="F805" s="74">
        <v>104.32000000000001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3"/>
        <v>6</v>
      </c>
      <c r="O805" s="25">
        <f t="shared" si="84"/>
        <v>104.32000000000001</v>
      </c>
    </row>
    <row r="806" spans="1:15" s="26" customFormat="1" ht="39.6" x14ac:dyDescent="0.25">
      <c r="A806" s="70">
        <v>614</v>
      </c>
      <c r="B806" s="72" t="s">
        <v>1358</v>
      </c>
      <c r="C806" s="73" t="s">
        <v>296</v>
      </c>
      <c r="D806" s="74" t="s">
        <v>1359</v>
      </c>
      <c r="E806" s="75">
        <v>2400</v>
      </c>
      <c r="F806" s="74">
        <v>140880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3"/>
        <v>2400</v>
      </c>
      <c r="O806" s="25">
        <f t="shared" si="84"/>
        <v>140880</v>
      </c>
    </row>
    <row r="807" spans="1:15" s="17" customFormat="1" ht="13.5" customHeight="1" thickBot="1" x14ac:dyDescent="0.3"/>
    <row r="808" spans="1:15" s="17" customFormat="1" ht="26.25" customHeight="1" x14ac:dyDescent="0.25">
      <c r="A808" s="88" t="s">
        <v>139</v>
      </c>
      <c r="B808" s="91" t="s">
        <v>32</v>
      </c>
      <c r="C808" s="94" t="s">
        <v>141</v>
      </c>
      <c r="D808" s="91" t="s">
        <v>142</v>
      </c>
      <c r="E808" s="91" t="s">
        <v>1460</v>
      </c>
      <c r="F808" s="91"/>
      <c r="G808" s="99" t="s">
        <v>146</v>
      </c>
    </row>
    <row r="809" spans="1:15" s="17" customFormat="1" ht="12.75" customHeight="1" x14ac:dyDescent="0.25">
      <c r="A809" s="89"/>
      <c r="B809" s="92"/>
      <c r="C809" s="95"/>
      <c r="D809" s="92"/>
      <c r="E809" s="97" t="s">
        <v>147</v>
      </c>
      <c r="F809" s="97" t="s">
        <v>148</v>
      </c>
      <c r="G809" s="100"/>
    </row>
    <row r="810" spans="1:15" s="17" customFormat="1" ht="13.5" customHeight="1" thickBot="1" x14ac:dyDescent="0.3">
      <c r="A810" s="90"/>
      <c r="B810" s="93"/>
      <c r="C810" s="96"/>
      <c r="D810" s="93"/>
      <c r="E810" s="98"/>
      <c r="F810" s="98"/>
      <c r="G810" s="101"/>
    </row>
    <row r="811" spans="1:15" s="26" customFormat="1" ht="39.6" x14ac:dyDescent="0.25">
      <c r="A811" s="70">
        <v>615</v>
      </c>
      <c r="B811" s="72" t="s">
        <v>1360</v>
      </c>
      <c r="C811" s="73" t="s">
        <v>296</v>
      </c>
      <c r="D811" s="74" t="s">
        <v>1361</v>
      </c>
      <c r="E811" s="75">
        <v>140</v>
      </c>
      <c r="F811" s="74">
        <v>13090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ref="N811:N826" si="85">E811</f>
        <v>140</v>
      </c>
      <c r="O811" s="25">
        <f t="shared" ref="O811:O826" si="86">F811</f>
        <v>13090</v>
      </c>
    </row>
    <row r="812" spans="1:15" s="26" customFormat="1" ht="26.4" x14ac:dyDescent="0.25">
      <c r="A812" s="70">
        <v>616</v>
      </c>
      <c r="B812" s="72" t="s">
        <v>1362</v>
      </c>
      <c r="C812" s="73" t="s">
        <v>296</v>
      </c>
      <c r="D812" s="74" t="s">
        <v>1363</v>
      </c>
      <c r="E812" s="75">
        <v>200</v>
      </c>
      <c r="F812" s="74">
        <v>12370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5"/>
        <v>200</v>
      </c>
      <c r="O812" s="25">
        <f t="shared" si="86"/>
        <v>12370</v>
      </c>
    </row>
    <row r="813" spans="1:15" s="26" customFormat="1" ht="52.8" x14ac:dyDescent="0.25">
      <c r="A813" s="70">
        <v>617</v>
      </c>
      <c r="B813" s="72" t="s">
        <v>1364</v>
      </c>
      <c r="C813" s="73" t="s">
        <v>1365</v>
      </c>
      <c r="D813" s="74" t="s">
        <v>1366</v>
      </c>
      <c r="E813" s="75">
        <v>90</v>
      </c>
      <c r="F813" s="74">
        <v>30413.7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5"/>
        <v>90</v>
      </c>
      <c r="O813" s="25">
        <f t="shared" si="86"/>
        <v>30413.7</v>
      </c>
    </row>
    <row r="814" spans="1:15" s="26" customFormat="1" ht="13.2" x14ac:dyDescent="0.25">
      <c r="A814" s="70">
        <v>618</v>
      </c>
      <c r="B814" s="72" t="s">
        <v>1367</v>
      </c>
      <c r="C814" s="73" t="s">
        <v>380</v>
      </c>
      <c r="D814" s="74" t="s">
        <v>1368</v>
      </c>
      <c r="E814" s="75">
        <v>56</v>
      </c>
      <c r="F814" s="74">
        <v>613.76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5"/>
        <v>56</v>
      </c>
      <c r="O814" s="25">
        <f t="shared" si="86"/>
        <v>613.76</v>
      </c>
    </row>
    <row r="815" spans="1:15" s="26" customFormat="1" ht="13.2" x14ac:dyDescent="0.25">
      <c r="A815" s="70">
        <v>619</v>
      </c>
      <c r="B815" s="72" t="s">
        <v>1369</v>
      </c>
      <c r="C815" s="73" t="s">
        <v>1024</v>
      </c>
      <c r="D815" s="74" t="s">
        <v>1370</v>
      </c>
      <c r="E815" s="75">
        <v>140</v>
      </c>
      <c r="F815" s="74">
        <v>36051.96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5"/>
        <v>140</v>
      </c>
      <c r="O815" s="25">
        <f t="shared" si="86"/>
        <v>36051.96</v>
      </c>
    </row>
    <row r="816" spans="1:15" s="26" customFormat="1" ht="13.2" x14ac:dyDescent="0.25">
      <c r="A816" s="70">
        <v>620</v>
      </c>
      <c r="B816" s="72" t="s">
        <v>1371</v>
      </c>
      <c r="C816" s="73" t="s">
        <v>1024</v>
      </c>
      <c r="D816" s="74" t="s">
        <v>1372</v>
      </c>
      <c r="E816" s="75">
        <v>104</v>
      </c>
      <c r="F816" s="74">
        <v>27642.79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5"/>
        <v>104</v>
      </c>
      <c r="O816" s="25">
        <f t="shared" si="86"/>
        <v>27642.79</v>
      </c>
    </row>
    <row r="817" spans="1:15" s="26" customFormat="1" ht="13.2" x14ac:dyDescent="0.25">
      <c r="A817" s="70">
        <v>621</v>
      </c>
      <c r="B817" s="72" t="s">
        <v>1373</v>
      </c>
      <c r="C817" s="73" t="s">
        <v>1024</v>
      </c>
      <c r="D817" s="74" t="s">
        <v>1370</v>
      </c>
      <c r="E817" s="75">
        <v>167</v>
      </c>
      <c r="F817" s="74">
        <v>43004.170000000006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5"/>
        <v>167</v>
      </c>
      <c r="O817" s="25">
        <f t="shared" si="86"/>
        <v>43004.170000000006</v>
      </c>
    </row>
    <row r="818" spans="1:15" s="26" customFormat="1" ht="13.2" x14ac:dyDescent="0.25">
      <c r="A818" s="70">
        <v>622</v>
      </c>
      <c r="B818" s="72" t="s">
        <v>1374</v>
      </c>
      <c r="C818" s="73" t="s">
        <v>317</v>
      </c>
      <c r="D818" s="74" t="s">
        <v>572</v>
      </c>
      <c r="E818" s="75">
        <v>15</v>
      </c>
      <c r="F818" s="74">
        <v>294.40000000000003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5"/>
        <v>15</v>
      </c>
      <c r="O818" s="25">
        <f t="shared" si="86"/>
        <v>294.40000000000003</v>
      </c>
    </row>
    <row r="819" spans="1:15" s="26" customFormat="1" ht="39.6" x14ac:dyDescent="0.25">
      <c r="A819" s="70">
        <v>623</v>
      </c>
      <c r="B819" s="72" t="s">
        <v>1375</v>
      </c>
      <c r="C819" s="73" t="s">
        <v>401</v>
      </c>
      <c r="D819" s="74" t="s">
        <v>1376</v>
      </c>
      <c r="E819" s="75">
        <v>4</v>
      </c>
      <c r="F819" s="74">
        <v>2511.7200000000003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5"/>
        <v>4</v>
      </c>
      <c r="O819" s="25">
        <f t="shared" si="86"/>
        <v>2511.7200000000003</v>
      </c>
    </row>
    <row r="820" spans="1:15" s="26" customFormat="1" ht="13.2" x14ac:dyDescent="0.25">
      <c r="A820" s="70">
        <v>624</v>
      </c>
      <c r="B820" s="72" t="s">
        <v>1377</v>
      </c>
      <c r="C820" s="73" t="s">
        <v>317</v>
      </c>
      <c r="D820" s="74" t="s">
        <v>1378</v>
      </c>
      <c r="E820" s="75">
        <v>13</v>
      </c>
      <c r="F820" s="74">
        <v>7013.13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5"/>
        <v>13</v>
      </c>
      <c r="O820" s="25">
        <f t="shared" si="86"/>
        <v>7013.13</v>
      </c>
    </row>
    <row r="821" spans="1:15" s="26" customFormat="1" ht="13.2" x14ac:dyDescent="0.25">
      <c r="A821" s="70">
        <v>625</v>
      </c>
      <c r="B821" s="72" t="s">
        <v>1379</v>
      </c>
      <c r="C821" s="73" t="s">
        <v>401</v>
      </c>
      <c r="D821" s="74" t="s">
        <v>1380</v>
      </c>
      <c r="E821" s="75">
        <v>18</v>
      </c>
      <c r="F821" s="74">
        <v>1861.2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5"/>
        <v>18</v>
      </c>
      <c r="O821" s="25">
        <f t="shared" si="86"/>
        <v>1861.2</v>
      </c>
    </row>
    <row r="822" spans="1:15" s="26" customFormat="1" ht="26.4" x14ac:dyDescent="0.25">
      <c r="A822" s="70">
        <v>626</v>
      </c>
      <c r="B822" s="72" t="s">
        <v>1381</v>
      </c>
      <c r="C822" s="73" t="s">
        <v>380</v>
      </c>
      <c r="D822" s="74" t="s">
        <v>1382</v>
      </c>
      <c r="E822" s="75">
        <v>1550</v>
      </c>
      <c r="F822" s="74">
        <v>165000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5"/>
        <v>1550</v>
      </c>
      <c r="O822" s="25">
        <f t="shared" si="86"/>
        <v>165000</v>
      </c>
    </row>
    <row r="823" spans="1:15" s="26" customFormat="1" ht="13.2" x14ac:dyDescent="0.25">
      <c r="A823" s="70">
        <v>627</v>
      </c>
      <c r="B823" s="72" t="s">
        <v>1383</v>
      </c>
      <c r="C823" s="73" t="s">
        <v>408</v>
      </c>
      <c r="D823" s="74">
        <v>88</v>
      </c>
      <c r="E823" s="75">
        <v>220</v>
      </c>
      <c r="F823" s="74">
        <v>19360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5"/>
        <v>220</v>
      </c>
      <c r="O823" s="25">
        <f t="shared" si="86"/>
        <v>19360</v>
      </c>
    </row>
    <row r="824" spans="1:15" s="26" customFormat="1" ht="13.2" x14ac:dyDescent="0.25">
      <c r="A824" s="70">
        <v>628</v>
      </c>
      <c r="B824" s="72" t="s">
        <v>1384</v>
      </c>
      <c r="C824" s="73" t="s">
        <v>408</v>
      </c>
      <c r="D824" s="74" t="s">
        <v>1385</v>
      </c>
      <c r="E824" s="75">
        <v>1010</v>
      </c>
      <c r="F824" s="74">
        <v>120880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5"/>
        <v>1010</v>
      </c>
      <c r="O824" s="25">
        <f t="shared" si="86"/>
        <v>120880</v>
      </c>
    </row>
    <row r="825" spans="1:15" s="26" customFormat="1" ht="26.4" x14ac:dyDescent="0.25">
      <c r="A825" s="70">
        <v>629</v>
      </c>
      <c r="B825" s="72" t="s">
        <v>1386</v>
      </c>
      <c r="C825" s="73" t="s">
        <v>317</v>
      </c>
      <c r="D825" s="74" t="s">
        <v>1387</v>
      </c>
      <c r="E825" s="75">
        <v>2160</v>
      </c>
      <c r="F825" s="74">
        <v>192456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5"/>
        <v>2160</v>
      </c>
      <c r="O825" s="25">
        <f t="shared" si="86"/>
        <v>192456</v>
      </c>
    </row>
    <row r="826" spans="1:15" s="26" customFormat="1" ht="13.2" x14ac:dyDescent="0.25">
      <c r="A826" s="70">
        <v>630</v>
      </c>
      <c r="B826" s="72" t="s">
        <v>1388</v>
      </c>
      <c r="C826" s="73" t="s">
        <v>380</v>
      </c>
      <c r="D826" s="74" t="s">
        <v>1389</v>
      </c>
      <c r="E826" s="75">
        <v>405</v>
      </c>
      <c r="F826" s="74">
        <v>6546.9800000000005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5"/>
        <v>405</v>
      </c>
      <c r="O826" s="25">
        <f t="shared" si="86"/>
        <v>6546.9800000000005</v>
      </c>
    </row>
    <row r="827" spans="1:15" s="17" customFormat="1" ht="13.5" customHeight="1" thickBot="1" x14ac:dyDescent="0.3"/>
    <row r="828" spans="1:15" s="17" customFormat="1" ht="26.25" customHeight="1" x14ac:dyDescent="0.25">
      <c r="A828" s="88" t="s">
        <v>139</v>
      </c>
      <c r="B828" s="91" t="s">
        <v>32</v>
      </c>
      <c r="C828" s="94" t="s">
        <v>141</v>
      </c>
      <c r="D828" s="91" t="s">
        <v>142</v>
      </c>
      <c r="E828" s="91" t="s">
        <v>1460</v>
      </c>
      <c r="F828" s="91"/>
      <c r="G828" s="99" t="s">
        <v>146</v>
      </c>
    </row>
    <row r="829" spans="1:15" s="17" customFormat="1" ht="12.75" customHeight="1" x14ac:dyDescent="0.25">
      <c r="A829" s="89"/>
      <c r="B829" s="92"/>
      <c r="C829" s="95"/>
      <c r="D829" s="92"/>
      <c r="E829" s="97" t="s">
        <v>147</v>
      </c>
      <c r="F829" s="97" t="s">
        <v>148</v>
      </c>
      <c r="G829" s="100"/>
    </row>
    <row r="830" spans="1:15" s="17" customFormat="1" ht="13.5" customHeight="1" thickBot="1" x14ac:dyDescent="0.3">
      <c r="A830" s="90"/>
      <c r="B830" s="93"/>
      <c r="C830" s="96"/>
      <c r="D830" s="93"/>
      <c r="E830" s="98"/>
      <c r="F830" s="98"/>
      <c r="G830" s="101"/>
    </row>
    <row r="831" spans="1:15" s="26" customFormat="1" ht="13.2" x14ac:dyDescent="0.25">
      <c r="A831" s="70">
        <v>631</v>
      </c>
      <c r="B831" s="72" t="s">
        <v>1390</v>
      </c>
      <c r="C831" s="73" t="s">
        <v>380</v>
      </c>
      <c r="D831" s="74">
        <v>102</v>
      </c>
      <c r="E831" s="75">
        <v>230</v>
      </c>
      <c r="F831" s="74">
        <v>23460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ref="N831:N845" si="87">E831</f>
        <v>230</v>
      </c>
      <c r="O831" s="25">
        <f t="shared" ref="O831:O845" si="88">F831</f>
        <v>23460</v>
      </c>
    </row>
    <row r="832" spans="1:15" s="26" customFormat="1" ht="39.6" x14ac:dyDescent="0.25">
      <c r="A832" s="70">
        <v>632</v>
      </c>
      <c r="B832" s="72" t="s">
        <v>1391</v>
      </c>
      <c r="C832" s="73" t="s">
        <v>380</v>
      </c>
      <c r="D832" s="74" t="s">
        <v>1392</v>
      </c>
      <c r="E832" s="75">
        <v>3000</v>
      </c>
      <c r="F832" s="74">
        <v>73350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7"/>
        <v>3000</v>
      </c>
      <c r="O832" s="25">
        <f t="shared" si="88"/>
        <v>73350</v>
      </c>
    </row>
    <row r="833" spans="1:15" s="26" customFormat="1" ht="39.6" x14ac:dyDescent="0.25">
      <c r="A833" s="70">
        <v>633</v>
      </c>
      <c r="B833" s="72" t="s">
        <v>1393</v>
      </c>
      <c r="C833" s="73" t="s">
        <v>317</v>
      </c>
      <c r="D833" s="74" t="s">
        <v>1394</v>
      </c>
      <c r="E833" s="75">
        <v>158</v>
      </c>
      <c r="F833" s="74">
        <v>29176.460000000003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7"/>
        <v>158</v>
      </c>
      <c r="O833" s="25">
        <f t="shared" si="88"/>
        <v>29176.460000000003</v>
      </c>
    </row>
    <row r="834" spans="1:15" s="26" customFormat="1" ht="13.2" x14ac:dyDescent="0.25">
      <c r="A834" s="70">
        <v>634</v>
      </c>
      <c r="B834" s="72" t="s">
        <v>1395</v>
      </c>
      <c r="C834" s="73" t="s">
        <v>317</v>
      </c>
      <c r="D834" s="74">
        <v>140</v>
      </c>
      <c r="E834" s="75">
        <v>316.7</v>
      </c>
      <c r="F834" s="74">
        <v>44338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7"/>
        <v>316.7</v>
      </c>
      <c r="O834" s="25">
        <f t="shared" si="88"/>
        <v>44338</v>
      </c>
    </row>
    <row r="835" spans="1:15" s="26" customFormat="1" ht="13.2" x14ac:dyDescent="0.25">
      <c r="A835" s="70">
        <v>635</v>
      </c>
      <c r="B835" s="72" t="s">
        <v>1396</v>
      </c>
      <c r="C835" s="73" t="s">
        <v>1024</v>
      </c>
      <c r="D835" s="74" t="s">
        <v>1397</v>
      </c>
      <c r="E835" s="75">
        <v>300</v>
      </c>
      <c r="F835" s="74">
        <v>9201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7"/>
        <v>300</v>
      </c>
      <c r="O835" s="25">
        <f t="shared" si="88"/>
        <v>9201</v>
      </c>
    </row>
    <row r="836" spans="1:15" s="26" customFormat="1" ht="13.2" x14ac:dyDescent="0.25">
      <c r="A836" s="70">
        <v>636</v>
      </c>
      <c r="B836" s="72" t="s">
        <v>1398</v>
      </c>
      <c r="C836" s="73" t="s">
        <v>408</v>
      </c>
      <c r="D836" s="74" t="s">
        <v>1399</v>
      </c>
      <c r="E836" s="75">
        <v>241</v>
      </c>
      <c r="F836" s="74">
        <v>4455.79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7"/>
        <v>241</v>
      </c>
      <c r="O836" s="25">
        <f t="shared" si="88"/>
        <v>4455.79</v>
      </c>
    </row>
    <row r="837" spans="1:15" s="26" customFormat="1" ht="26.4" x14ac:dyDescent="0.25">
      <c r="A837" s="70">
        <v>637</v>
      </c>
      <c r="B837" s="72" t="s">
        <v>1400</v>
      </c>
      <c r="C837" s="73" t="s">
        <v>317</v>
      </c>
      <c r="D837" s="74" t="s">
        <v>1401</v>
      </c>
      <c r="E837" s="75">
        <v>10</v>
      </c>
      <c r="F837" s="74">
        <v>298.5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7"/>
        <v>10</v>
      </c>
      <c r="O837" s="25">
        <f t="shared" si="88"/>
        <v>298.5</v>
      </c>
    </row>
    <row r="838" spans="1:15" s="26" customFormat="1" ht="26.4" x14ac:dyDescent="0.25">
      <c r="A838" s="70">
        <v>638</v>
      </c>
      <c r="B838" s="72" t="s">
        <v>1402</v>
      </c>
      <c r="C838" s="73" t="s">
        <v>896</v>
      </c>
      <c r="D838" s="74" t="s">
        <v>1403</v>
      </c>
      <c r="E838" s="75">
        <v>574</v>
      </c>
      <c r="F838" s="74">
        <v>16630.38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7"/>
        <v>574</v>
      </c>
      <c r="O838" s="25">
        <f t="shared" si="88"/>
        <v>16630.38</v>
      </c>
    </row>
    <row r="839" spans="1:15" s="26" customFormat="1" ht="26.4" x14ac:dyDescent="0.25">
      <c r="A839" s="70">
        <v>639</v>
      </c>
      <c r="B839" s="72" t="s">
        <v>1404</v>
      </c>
      <c r="C839" s="73" t="s">
        <v>317</v>
      </c>
      <c r="D839" s="74" t="s">
        <v>1405</v>
      </c>
      <c r="E839" s="75">
        <v>5</v>
      </c>
      <c r="F839" s="74">
        <v>72.28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7"/>
        <v>5</v>
      </c>
      <c r="O839" s="25">
        <f t="shared" si="88"/>
        <v>72.28</v>
      </c>
    </row>
    <row r="840" spans="1:15" s="26" customFormat="1" ht="26.4" x14ac:dyDescent="0.25">
      <c r="A840" s="70">
        <v>640</v>
      </c>
      <c r="B840" s="72" t="s">
        <v>1406</v>
      </c>
      <c r="C840" s="73" t="s">
        <v>384</v>
      </c>
      <c r="D840" s="74" t="s">
        <v>1407</v>
      </c>
      <c r="E840" s="75">
        <v>806</v>
      </c>
      <c r="F840" s="74">
        <v>19227.5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7"/>
        <v>806</v>
      </c>
      <c r="O840" s="25">
        <f t="shared" si="88"/>
        <v>19227.5</v>
      </c>
    </row>
    <row r="841" spans="1:15" s="26" customFormat="1" ht="13.2" x14ac:dyDescent="0.25">
      <c r="A841" s="70">
        <v>641</v>
      </c>
      <c r="B841" s="72" t="s">
        <v>1408</v>
      </c>
      <c r="C841" s="73" t="s">
        <v>643</v>
      </c>
      <c r="D841" s="74">
        <v>258</v>
      </c>
      <c r="E841" s="75">
        <v>2</v>
      </c>
      <c r="F841" s="74">
        <v>516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7"/>
        <v>2</v>
      </c>
      <c r="O841" s="25">
        <f t="shared" si="88"/>
        <v>516</v>
      </c>
    </row>
    <row r="842" spans="1:15" s="26" customFormat="1" ht="26.4" x14ac:dyDescent="0.25">
      <c r="A842" s="70">
        <v>642</v>
      </c>
      <c r="B842" s="72" t="s">
        <v>1409</v>
      </c>
      <c r="C842" s="73" t="s">
        <v>878</v>
      </c>
      <c r="D842" s="74">
        <v>1950</v>
      </c>
      <c r="E842" s="75">
        <v>20</v>
      </c>
      <c r="F842" s="74">
        <v>39000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7"/>
        <v>20</v>
      </c>
      <c r="O842" s="25">
        <f t="shared" si="88"/>
        <v>39000</v>
      </c>
    </row>
    <row r="843" spans="1:15" s="26" customFormat="1" ht="26.4" x14ac:dyDescent="0.25">
      <c r="A843" s="70">
        <v>643</v>
      </c>
      <c r="B843" s="72" t="s">
        <v>1410</v>
      </c>
      <c r="C843" s="73" t="s">
        <v>296</v>
      </c>
      <c r="D843" s="74" t="s">
        <v>1411</v>
      </c>
      <c r="E843" s="75">
        <v>1250</v>
      </c>
      <c r="F843" s="74">
        <v>20037.5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7"/>
        <v>1250</v>
      </c>
      <c r="O843" s="25">
        <f t="shared" si="88"/>
        <v>20037.5</v>
      </c>
    </row>
    <row r="844" spans="1:15" s="26" customFormat="1" ht="13.2" x14ac:dyDescent="0.25">
      <c r="A844" s="70">
        <v>644</v>
      </c>
      <c r="B844" s="72" t="s">
        <v>1412</v>
      </c>
      <c r="C844" s="73" t="s">
        <v>296</v>
      </c>
      <c r="D844" s="74" t="s">
        <v>1413</v>
      </c>
      <c r="E844" s="75">
        <v>76</v>
      </c>
      <c r="F844" s="74">
        <v>79.8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7"/>
        <v>76</v>
      </c>
      <c r="O844" s="25">
        <f t="shared" si="88"/>
        <v>79.8</v>
      </c>
    </row>
    <row r="845" spans="1:15" s="26" customFormat="1" ht="13.2" x14ac:dyDescent="0.25">
      <c r="A845" s="70">
        <v>645</v>
      </c>
      <c r="B845" s="72" t="s">
        <v>1414</v>
      </c>
      <c r="C845" s="73" t="s">
        <v>355</v>
      </c>
      <c r="D845" s="74">
        <v>145</v>
      </c>
      <c r="E845" s="75">
        <v>15</v>
      </c>
      <c r="F845" s="74">
        <v>2175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7"/>
        <v>15</v>
      </c>
      <c r="O845" s="25">
        <f t="shared" si="88"/>
        <v>2175</v>
      </c>
    </row>
    <row r="846" spans="1:15" s="17" customFormat="1" ht="13.5" customHeight="1" thickBot="1" x14ac:dyDescent="0.3"/>
    <row r="847" spans="1:15" s="17" customFormat="1" ht="26.25" customHeight="1" x14ac:dyDescent="0.25">
      <c r="A847" s="88" t="s">
        <v>139</v>
      </c>
      <c r="B847" s="91" t="s">
        <v>32</v>
      </c>
      <c r="C847" s="94" t="s">
        <v>141</v>
      </c>
      <c r="D847" s="91" t="s">
        <v>142</v>
      </c>
      <c r="E847" s="91" t="s">
        <v>1460</v>
      </c>
      <c r="F847" s="91"/>
      <c r="G847" s="99" t="s">
        <v>146</v>
      </c>
    </row>
    <row r="848" spans="1:15" s="17" customFormat="1" ht="12.75" customHeight="1" x14ac:dyDescent="0.25">
      <c r="A848" s="89"/>
      <c r="B848" s="92"/>
      <c r="C848" s="95"/>
      <c r="D848" s="92"/>
      <c r="E848" s="97" t="s">
        <v>147</v>
      </c>
      <c r="F848" s="97" t="s">
        <v>148</v>
      </c>
      <c r="G848" s="100"/>
    </row>
    <row r="849" spans="1:15" s="17" customFormat="1" ht="13.5" customHeight="1" thickBot="1" x14ac:dyDescent="0.3">
      <c r="A849" s="90"/>
      <c r="B849" s="93"/>
      <c r="C849" s="96"/>
      <c r="D849" s="93"/>
      <c r="E849" s="98"/>
      <c r="F849" s="98"/>
      <c r="G849" s="101"/>
    </row>
    <row r="850" spans="1:15" s="26" customFormat="1" ht="26.4" x14ac:dyDescent="0.25">
      <c r="A850" s="70">
        <v>646</v>
      </c>
      <c r="B850" s="72" t="s">
        <v>1415</v>
      </c>
      <c r="C850" s="73" t="s">
        <v>296</v>
      </c>
      <c r="D850" s="74" t="s">
        <v>1416</v>
      </c>
      <c r="E850" s="75">
        <v>12</v>
      </c>
      <c r="F850" s="74">
        <v>162.59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ref="N850:O857" si="89">E850</f>
        <v>12</v>
      </c>
      <c r="O850" s="25">
        <f t="shared" si="89"/>
        <v>162.59</v>
      </c>
    </row>
    <row r="851" spans="1:15" s="26" customFormat="1" ht="39.6" x14ac:dyDescent="0.25">
      <c r="A851" s="70">
        <v>647</v>
      </c>
      <c r="B851" s="72" t="s">
        <v>1417</v>
      </c>
      <c r="C851" s="73" t="s">
        <v>296</v>
      </c>
      <c r="D851" s="74" t="s">
        <v>1418</v>
      </c>
      <c r="E851" s="75">
        <v>132</v>
      </c>
      <c r="F851" s="74">
        <v>1783.63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9"/>
        <v>132</v>
      </c>
      <c r="O851" s="25">
        <f t="shared" si="89"/>
        <v>1783.63</v>
      </c>
    </row>
    <row r="852" spans="1:15" s="26" customFormat="1" ht="39.6" x14ac:dyDescent="0.25">
      <c r="A852" s="70">
        <v>648</v>
      </c>
      <c r="B852" s="72" t="s">
        <v>1419</v>
      </c>
      <c r="C852" s="73" t="s">
        <v>296</v>
      </c>
      <c r="D852" s="74" t="s">
        <v>1420</v>
      </c>
      <c r="E852" s="75">
        <v>48</v>
      </c>
      <c r="F852" s="74">
        <v>598.85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9"/>
        <v>48</v>
      </c>
      <c r="O852" s="25">
        <f t="shared" si="89"/>
        <v>598.85</v>
      </c>
    </row>
    <row r="853" spans="1:15" s="26" customFormat="1" ht="39.6" x14ac:dyDescent="0.25">
      <c r="A853" s="70">
        <v>649</v>
      </c>
      <c r="B853" s="72" t="s">
        <v>1421</v>
      </c>
      <c r="C853" s="73" t="s">
        <v>296</v>
      </c>
      <c r="D853" s="74" t="s">
        <v>1422</v>
      </c>
      <c r="E853" s="75">
        <v>12</v>
      </c>
      <c r="F853" s="74">
        <v>187.74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9"/>
        <v>12</v>
      </c>
      <c r="O853" s="25">
        <f t="shared" si="89"/>
        <v>187.74</v>
      </c>
    </row>
    <row r="854" spans="1:15" s="26" customFormat="1" ht="26.4" x14ac:dyDescent="0.25">
      <c r="A854" s="70">
        <v>650</v>
      </c>
      <c r="B854" s="72" t="s">
        <v>1423</v>
      </c>
      <c r="C854" s="73" t="s">
        <v>296</v>
      </c>
      <c r="D854" s="74" t="s">
        <v>1424</v>
      </c>
      <c r="E854" s="75">
        <v>212</v>
      </c>
      <c r="F854" s="74">
        <v>2809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9"/>
        <v>212</v>
      </c>
      <c r="O854" s="25">
        <f t="shared" si="89"/>
        <v>2809</v>
      </c>
    </row>
    <row r="855" spans="1:15" s="26" customFormat="1" ht="26.4" x14ac:dyDescent="0.25">
      <c r="A855" s="70">
        <v>651</v>
      </c>
      <c r="B855" s="72" t="s">
        <v>1425</v>
      </c>
      <c r="C855" s="73" t="s">
        <v>296</v>
      </c>
      <c r="D855" s="74" t="s">
        <v>1424</v>
      </c>
      <c r="E855" s="75">
        <v>8</v>
      </c>
      <c r="F855" s="74">
        <v>106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9"/>
        <v>8</v>
      </c>
      <c r="O855" s="25">
        <f t="shared" si="89"/>
        <v>106</v>
      </c>
    </row>
    <row r="856" spans="1:15" s="26" customFormat="1" ht="39.6" x14ac:dyDescent="0.25">
      <c r="A856" s="70">
        <v>652</v>
      </c>
      <c r="B856" s="72" t="s">
        <v>1426</v>
      </c>
      <c r="C856" s="73" t="s">
        <v>296</v>
      </c>
      <c r="D856" s="74" t="s">
        <v>1427</v>
      </c>
      <c r="E856" s="75">
        <v>5900</v>
      </c>
      <c r="F856" s="74">
        <v>8504.8900000000012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9"/>
        <v>5900</v>
      </c>
      <c r="O856" s="25">
        <f t="shared" si="89"/>
        <v>8504.8900000000012</v>
      </c>
    </row>
    <row r="857" spans="1:15" s="26" customFormat="1" ht="39.6" x14ac:dyDescent="0.25">
      <c r="A857" s="70">
        <v>653</v>
      </c>
      <c r="B857" s="72" t="s">
        <v>1428</v>
      </c>
      <c r="C857" s="73" t="s">
        <v>296</v>
      </c>
      <c r="D857" s="74" t="s">
        <v>1429</v>
      </c>
      <c r="E857" s="75">
        <v>14646</v>
      </c>
      <c r="F857" s="74">
        <v>12602.27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9"/>
        <v>14646</v>
      </c>
      <c r="O857" s="25">
        <f t="shared" si="89"/>
        <v>12602.27</v>
      </c>
    </row>
    <row r="858" spans="1:15" s="17" customFormat="1" ht="13.5" customHeight="1" thickBot="1" x14ac:dyDescent="0.3"/>
    <row r="859" spans="1:15" s="17" customFormat="1" ht="26.25" customHeight="1" x14ac:dyDescent="0.25">
      <c r="A859" s="88" t="s">
        <v>139</v>
      </c>
      <c r="B859" s="91" t="s">
        <v>32</v>
      </c>
      <c r="C859" s="94" t="s">
        <v>141</v>
      </c>
      <c r="D859" s="91" t="s">
        <v>142</v>
      </c>
      <c r="E859" s="91" t="s">
        <v>1460</v>
      </c>
      <c r="F859" s="91"/>
      <c r="G859" s="99" t="s">
        <v>146</v>
      </c>
    </row>
    <row r="860" spans="1:15" s="17" customFormat="1" ht="12.75" customHeight="1" x14ac:dyDescent="0.25">
      <c r="A860" s="89"/>
      <c r="B860" s="92"/>
      <c r="C860" s="95"/>
      <c r="D860" s="92"/>
      <c r="E860" s="97" t="s">
        <v>147</v>
      </c>
      <c r="F860" s="97" t="s">
        <v>148</v>
      </c>
      <c r="G860" s="100"/>
    </row>
    <row r="861" spans="1:15" s="17" customFormat="1" ht="13.5" customHeight="1" thickBot="1" x14ac:dyDescent="0.3">
      <c r="A861" s="90"/>
      <c r="B861" s="93"/>
      <c r="C861" s="96"/>
      <c r="D861" s="93"/>
      <c r="E861" s="98"/>
      <c r="F861" s="98"/>
      <c r="G861" s="101"/>
    </row>
    <row r="862" spans="1:15" s="26" customFormat="1" ht="39.6" x14ac:dyDescent="0.25">
      <c r="A862" s="70">
        <v>654</v>
      </c>
      <c r="B862" s="72" t="s">
        <v>1430</v>
      </c>
      <c r="C862" s="73" t="s">
        <v>296</v>
      </c>
      <c r="D862" s="74" t="s">
        <v>1431</v>
      </c>
      <c r="E862" s="75">
        <v>15350</v>
      </c>
      <c r="F862" s="74">
        <v>34877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ref="N862:N874" si="90">E862</f>
        <v>15350</v>
      </c>
      <c r="O862" s="25">
        <f t="shared" ref="O862:O874" si="91">F862</f>
        <v>34877</v>
      </c>
    </row>
    <row r="863" spans="1:15" s="26" customFormat="1" ht="39.6" x14ac:dyDescent="0.25">
      <c r="A863" s="70">
        <v>655</v>
      </c>
      <c r="B863" s="72" t="s">
        <v>1432</v>
      </c>
      <c r="C863" s="73" t="s">
        <v>296</v>
      </c>
      <c r="D863" s="74" t="s">
        <v>1433</v>
      </c>
      <c r="E863" s="75">
        <v>16990</v>
      </c>
      <c r="F863" s="74">
        <v>19523.11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90"/>
        <v>16990</v>
      </c>
      <c r="O863" s="25">
        <f t="shared" si="91"/>
        <v>19523.11</v>
      </c>
    </row>
    <row r="864" spans="1:15" s="26" customFormat="1" ht="39.6" x14ac:dyDescent="0.25">
      <c r="A864" s="70">
        <v>656</v>
      </c>
      <c r="B864" s="72" t="s">
        <v>1434</v>
      </c>
      <c r="C864" s="73" t="s">
        <v>296</v>
      </c>
      <c r="D864" s="74" t="s">
        <v>1435</v>
      </c>
      <c r="E864" s="75">
        <v>4992</v>
      </c>
      <c r="F864" s="74">
        <v>8114.1100000000006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90"/>
        <v>4992</v>
      </c>
      <c r="O864" s="25">
        <f t="shared" si="91"/>
        <v>8114.1100000000006</v>
      </c>
    </row>
    <row r="865" spans="1:15" s="26" customFormat="1" ht="26.4" x14ac:dyDescent="0.25">
      <c r="A865" s="70">
        <v>657</v>
      </c>
      <c r="B865" s="72" t="s">
        <v>1436</v>
      </c>
      <c r="C865" s="73" t="s">
        <v>296</v>
      </c>
      <c r="D865" s="74" t="s">
        <v>1437</v>
      </c>
      <c r="E865" s="75">
        <v>150</v>
      </c>
      <c r="F865" s="74">
        <v>2574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90"/>
        <v>150</v>
      </c>
      <c r="O865" s="25">
        <f t="shared" si="91"/>
        <v>2574</v>
      </c>
    </row>
    <row r="866" spans="1:15" s="26" customFormat="1" ht="26.4" x14ac:dyDescent="0.25">
      <c r="A866" s="70">
        <v>658</v>
      </c>
      <c r="B866" s="72" t="s">
        <v>1438</v>
      </c>
      <c r="C866" s="73" t="s">
        <v>296</v>
      </c>
      <c r="D866" s="74" t="s">
        <v>1439</v>
      </c>
      <c r="E866" s="75">
        <v>1300</v>
      </c>
      <c r="F866" s="74">
        <v>11414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90"/>
        <v>1300</v>
      </c>
      <c r="O866" s="25">
        <f t="shared" si="91"/>
        <v>11414</v>
      </c>
    </row>
    <row r="867" spans="1:15" s="26" customFormat="1" ht="39.6" x14ac:dyDescent="0.25">
      <c r="A867" s="70">
        <v>659</v>
      </c>
      <c r="B867" s="72" t="s">
        <v>1440</v>
      </c>
      <c r="C867" s="73" t="s">
        <v>296</v>
      </c>
      <c r="D867" s="74" t="s">
        <v>1441</v>
      </c>
      <c r="E867" s="75">
        <v>75</v>
      </c>
      <c r="F867" s="74">
        <v>1256.78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90"/>
        <v>75</v>
      </c>
      <c r="O867" s="25">
        <f t="shared" si="91"/>
        <v>1256.78</v>
      </c>
    </row>
    <row r="868" spans="1:15" s="26" customFormat="1" ht="39.6" x14ac:dyDescent="0.25">
      <c r="A868" s="70">
        <v>660</v>
      </c>
      <c r="B868" s="72" t="s">
        <v>1442</v>
      </c>
      <c r="C868" s="73" t="s">
        <v>296</v>
      </c>
      <c r="D868" s="74" t="s">
        <v>1443</v>
      </c>
      <c r="E868" s="75">
        <v>675</v>
      </c>
      <c r="F868" s="74">
        <v>6625.12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90"/>
        <v>675</v>
      </c>
      <c r="O868" s="25">
        <f t="shared" si="91"/>
        <v>6625.12</v>
      </c>
    </row>
    <row r="869" spans="1:15" s="26" customFormat="1" ht="13.2" x14ac:dyDescent="0.25">
      <c r="A869" s="70">
        <v>661</v>
      </c>
      <c r="B869" s="72" t="s">
        <v>1444</v>
      </c>
      <c r="C869" s="73" t="s">
        <v>296</v>
      </c>
      <c r="D869" s="74" t="s">
        <v>1445</v>
      </c>
      <c r="E869" s="75">
        <v>4000</v>
      </c>
      <c r="F869" s="74">
        <v>6000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90"/>
        <v>4000</v>
      </c>
      <c r="O869" s="25">
        <f t="shared" si="91"/>
        <v>6000</v>
      </c>
    </row>
    <row r="870" spans="1:15" s="26" customFormat="1" ht="13.2" x14ac:dyDescent="0.25">
      <c r="A870" s="70">
        <v>662</v>
      </c>
      <c r="B870" s="72" t="s">
        <v>1446</v>
      </c>
      <c r="C870" s="73" t="s">
        <v>296</v>
      </c>
      <c r="D870" s="74" t="s">
        <v>1447</v>
      </c>
      <c r="E870" s="75">
        <v>1950</v>
      </c>
      <c r="F870" s="74">
        <v>4290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90"/>
        <v>1950</v>
      </c>
      <c r="O870" s="25">
        <f t="shared" si="91"/>
        <v>4290</v>
      </c>
    </row>
    <row r="871" spans="1:15" s="26" customFormat="1" ht="13.2" x14ac:dyDescent="0.25">
      <c r="A871" s="70">
        <v>663</v>
      </c>
      <c r="B871" s="72" t="s">
        <v>1448</v>
      </c>
      <c r="C871" s="73" t="s">
        <v>296</v>
      </c>
      <c r="D871" s="74" t="s">
        <v>1449</v>
      </c>
      <c r="E871" s="75">
        <v>1700</v>
      </c>
      <c r="F871" s="74">
        <v>4250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90"/>
        <v>1700</v>
      </c>
      <c r="O871" s="25">
        <f t="shared" si="91"/>
        <v>4250</v>
      </c>
    </row>
    <row r="872" spans="1:15" s="26" customFormat="1" ht="13.2" x14ac:dyDescent="0.25">
      <c r="A872" s="70">
        <v>664</v>
      </c>
      <c r="B872" s="72" t="s">
        <v>1450</v>
      </c>
      <c r="C872" s="73" t="s">
        <v>296</v>
      </c>
      <c r="D872" s="74" t="s">
        <v>1451</v>
      </c>
      <c r="E872" s="75">
        <v>500</v>
      </c>
      <c r="F872" s="74">
        <v>770.40000000000009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90"/>
        <v>500</v>
      </c>
      <c r="O872" s="25">
        <f t="shared" si="91"/>
        <v>770.40000000000009</v>
      </c>
    </row>
    <row r="873" spans="1:15" s="26" customFormat="1" ht="13.2" x14ac:dyDescent="0.25">
      <c r="A873" s="70">
        <v>665</v>
      </c>
      <c r="B873" s="72" t="s">
        <v>1452</v>
      </c>
      <c r="C873" s="73" t="s">
        <v>296</v>
      </c>
      <c r="D873" s="74" t="s">
        <v>1453</v>
      </c>
      <c r="E873" s="75">
        <v>60</v>
      </c>
      <c r="F873" s="74">
        <v>19121.400000000001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90"/>
        <v>60</v>
      </c>
      <c r="O873" s="25">
        <f t="shared" si="91"/>
        <v>19121.400000000001</v>
      </c>
    </row>
    <row r="874" spans="1:15" s="26" customFormat="1" ht="26.4" x14ac:dyDescent="0.25">
      <c r="A874" s="70">
        <v>666</v>
      </c>
      <c r="B874" s="72" t="s">
        <v>1454</v>
      </c>
      <c r="C874" s="73" t="s">
        <v>317</v>
      </c>
      <c r="D874" s="74">
        <v>101</v>
      </c>
      <c r="E874" s="75">
        <v>1</v>
      </c>
      <c r="F874" s="74">
        <v>101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90"/>
        <v>1</v>
      </c>
      <c r="O874" s="25">
        <f t="shared" si="91"/>
        <v>101</v>
      </c>
    </row>
    <row r="875" spans="1:15" s="17" customFormat="1" ht="13.5" customHeight="1" thickBot="1" x14ac:dyDescent="0.3"/>
    <row r="876" spans="1:15" s="17" customFormat="1" ht="26.25" customHeight="1" x14ac:dyDescent="0.25">
      <c r="A876" s="88" t="s">
        <v>139</v>
      </c>
      <c r="B876" s="91" t="s">
        <v>32</v>
      </c>
      <c r="C876" s="94" t="s">
        <v>141</v>
      </c>
      <c r="D876" s="91" t="s">
        <v>142</v>
      </c>
      <c r="E876" s="91" t="s">
        <v>1460</v>
      </c>
      <c r="F876" s="91"/>
      <c r="G876" s="99" t="s">
        <v>146</v>
      </c>
    </row>
    <row r="877" spans="1:15" s="17" customFormat="1" ht="12.75" customHeight="1" x14ac:dyDescent="0.25">
      <c r="A877" s="89"/>
      <c r="B877" s="92"/>
      <c r="C877" s="95"/>
      <c r="D877" s="92"/>
      <c r="E877" s="97" t="s">
        <v>147</v>
      </c>
      <c r="F877" s="97" t="s">
        <v>148</v>
      </c>
      <c r="G877" s="100"/>
    </row>
    <row r="878" spans="1:15" s="17" customFormat="1" ht="13.5" customHeight="1" thickBot="1" x14ac:dyDescent="0.3">
      <c r="A878" s="90"/>
      <c r="B878" s="93"/>
      <c r="C878" s="96"/>
      <c r="D878" s="93"/>
      <c r="E878" s="98"/>
      <c r="F878" s="98"/>
      <c r="G878" s="101"/>
    </row>
    <row r="879" spans="1:15" s="26" customFormat="1" ht="26.4" x14ac:dyDescent="0.25">
      <c r="A879" s="70">
        <v>667</v>
      </c>
      <c r="B879" s="72" t="s">
        <v>1455</v>
      </c>
      <c r="C879" s="73" t="s">
        <v>317</v>
      </c>
      <c r="D879" s="74" t="s">
        <v>1456</v>
      </c>
      <c r="E879" s="75">
        <v>55</v>
      </c>
      <c r="F879" s="74">
        <v>5353.35</v>
      </c>
      <c r="G879" s="76"/>
      <c r="H879" s="25" t="e">
        <f>#REF!</f>
        <v>#REF!</v>
      </c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>
        <f t="shared" ref="N879:O880" si="92">E879</f>
        <v>55</v>
      </c>
      <c r="O879" s="25">
        <f t="shared" si="92"/>
        <v>5353.35</v>
      </c>
    </row>
    <row r="880" spans="1:15" s="26" customFormat="1" ht="27" thickBot="1" x14ac:dyDescent="0.3">
      <c r="A880" s="70">
        <v>668</v>
      </c>
      <c r="B880" s="72" t="s">
        <v>1457</v>
      </c>
      <c r="C880" s="73" t="s">
        <v>643</v>
      </c>
      <c r="D880" s="74" t="s">
        <v>1458</v>
      </c>
      <c r="E880" s="75">
        <v>91</v>
      </c>
      <c r="F880" s="74">
        <v>8521.5600000000013</v>
      </c>
      <c r="G880" s="76"/>
      <c r="H880" s="25" t="e">
        <f>#REF!</f>
        <v>#REF!</v>
      </c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>
        <f t="shared" si="92"/>
        <v>91</v>
      </c>
      <c r="O880" s="25">
        <f t="shared" si="92"/>
        <v>8521.5600000000013</v>
      </c>
    </row>
    <row r="881" spans="1:7" s="17" customFormat="1" ht="13.8" thickBot="1" x14ac:dyDescent="0.3">
      <c r="A881" s="27"/>
      <c r="B881" s="29"/>
      <c r="C881" s="29"/>
      <c r="D881" s="30"/>
      <c r="E881" s="31">
        <f>SUM(Лист1!N4:N880)</f>
        <v>327733.15000000002</v>
      </c>
      <c r="F881" s="32">
        <f>SUM(Лист1!O4:O880)</f>
        <v>15712408.790000007</v>
      </c>
      <c r="G881" s="33"/>
    </row>
    <row r="882" spans="1:7" s="17" customFormat="1" ht="13.2" x14ac:dyDescent="0.25"/>
  </sheetData>
  <mergeCells count="416">
    <mergeCell ref="A876:A878"/>
    <mergeCell ref="B876:B878"/>
    <mergeCell ref="C876:C878"/>
    <mergeCell ref="D876:D878"/>
    <mergeCell ref="E876:F876"/>
    <mergeCell ref="E859:F859"/>
    <mergeCell ref="G859:G861"/>
    <mergeCell ref="E860:E861"/>
    <mergeCell ref="F860:F861"/>
    <mergeCell ref="A859:A861"/>
    <mergeCell ref="B859:B861"/>
    <mergeCell ref="C859:C861"/>
    <mergeCell ref="D859:D861"/>
    <mergeCell ref="G876:G878"/>
    <mergeCell ref="E877:E878"/>
    <mergeCell ref="F877:F878"/>
    <mergeCell ref="A847:A849"/>
    <mergeCell ref="B847:B849"/>
    <mergeCell ref="C847:C849"/>
    <mergeCell ref="D847:D849"/>
    <mergeCell ref="E847:F847"/>
    <mergeCell ref="E828:F828"/>
    <mergeCell ref="G828:G830"/>
    <mergeCell ref="E829:E830"/>
    <mergeCell ref="F829:F830"/>
    <mergeCell ref="A828:A830"/>
    <mergeCell ref="B828:B830"/>
    <mergeCell ref="C828:C830"/>
    <mergeCell ref="D828:D830"/>
    <mergeCell ref="G847:G849"/>
    <mergeCell ref="E848:E849"/>
    <mergeCell ref="F848:F849"/>
    <mergeCell ref="A808:A810"/>
    <mergeCell ref="B808:B810"/>
    <mergeCell ref="C808:C810"/>
    <mergeCell ref="D808:D810"/>
    <mergeCell ref="E808:F808"/>
    <mergeCell ref="E790:F790"/>
    <mergeCell ref="G790:G792"/>
    <mergeCell ref="E791:E792"/>
    <mergeCell ref="F791:F792"/>
    <mergeCell ref="A790:A792"/>
    <mergeCell ref="B790:B792"/>
    <mergeCell ref="C790:C792"/>
    <mergeCell ref="D790:D792"/>
    <mergeCell ref="G808:G810"/>
    <mergeCell ref="E809:E810"/>
    <mergeCell ref="F809:F810"/>
    <mergeCell ref="A771:A773"/>
    <mergeCell ref="B771:B773"/>
    <mergeCell ref="C771:C773"/>
    <mergeCell ref="D771:D773"/>
    <mergeCell ref="E771:F771"/>
    <mergeCell ref="E753:F753"/>
    <mergeCell ref="G753:G755"/>
    <mergeCell ref="E754:E755"/>
    <mergeCell ref="F754:F755"/>
    <mergeCell ref="A753:A755"/>
    <mergeCell ref="B753:B755"/>
    <mergeCell ref="C753:C755"/>
    <mergeCell ref="D753:D755"/>
    <mergeCell ref="G771:G773"/>
    <mergeCell ref="E772:E773"/>
    <mergeCell ref="F772:F773"/>
    <mergeCell ref="A727:A729"/>
    <mergeCell ref="B727:B729"/>
    <mergeCell ref="C727:C729"/>
    <mergeCell ref="D727:D729"/>
    <mergeCell ref="E727:F727"/>
    <mergeCell ref="E707:F707"/>
    <mergeCell ref="G707:G709"/>
    <mergeCell ref="E708:E709"/>
    <mergeCell ref="F708:F709"/>
    <mergeCell ref="A707:A709"/>
    <mergeCell ref="B707:B709"/>
    <mergeCell ref="C707:C709"/>
    <mergeCell ref="D707:D709"/>
    <mergeCell ref="G727:G729"/>
    <mergeCell ref="E728:E729"/>
    <mergeCell ref="F728:F729"/>
    <mergeCell ref="A688:A690"/>
    <mergeCell ref="B688:B690"/>
    <mergeCell ref="C688:C690"/>
    <mergeCell ref="D688:D690"/>
    <mergeCell ref="E688:F688"/>
    <mergeCell ref="E667:F667"/>
    <mergeCell ref="G667:G669"/>
    <mergeCell ref="E668:E669"/>
    <mergeCell ref="F668:F669"/>
    <mergeCell ref="A667:A669"/>
    <mergeCell ref="B667:B669"/>
    <mergeCell ref="C667:C669"/>
    <mergeCell ref="D667:D669"/>
    <mergeCell ref="G688:G690"/>
    <mergeCell ref="E689:E690"/>
    <mergeCell ref="F689:F690"/>
    <mergeCell ref="A647:A649"/>
    <mergeCell ref="B647:B649"/>
    <mergeCell ref="C647:C649"/>
    <mergeCell ref="D647:D649"/>
    <mergeCell ref="E647:F647"/>
    <mergeCell ref="E637:F637"/>
    <mergeCell ref="G637:G639"/>
    <mergeCell ref="E638:E639"/>
    <mergeCell ref="F638:F639"/>
    <mergeCell ref="A637:A639"/>
    <mergeCell ref="B637:B639"/>
    <mergeCell ref="C637:C639"/>
    <mergeCell ref="D637:D639"/>
    <mergeCell ref="G647:G649"/>
    <mergeCell ref="E648:E649"/>
    <mergeCell ref="F648:F649"/>
    <mergeCell ref="A622:A624"/>
    <mergeCell ref="B622:B624"/>
    <mergeCell ref="C622:C624"/>
    <mergeCell ref="D622:D624"/>
    <mergeCell ref="E622:F622"/>
    <mergeCell ref="E605:F605"/>
    <mergeCell ref="G605:G607"/>
    <mergeCell ref="E606:E607"/>
    <mergeCell ref="F606:F607"/>
    <mergeCell ref="A605:A607"/>
    <mergeCell ref="B605:B607"/>
    <mergeCell ref="C605:C607"/>
    <mergeCell ref="D605:D607"/>
    <mergeCell ref="G622:G624"/>
    <mergeCell ref="E623:E624"/>
    <mergeCell ref="F623:F624"/>
    <mergeCell ref="A585:A587"/>
    <mergeCell ref="B585:B587"/>
    <mergeCell ref="C585:C587"/>
    <mergeCell ref="D585:D587"/>
    <mergeCell ref="E585:F585"/>
    <mergeCell ref="E568:F568"/>
    <mergeCell ref="G568:G570"/>
    <mergeCell ref="E569:E570"/>
    <mergeCell ref="F569:F570"/>
    <mergeCell ref="A568:A570"/>
    <mergeCell ref="B568:B570"/>
    <mergeCell ref="C568:C570"/>
    <mergeCell ref="D568:D570"/>
    <mergeCell ref="G585:G587"/>
    <mergeCell ref="E586:E587"/>
    <mergeCell ref="F586:F587"/>
    <mergeCell ref="A550:A552"/>
    <mergeCell ref="B550:B552"/>
    <mergeCell ref="C550:C552"/>
    <mergeCell ref="D550:D552"/>
    <mergeCell ref="E550:F550"/>
    <mergeCell ref="E530:F530"/>
    <mergeCell ref="G530:G532"/>
    <mergeCell ref="E531:E532"/>
    <mergeCell ref="F531:F532"/>
    <mergeCell ref="A530:A532"/>
    <mergeCell ref="B530:B532"/>
    <mergeCell ref="C530:C532"/>
    <mergeCell ref="D530:D532"/>
    <mergeCell ref="G550:G552"/>
    <mergeCell ref="E551:E552"/>
    <mergeCell ref="F551:F552"/>
    <mergeCell ref="A513:A515"/>
    <mergeCell ref="B513:B515"/>
    <mergeCell ref="C513:C515"/>
    <mergeCell ref="D513:D515"/>
    <mergeCell ref="E513:F513"/>
    <mergeCell ref="E504:F504"/>
    <mergeCell ref="G504:G506"/>
    <mergeCell ref="E505:E506"/>
    <mergeCell ref="F505:F506"/>
    <mergeCell ref="A504:A506"/>
    <mergeCell ref="B504:B506"/>
    <mergeCell ref="C504:C506"/>
    <mergeCell ref="D504:D506"/>
    <mergeCell ref="G513:G515"/>
    <mergeCell ref="E514:E515"/>
    <mergeCell ref="F514:F515"/>
    <mergeCell ref="A496:A498"/>
    <mergeCell ref="B496:B498"/>
    <mergeCell ref="C496:C498"/>
    <mergeCell ref="D496:D498"/>
    <mergeCell ref="E496:F496"/>
    <mergeCell ref="E489:F489"/>
    <mergeCell ref="G489:G491"/>
    <mergeCell ref="E490:E491"/>
    <mergeCell ref="F490:F491"/>
    <mergeCell ref="A489:A491"/>
    <mergeCell ref="B489:B491"/>
    <mergeCell ref="C489:C491"/>
    <mergeCell ref="D489:D491"/>
    <mergeCell ref="G496:G498"/>
    <mergeCell ref="E497:E498"/>
    <mergeCell ref="F497:F498"/>
    <mergeCell ref="A473:A475"/>
    <mergeCell ref="B473:B475"/>
    <mergeCell ref="C473:C475"/>
    <mergeCell ref="D473:D475"/>
    <mergeCell ref="E473:F473"/>
    <mergeCell ref="E453:F453"/>
    <mergeCell ref="G453:G455"/>
    <mergeCell ref="E454:E455"/>
    <mergeCell ref="F454:F455"/>
    <mergeCell ref="A453:A455"/>
    <mergeCell ref="B453:B455"/>
    <mergeCell ref="C453:C455"/>
    <mergeCell ref="D453:D455"/>
    <mergeCell ref="G473:G475"/>
    <mergeCell ref="E474:E475"/>
    <mergeCell ref="F474:F475"/>
    <mergeCell ref="A433:A435"/>
    <mergeCell ref="B433:B435"/>
    <mergeCell ref="C433:C435"/>
    <mergeCell ref="D433:D435"/>
    <mergeCell ref="E433:F433"/>
    <mergeCell ref="E413:F413"/>
    <mergeCell ref="G413:G415"/>
    <mergeCell ref="E414:E415"/>
    <mergeCell ref="F414:F415"/>
    <mergeCell ref="A413:A415"/>
    <mergeCell ref="B413:B415"/>
    <mergeCell ref="C413:C415"/>
    <mergeCell ref="D413:D415"/>
    <mergeCell ref="G433:G435"/>
    <mergeCell ref="E434:E435"/>
    <mergeCell ref="F434:F435"/>
    <mergeCell ref="A391:A393"/>
    <mergeCell ref="B391:B393"/>
    <mergeCell ref="C391:C393"/>
    <mergeCell ref="D391:D393"/>
    <mergeCell ref="E391:F391"/>
    <mergeCell ref="E377:F377"/>
    <mergeCell ref="G377:G379"/>
    <mergeCell ref="E378:E379"/>
    <mergeCell ref="F378:F379"/>
    <mergeCell ref="A377:A379"/>
    <mergeCell ref="B377:B379"/>
    <mergeCell ref="C377:C379"/>
    <mergeCell ref="D377:D379"/>
    <mergeCell ref="G391:G393"/>
    <mergeCell ref="E392:E393"/>
    <mergeCell ref="F392:F393"/>
    <mergeCell ref="A361:A363"/>
    <mergeCell ref="B361:B363"/>
    <mergeCell ref="C361:C363"/>
    <mergeCell ref="D361:D363"/>
    <mergeCell ref="E361:F361"/>
    <mergeCell ref="E352:F352"/>
    <mergeCell ref="G352:G354"/>
    <mergeCell ref="E353:E354"/>
    <mergeCell ref="F353:F354"/>
    <mergeCell ref="A352:A354"/>
    <mergeCell ref="B352:B354"/>
    <mergeCell ref="C352:C354"/>
    <mergeCell ref="D352:D354"/>
    <mergeCell ref="G361:G363"/>
    <mergeCell ref="E362:E363"/>
    <mergeCell ref="F362:F363"/>
    <mergeCell ref="A335:A337"/>
    <mergeCell ref="B335:B337"/>
    <mergeCell ref="C335:C337"/>
    <mergeCell ref="D335:D337"/>
    <mergeCell ref="E335:F335"/>
    <mergeCell ref="E317:F317"/>
    <mergeCell ref="G317:G319"/>
    <mergeCell ref="E318:E319"/>
    <mergeCell ref="F318:F319"/>
    <mergeCell ref="A317:A319"/>
    <mergeCell ref="B317:B319"/>
    <mergeCell ref="C317:C319"/>
    <mergeCell ref="D317:D319"/>
    <mergeCell ref="G335:G337"/>
    <mergeCell ref="E336:E337"/>
    <mergeCell ref="F336:F337"/>
    <mergeCell ref="A297:A299"/>
    <mergeCell ref="B297:B299"/>
    <mergeCell ref="C297:C299"/>
    <mergeCell ref="D297:D299"/>
    <mergeCell ref="E297:F297"/>
    <mergeCell ref="E281:F281"/>
    <mergeCell ref="G281:G283"/>
    <mergeCell ref="E282:E283"/>
    <mergeCell ref="F282:F283"/>
    <mergeCell ref="A281:A283"/>
    <mergeCell ref="B281:B283"/>
    <mergeCell ref="C281:C283"/>
    <mergeCell ref="D281:D283"/>
    <mergeCell ref="G297:G299"/>
    <mergeCell ref="E298:E299"/>
    <mergeCell ref="F298:F299"/>
    <mergeCell ref="A264:A266"/>
    <mergeCell ref="B264:B266"/>
    <mergeCell ref="C264:C266"/>
    <mergeCell ref="D264:D266"/>
    <mergeCell ref="E264:F264"/>
    <mergeCell ref="E247:F247"/>
    <mergeCell ref="G247:G249"/>
    <mergeCell ref="E248:E249"/>
    <mergeCell ref="F248:F249"/>
    <mergeCell ref="A247:A249"/>
    <mergeCell ref="B247:B249"/>
    <mergeCell ref="C247:C249"/>
    <mergeCell ref="D247:D249"/>
    <mergeCell ref="G264:G266"/>
    <mergeCell ref="E265:E266"/>
    <mergeCell ref="F265:F266"/>
    <mergeCell ref="A227:A229"/>
    <mergeCell ref="B227:B229"/>
    <mergeCell ref="C227:C229"/>
    <mergeCell ref="D227:D229"/>
    <mergeCell ref="E227:F227"/>
    <mergeCell ref="E214:F214"/>
    <mergeCell ref="G214:G216"/>
    <mergeCell ref="E215:E216"/>
    <mergeCell ref="F215:F216"/>
    <mergeCell ref="A214:A216"/>
    <mergeCell ref="B214:B216"/>
    <mergeCell ref="C214:C216"/>
    <mergeCell ref="D214:D216"/>
    <mergeCell ref="G227:G229"/>
    <mergeCell ref="E228:E229"/>
    <mergeCell ref="F228:F229"/>
    <mergeCell ref="A198:A200"/>
    <mergeCell ref="B198:B200"/>
    <mergeCell ref="C198:C200"/>
    <mergeCell ref="D198:D200"/>
    <mergeCell ref="E198:F198"/>
    <mergeCell ref="E173:F173"/>
    <mergeCell ref="G173:G175"/>
    <mergeCell ref="E174:E175"/>
    <mergeCell ref="F174:F175"/>
    <mergeCell ref="A173:A175"/>
    <mergeCell ref="B173:B175"/>
    <mergeCell ref="C173:C175"/>
    <mergeCell ref="D173:D175"/>
    <mergeCell ref="G198:G200"/>
    <mergeCell ref="E199:E200"/>
    <mergeCell ref="F199:F200"/>
    <mergeCell ref="A153:A155"/>
    <mergeCell ref="B153:B155"/>
    <mergeCell ref="C153:C155"/>
    <mergeCell ref="D153:D155"/>
    <mergeCell ref="E153:F153"/>
    <mergeCell ref="E132:F132"/>
    <mergeCell ref="G132:G134"/>
    <mergeCell ref="E133:E134"/>
    <mergeCell ref="F133:F134"/>
    <mergeCell ref="A132:A134"/>
    <mergeCell ref="B132:B134"/>
    <mergeCell ref="C132:C134"/>
    <mergeCell ref="D132:D134"/>
    <mergeCell ref="G153:G155"/>
    <mergeCell ref="E154:E155"/>
    <mergeCell ref="F154:F155"/>
    <mergeCell ref="A112:A114"/>
    <mergeCell ref="B112:B114"/>
    <mergeCell ref="C112:C114"/>
    <mergeCell ref="D112:D114"/>
    <mergeCell ref="E112:F112"/>
    <mergeCell ref="E88:F88"/>
    <mergeCell ref="G88:G90"/>
    <mergeCell ref="E89:E90"/>
    <mergeCell ref="F89:F90"/>
    <mergeCell ref="A88:A90"/>
    <mergeCell ref="B88:B90"/>
    <mergeCell ref="C88:C90"/>
    <mergeCell ref="D88:D90"/>
    <mergeCell ref="G112:G114"/>
    <mergeCell ref="E113:E114"/>
    <mergeCell ref="F113:F114"/>
    <mergeCell ref="A64:A66"/>
    <mergeCell ref="B64:B66"/>
    <mergeCell ref="C64:C66"/>
    <mergeCell ref="D64:D66"/>
    <mergeCell ref="E64:F64"/>
    <mergeCell ref="E49:F49"/>
    <mergeCell ref="G49:G51"/>
    <mergeCell ref="E50:E51"/>
    <mergeCell ref="F50:F51"/>
    <mergeCell ref="A49:A51"/>
    <mergeCell ref="B49:B51"/>
    <mergeCell ref="C49:C51"/>
    <mergeCell ref="D49:D51"/>
    <mergeCell ref="G64:G66"/>
    <mergeCell ref="E65:E66"/>
    <mergeCell ref="F65:F66"/>
    <mergeCell ref="E27:F27"/>
    <mergeCell ref="G27:G29"/>
    <mergeCell ref="G15:G17"/>
    <mergeCell ref="E16:E17"/>
    <mergeCell ref="F16:F17"/>
    <mergeCell ref="E28:E29"/>
    <mergeCell ref="F28:F29"/>
    <mergeCell ref="A38:A40"/>
    <mergeCell ref="B38:B40"/>
    <mergeCell ref="C38:C40"/>
    <mergeCell ref="D38:D40"/>
    <mergeCell ref="E38:F38"/>
    <mergeCell ref="A27:A29"/>
    <mergeCell ref="B27:B29"/>
    <mergeCell ref="C27:C29"/>
    <mergeCell ref="D27:D29"/>
    <mergeCell ref="G38:G40"/>
    <mergeCell ref="E39:E40"/>
    <mergeCell ref="F39:F40"/>
    <mergeCell ref="A4:A6"/>
    <mergeCell ref="B4:B6"/>
    <mergeCell ref="C4:C6"/>
    <mergeCell ref="F5:F6"/>
    <mergeCell ref="D4:D6"/>
    <mergeCell ref="E4:F4"/>
    <mergeCell ref="G4:G6"/>
    <mergeCell ref="E5:E6"/>
    <mergeCell ref="A15:A17"/>
    <mergeCell ref="B15:B17"/>
    <mergeCell ref="C15:C17"/>
    <mergeCell ref="D15:D17"/>
    <mergeCell ref="E15:F1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2" manualBreakCount="52">
    <brk id="13" max="16383" man="1"/>
    <brk id="25" max="16383" man="1"/>
    <brk id="36" max="16383" man="1"/>
    <brk id="47" max="16383" man="1"/>
    <brk id="62" max="16383" man="1"/>
    <brk id="86" max="16383" man="1"/>
    <brk id="110" max="16383" man="1"/>
    <brk id="130" max="16383" man="1"/>
    <brk id="151" max="16383" man="1"/>
    <brk id="171" max="16383" man="1"/>
    <brk id="196" max="16383" man="1"/>
    <brk id="212" max="16383" man="1"/>
    <brk id="225" max="16383" man="1"/>
    <brk id="245" max="16383" man="1"/>
    <brk id="262" max="16383" man="1"/>
    <brk id="279" max="16383" man="1"/>
    <brk id="295" max="16383" man="1"/>
    <brk id="315" max="16383" man="1"/>
    <brk id="333" max="16383" man="1"/>
    <brk id="350" max="16383" man="1"/>
    <brk id="359" max="16383" man="1"/>
    <brk id="375" max="16383" man="1"/>
    <brk id="389" max="16383" man="1"/>
    <brk id="411" max="16383" man="1"/>
    <brk id="431" max="16383" man="1"/>
    <brk id="451" max="16383" man="1"/>
    <brk id="471" max="16383" man="1"/>
    <brk id="487" max="16383" man="1"/>
    <brk id="494" max="16383" man="1"/>
    <brk id="502" max="16383" man="1"/>
    <brk id="511" max="16383" man="1"/>
    <brk id="528" max="16383" man="1"/>
    <brk id="548" max="16383" man="1"/>
    <brk id="566" max="16383" man="1"/>
    <brk id="583" max="16383" man="1"/>
    <brk id="603" max="16383" man="1"/>
    <brk id="620" max="16383" man="1"/>
    <brk id="635" max="16383" man="1"/>
    <brk id="645" max="16383" man="1"/>
    <brk id="665" max="16383" man="1"/>
    <brk id="686" max="16383" man="1"/>
    <brk id="705" max="16383" man="1"/>
    <brk id="725" max="16383" man="1"/>
    <brk id="751" max="16383" man="1"/>
    <brk id="769" max="16383" man="1"/>
    <brk id="788" max="16383" man="1"/>
    <brk id="806" max="16383" man="1"/>
    <brk id="826" max="16383" man="1"/>
    <brk id="845" max="16383" man="1"/>
    <brk id="857" max="16383" man="1"/>
    <brk id="874" max="16383" man="1"/>
    <brk id="8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- 52 -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2021-08-11T10:01:25Z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