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44</definedName>
    <definedName name="MPageCount">45</definedName>
    <definedName name="MPageRange" hidden="1">Лист1!$A$895:$A$904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19" i="4" l="1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22" i="4"/>
  <c r="I822" i="4"/>
  <c r="J822" i="4"/>
  <c r="K822" i="4"/>
  <c r="L822" i="4"/>
  <c r="M822" i="4"/>
  <c r="N822" i="4"/>
  <c r="O822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81" i="4"/>
  <c r="I881" i="4"/>
  <c r="J881" i="4"/>
  <c r="K881" i="4"/>
  <c r="L881" i="4"/>
  <c r="M881" i="4"/>
  <c r="N881" i="4"/>
  <c r="O881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1" i="4"/>
  <c r="I901" i="4"/>
  <c r="J901" i="4"/>
  <c r="K901" i="4"/>
  <c r="L901" i="4"/>
  <c r="M901" i="4"/>
  <c r="N901" i="4"/>
  <c r="O901" i="4"/>
  <c r="E902" i="4"/>
  <c r="F902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C33" i="2"/>
  <c r="L33" i="2"/>
  <c r="H33" i="2"/>
  <c r="F33" i="2"/>
  <c r="H32" i="2"/>
  <c r="E819" i="4" l="1"/>
  <c r="F903" i="4"/>
  <c r="F819" i="4"/>
  <c r="E903" i="4"/>
</calcChain>
</file>

<file path=xl/sharedStrings.xml><?xml version="1.0" encoding="utf-8"?>
<sst xmlns="http://schemas.openxmlformats.org/spreadsheetml/2006/main" count="2950" uniqueCount="1537">
  <si>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</si>
  <si>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</si>
  <si>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</si>
  <si>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</si>
  <si>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</si>
  <si>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</si>
  <si>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</si>
  <si>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</si>
  <si>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</si>
  <si>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</si>
  <si>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</si>
  <si>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</si>
  <si>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</si>
  <si>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</si>
  <si>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</si>
  <si>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</si>
  <si>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</si>
  <si>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</si>
  <si>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</si>
  <si>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</si>
  <si>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</si>
  <si>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</si>
  <si>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</si>
  <si>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</si>
  <si>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</si>
  <si>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</si>
  <si>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</si>
  <si>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</si>
  <si>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</si>
  <si>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</si>
  <si>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</si>
  <si>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</si>
  <si>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</si>
  <si>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</si>
  <si>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</si>
  <si>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</si>
  <si>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</si>
  <si>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</si>
  <si>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</si>
  <si>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</si>
  <si>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</si>
  <si>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</si>
  <si>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</si>
  <si>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</si>
  <si>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</si>
  <si>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</si>
  <si>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</si>
  <si>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</si>
  <si>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</si>
  <si>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</si>
  <si>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</si>
  <si>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</si>
  <si>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</si>
  <si>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</si>
  <si>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</si>
  <si>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</si>
  <si>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</si>
  <si>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</si>
  <si>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</si>
  <si>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</si>
  <si>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</si>
  <si>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</si>
  <si>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</si>
  <si>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</si>
  <si>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</si>
  <si>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</si>
  <si>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</si>
  <si>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</si>
  <si>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</si>
  <si>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</si>
  <si>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</si>
  <si>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</si>
  <si>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</si>
  <si>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</si>
  <si>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</si>
  <si>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</si>
  <si>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</si>
  <si>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</si>
  <si>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</si>
  <si>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</si>
  <si>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</si>
  <si>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</si>
  <si>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</si>
  <si>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</si>
  <si>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</si>
  <si>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</si>
  <si>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</si>
  <si>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</si>
  <si>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</si>
  <si>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</si>
  <si>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</si>
  <si>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</si>
  <si>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</si>
  <si>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</si>
  <si>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</si>
  <si>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</si>
  <si>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</si>
  <si>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</si>
  <si>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</si>
  <si>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</si>
  <si>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</si>
  <si>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</si>
  <si>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</si>
  <si>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</si>
  <si>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</si>
  <si>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</si>
  <si>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</si>
  <si>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</si>
  <si>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</si>
  <si>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</si>
  <si>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</si>
  <si>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</si>
  <si>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</si>
  <si>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</si>
  <si>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</si>
  <si>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</si>
  <si>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</si>
  <si>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</si>
  <si>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</si>
  <si>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</si>
  <si>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</si>
  <si>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</si>
  <si>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</si>
  <si>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</si>
  <si>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</si>
  <si>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</si>
  <si>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</si>
  <si>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</si>
  <si>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</si>
  <si>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</si>
  <si>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</si>
  <si>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</si>
  <si>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</si>
  <si>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</si>
  <si>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</si>
  <si>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</si>
  <si>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</si>
  <si>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</si>
  <si>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</si>
  <si>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</si>
  <si>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</si>
  <si>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</si>
  <si>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</si>
  <si>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</si>
  <si>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</si>
  <si>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</si>
  <si>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</si>
  <si>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</si>
  <si>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</si>
  <si>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</si>
  <si>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</si>
  <si>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</si>
  <si>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</si>
  <si>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</si>
  <si>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</si>
  <si>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</si>
  <si>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</si>
  <si>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</si>
  <si>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</si>
  <si>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</si>
  <si>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</si>
  <si>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</si>
  <si>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</si>
  <si>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</si>
  <si>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</si>
  <si>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</si>
  <si>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</si>
  <si>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</si>
  <si>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</si>
  <si>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</si>
  <si>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</si>
  <si>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</si>
  <si>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</si>
  <si>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</si>
  <si>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</si>
  <si>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</si>
  <si>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</si>
  <si>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</si>
  <si>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</si>
  <si>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</si>
  <si>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</si>
  <si>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</si>
  <si>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</si>
  <si>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</si>
  <si>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</si>
  <si>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</si>
  <si>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</si>
  <si>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</si>
  <si>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</si>
  <si>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</si>
  <si>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</si>
  <si>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</si>
  <si>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</si>
  <si>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</si>
  <si>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</si>
  <si>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</si>
  <si>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</si>
  <si>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</si>
  <si>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</si>
  <si>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</si>
  <si>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</si>
  <si>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</si>
  <si>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</si>
  <si>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</si>
  <si>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</si>
  <si>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</si>
  <si>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</si>
  <si>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</si>
  <si>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</si>
  <si>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</si>
  <si>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</si>
  <si>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</si>
  <si>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</si>
  <si>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</si>
  <si>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</si>
  <si>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</si>
  <si>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</si>
  <si>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</si>
  <si>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</si>
  <si>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</si>
  <si>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</si>
  <si>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</si>
  <si>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</si>
  <si>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</si>
  <si>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</si>
  <si>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</si>
  <si>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</si>
  <si>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</si>
  <si>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</si>
  <si>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</si>
  <si>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</si>
  <si>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</si>
  <si>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</si>
  <si>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</si>
  <si>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</si>
  <si>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</si>
  <si>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</si>
  <si>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</si>
  <si>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</si>
  <si>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</si>
  <si>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</si>
  <si>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</si>
  <si>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</si>
  <si>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</si>
  <si>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</si>
  <si>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</si>
  <si>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</si>
  <si>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</si>
  <si>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</si>
  <si>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</si>
  <si>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</si>
  <si>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</si>
  <si>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</si>
  <si>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</si>
  <si>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</si>
  <si>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</si>
  <si>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</si>
  <si>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</si>
  <si>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</si>
  <si>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</si>
  <si>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</si>
  <si>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</si>
  <si>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</si>
  <si>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</si>
  <si>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</si>
  <si>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</si>
  <si>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</si>
  <si>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</si>
  <si>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</si>
  <si>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</si>
  <si>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</si>
  <si>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</si>
  <si>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</si>
  <si>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</si>
  <si>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</si>
  <si>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</si>
  <si>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</si>
  <si>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</si>
  <si>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</si>
  <si>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</si>
  <si>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</si>
  <si>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</si>
  <si>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</si>
  <si>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</si>
  <si>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</si>
  <si>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</si>
  <si>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</si>
  <si>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</si>
  <si>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</si>
  <si>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</si>
  <si>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</si>
  <si>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</si>
  <si>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</si>
  <si>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DIASAFE plus в комплекті </t>
  </si>
  <si>
    <t>шт.</t>
  </si>
  <si>
    <t>4224,80</t>
  </si>
  <si>
    <t xml:space="preserve">Ємкість для збору сечі ,120мл,стерильна </t>
  </si>
  <si>
    <t>2,68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</si>
  <si>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</si>
  <si>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</si>
  <si>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</si>
  <si>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</si>
  <si>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</si>
  <si>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</si>
  <si>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307,74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</si>
  <si>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</si>
  <si>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</si>
  <si>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</si>
  <si>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</si>
  <si>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</si>
  <si>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</si>
  <si>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</si>
  <si>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</si>
  <si>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</si>
  <si>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</si>
  <si>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</si>
  <si>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</si>
  <si>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Інфрачервоний термометр(пірометр) </t>
  </si>
  <si>
    <t>1370,74</t>
  </si>
  <si>
    <t xml:space="preserve">Інфулган р-н для інфузій 10 мг/мл по 100мл </t>
  </si>
  <si>
    <t>пляшка</t>
  </si>
  <si>
    <t>75,74</t>
  </si>
  <si>
    <t xml:space="preserve">Інфулган розчин для інфузій 10мг/мл по 100мл </t>
  </si>
  <si>
    <t>фл</t>
  </si>
  <si>
    <t>61,42</t>
  </si>
  <si>
    <t xml:space="preserve">Іпратропіум-Інтеліінгал.під тиском,р-н по 20 мкг/доза по 10 мл розчину(200доз) у балоні </t>
  </si>
  <si>
    <t>161,87</t>
  </si>
  <si>
    <t xml:space="preserve">Іпратропіум-інтелі інгаляція по 20 мкг/доза по 200 доз (10мл) у балоні №1 </t>
  </si>
  <si>
    <t>153,40</t>
  </si>
  <si>
    <t xml:space="preserve">АЛУВІА таблетки по 200 мг/50мг по120 таб. у флаконі </t>
  </si>
  <si>
    <t>1644,55</t>
  </si>
  <si>
    <t xml:space="preserve">Абсорбент для анестезіології каністра 5 л. кольорова індикація білий -фіолетовий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</si>
  <si>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</si>
  <si>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</si>
  <si>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</si>
  <si>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</si>
  <si>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</si>
  <si>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</si>
  <si>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</si>
  <si>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</si>
  <si>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</si>
  <si>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</si>
  <si>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49,33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</si>
  <si>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</si>
  <si>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</si>
  <si>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</si>
  <si>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</si>
  <si>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</si>
  <si>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</si>
  <si>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</si>
  <si>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</si>
  <si>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</si>
  <si>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</si>
  <si>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</si>
  <si>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</si>
  <si>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</si>
  <si>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</si>
  <si>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</si>
  <si>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</si>
  <si>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</si>
  <si>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</si>
  <si>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</si>
  <si>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</si>
  <si>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</si>
  <si>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</si>
  <si>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</si>
  <si>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</si>
  <si>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</si>
  <si>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</si>
  <si>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</si>
  <si>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</si>
  <si>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</si>
  <si>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</si>
  <si>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</si>
  <si>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</si>
  <si>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</si>
  <si>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</si>
  <si>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</si>
  <si>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</si>
  <si>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</si>
  <si>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</si>
  <si>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</si>
  <si>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</si>
  <si>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</si>
  <si>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</si>
  <si>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</si>
  <si>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</si>
  <si>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</si>
  <si>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</si>
  <si>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</si>
  <si>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</si>
  <si>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</si>
  <si>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</si>
  <si>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</si>
  <si>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</si>
  <si>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</si>
  <si>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</si>
  <si>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</si>
  <si>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</si>
  <si>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</si>
  <si>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</si>
  <si>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</si>
  <si>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</si>
  <si>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188,40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</si>
  <si>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</si>
  <si>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</si>
  <si>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</si>
  <si>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</si>
  <si>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</si>
  <si>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пак</t>
  </si>
  <si>
    <t>378,47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</si>
  <si>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</si>
  <si>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</si>
  <si>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</si>
  <si>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</si>
  <si>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</si>
  <si>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</si>
  <si>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</si>
  <si>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</si>
  <si>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</si>
  <si>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5,05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</si>
  <si>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</si>
  <si>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</si>
  <si>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</si>
  <si>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</si>
  <si>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</si>
  <si>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</si>
  <si>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</si>
  <si>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</si>
  <si>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</si>
  <si>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</si>
  <si>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</si>
  <si>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</si>
  <si>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</si>
  <si>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 xml:space="preserve">Антисептичний засіб для шкіри та поверхонь "Манорм Експерт"5л. </t>
  </si>
  <si>
    <t xml:space="preserve">Антисиптичний засіб (5 л.в каністрі) </t>
  </si>
  <si>
    <t xml:space="preserve">Аранесп р-р 100мкг/мл шприц 0,3мл №1 </t>
  </si>
  <si>
    <t xml:space="preserve">Аритміл 3мл №5 </t>
  </si>
  <si>
    <t>37,26</t>
  </si>
  <si>
    <t xml:space="preserve">Аритміл р-н для ін"єкцій 50 мг/мл по 3 мл в амп.№5 </t>
  </si>
  <si>
    <t>37,57</t>
  </si>
  <si>
    <t xml:space="preserve">Аскорбінова кислота 100мг/мл 2,0   №10 </t>
  </si>
  <si>
    <t>14,24</t>
  </si>
  <si>
    <t xml:space="preserve">Атракріум 10 мг 2,5 N5 </t>
  </si>
  <si>
    <t>279,40</t>
  </si>
  <si>
    <t xml:space="preserve">Атракуріум 10 мг 5,0 N5 </t>
  </si>
  <si>
    <t>294,86</t>
  </si>
  <si>
    <t xml:space="preserve">Атракуріум-НОВО,р-н д/ін 10 мг/мл по 5 мл №5 </t>
  </si>
  <si>
    <t>186,54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</si>
  <si>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</si>
  <si>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</si>
  <si>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</si>
  <si>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</si>
  <si>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Бікарбонатний концентрат  Bi DAG 5008  (650g) 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</si>
  <si>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</si>
  <si>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</si>
  <si>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</si>
  <si>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</si>
  <si>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</si>
  <si>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</si>
  <si>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</si>
  <si>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</si>
  <si>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</t>
  </si>
  <si>
    <t>пар</t>
  </si>
  <si>
    <t>1,24</t>
  </si>
  <si>
    <t xml:space="preserve">Бахіли медичні високі на зав"язках нестерильні 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</si>
  <si>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</si>
  <si>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</si>
  <si>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</si>
  <si>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</si>
  <si>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</si>
  <si>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</t>
  </si>
  <si>
    <t>0,30</t>
  </si>
  <si>
    <t xml:space="preserve">Бахіли поліетиленові (гум) </t>
  </si>
  <si>
    <t>1,34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</si>
  <si>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</si>
  <si>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</si>
  <si>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</si>
  <si>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</si>
  <si>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</si>
  <si>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</si>
  <si>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р-р 10% 1000мл. </t>
  </si>
  <si>
    <t>456,85</t>
  </si>
  <si>
    <t xml:space="preserve">Бинт  н/стер,7*14 </t>
  </si>
  <si>
    <t>7,66</t>
  </si>
  <si>
    <t xml:space="preserve">Бинт 5*10 см </t>
  </si>
  <si>
    <t xml:space="preserve">Бланідас  марка А, 1кг </t>
  </si>
  <si>
    <t xml:space="preserve">Будесонід-інтелі  по 200 доз  (10мл) в алюмінієвому балоні </t>
  </si>
  <si>
    <t>174,44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</si>
  <si>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</si>
  <si>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</si>
  <si>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</si>
  <si>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32,80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</si>
  <si>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</si>
  <si>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</si>
  <si>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</si>
  <si>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</si>
  <si>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</si>
  <si>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KF+NA2-ЕДТА,2 мл стерильна з сірою кришкою </t>
  </si>
  <si>
    <t>3,64</t>
  </si>
  <si>
    <t xml:space="preserve">Вакуумна пробірка з цитратом натрію 3,8% 3,5мл,стерильна з блакитною кришкою </t>
  </si>
  <si>
    <t>4,15</t>
  </si>
  <si>
    <t xml:space="preserve">Ванкоміцин 1000мг у флак. №1 </t>
  </si>
  <si>
    <t>252,43</t>
  </si>
  <si>
    <t xml:space="preserve">Вата 100гр н/ст </t>
  </si>
  <si>
    <t>9,53</t>
  </si>
  <si>
    <t xml:space="preserve">Вата 25 гр. </t>
  </si>
  <si>
    <t>2,17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</si>
  <si>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</si>
  <si>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</si>
  <si>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</si>
  <si>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</si>
  <si>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</si>
  <si>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</si>
  <si>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</si>
  <si>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</si>
  <si>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</si>
  <si>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</si>
  <si>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</si>
  <si>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</si>
  <si>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</si>
  <si>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</si>
  <si>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</si>
  <si>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</si>
  <si>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</si>
  <si>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</si>
  <si>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</si>
  <si>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</si>
  <si>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</si>
  <si>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</si>
  <si>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</si>
  <si>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</si>
  <si>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</si>
  <si>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</si>
  <si>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</si>
  <si>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</si>
  <si>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33,94</t>
  </si>
  <si>
    <t xml:space="preserve">Гентамицин 4% 2,0 №10 </t>
  </si>
  <si>
    <t>28,94</t>
  </si>
  <si>
    <t xml:space="preserve">Гепарин  5мл №5 </t>
  </si>
  <si>
    <t>223,51</t>
  </si>
  <si>
    <t xml:space="preserve">Гепарин 5000 МЕ 5мл №5 </t>
  </si>
  <si>
    <t>275,17</t>
  </si>
  <si>
    <t xml:space="preserve">Гепарин-Новофарм ,розчин для ін"єкцій,5000 МО/мл по 5мл №5 </t>
  </si>
  <si>
    <t>331,86</t>
  </si>
  <si>
    <t xml:space="preserve">Гепацеф 1,0 №10 </t>
  </si>
  <si>
    <t>697,05</t>
  </si>
  <si>
    <t xml:space="preserve">Герпевір по 250мг №10 </t>
  </si>
  <si>
    <t>646,38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</si>
  <si>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</si>
  <si>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</si>
  <si>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</si>
  <si>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</si>
  <si>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</si>
  <si>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</si>
  <si>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</si>
  <si>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</si>
  <si>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</si>
  <si>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</si>
  <si>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</si>
  <si>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</si>
  <si>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</si>
  <si>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</si>
  <si>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</si>
  <si>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</si>
  <si>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</si>
  <si>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</si>
  <si>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</si>
  <si>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для багатьох заборів зразків крові,розмір 21 G 1 1/2.100 шт/уп </t>
  </si>
  <si>
    <t>2,86</t>
  </si>
  <si>
    <t xml:space="preserve">Діалізатор  FХ 60 Classix </t>
  </si>
  <si>
    <t xml:space="preserve">Діалізатор  FХ CorDiax 60 </t>
  </si>
  <si>
    <t xml:space="preserve">Діалізатор  FХ60 CorDiax 60 </t>
  </si>
  <si>
    <t xml:space="preserve">Діалізатор  FХ80 Classix </t>
  </si>
  <si>
    <t>729,98</t>
  </si>
  <si>
    <t xml:space="preserve">Діалізатор  xevonta Hi 15 </t>
  </si>
  <si>
    <t>614,46</t>
  </si>
  <si>
    <t xml:space="preserve">Діалізатор  xevonta Hi 18 </t>
  </si>
  <si>
    <t xml:space="preserve">Діалізатор  xevonta Hi 20 </t>
  </si>
  <si>
    <t xml:space="preserve">Діалізна фістульна голка  15GA -R25  артеріальна </t>
  </si>
  <si>
    <t>26,33</t>
  </si>
  <si>
    <t xml:space="preserve">Діалізна фістульна голка  15GV -R25  венозна </t>
  </si>
  <si>
    <t>26,35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</si>
  <si>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</si>
  <si>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</si>
  <si>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</si>
  <si>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</si>
  <si>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</si>
  <si>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</si>
  <si>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</si>
  <si>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</si>
  <si>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</si>
  <si>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</si>
  <si>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</si>
  <si>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</si>
  <si>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Дезінфікуючий  засіб "ДЕЗАМОЛ"1 л </t>
  </si>
  <si>
    <t>л</t>
  </si>
  <si>
    <t xml:space="preserve">Дезінфікуючий  засіб "ЕМІ" 5 л </t>
  </si>
  <si>
    <t xml:space="preserve">Дезінфікуючий  засіб 80 мл. </t>
  </si>
  <si>
    <t xml:space="preserve">Дезінфікуючий  засіб для обробки рук </t>
  </si>
  <si>
    <t xml:space="preserve">Дезінфектор для рук на спиртовій основі,0,4л </t>
  </si>
  <si>
    <t xml:space="preserve">Дезинфікуючий  розчин 250 мл </t>
  </si>
  <si>
    <t>20,97</t>
  </si>
  <si>
    <t xml:space="preserve">Дезинфікуючий  розчин 500 мл </t>
  </si>
  <si>
    <t xml:space="preserve">Декасан розчин 0,2мг/мл по200мл </t>
  </si>
  <si>
    <t>100,67</t>
  </si>
  <si>
    <t xml:space="preserve">Дексалгін 2,0 №5 </t>
  </si>
  <si>
    <t>138,03</t>
  </si>
  <si>
    <t xml:space="preserve">Дексаметазон  0,4%-1,0 И5 </t>
  </si>
  <si>
    <t>10,98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</si>
  <si>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</si>
  <si>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</si>
  <si>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</si>
  <si>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</si>
  <si>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</si>
  <si>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25,30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</si>
  <si>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</si>
  <si>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</si>
  <si>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</si>
  <si>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</si>
  <si>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</si>
  <si>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</si>
  <si>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</si>
  <si>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</si>
  <si>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</si>
  <si>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</si>
  <si>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</si>
  <si>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</si>
  <si>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</si>
  <si>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</si>
  <si>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</si>
  <si>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</si>
  <si>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</si>
  <si>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</si>
  <si>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</si>
  <si>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74,11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</si>
  <si>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</si>
  <si>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</si>
  <si>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</si>
  <si>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</si>
  <si>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</si>
  <si>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</si>
  <si>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</si>
  <si>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</si>
  <si>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</si>
  <si>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</si>
  <si>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</si>
  <si>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</si>
  <si>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</si>
  <si>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</si>
  <si>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10,01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</si>
  <si>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</si>
  <si>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</si>
  <si>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</si>
  <si>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</si>
  <si>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</si>
  <si>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Експрес-тест на новий коронавірус 2019 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</si>
  <si>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</si>
  <si>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</si>
  <si>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</si>
  <si>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</si>
  <si>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</si>
  <si>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</si>
  <si>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</si>
  <si>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</si>
  <si>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</si>
  <si>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</si>
  <si>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</si>
  <si>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</si>
  <si>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</si>
  <si>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 xml:space="preserve">Еуфілін 2% 5,0 И10 </t>
  </si>
  <si>
    <t>24,02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</si>
  <si>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</si>
  <si>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</si>
  <si>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</si>
  <si>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</si>
  <si>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Желатину 10%   10мл №10 </t>
  </si>
  <si>
    <t xml:space="preserve">Засіб дезінфікуючий "АХД 2000 експрес  1000 мл з дозуючим пристроєм </t>
  </si>
  <si>
    <t>169,29</t>
  </si>
  <si>
    <t xml:space="preserve">Засіб дезінфікуючий "Амісепт"1л. </t>
  </si>
  <si>
    <t>338,58</t>
  </si>
  <si>
    <t xml:space="preserve">Засіб дезінфікуючий "Віпасепт"1л. </t>
  </si>
  <si>
    <t>286,25</t>
  </si>
  <si>
    <t xml:space="preserve">Засіб дезінфікуючий "Госпісепт"1кг. </t>
  </si>
  <si>
    <t>кг</t>
  </si>
  <si>
    <t>208,72</t>
  </si>
  <si>
    <t xml:space="preserve">Засіб дезінфікуючий "Етасепт"1л. </t>
  </si>
  <si>
    <t>196,99</t>
  </si>
  <si>
    <t xml:space="preserve">Засіб дезінфікуючий "Лізоформін 3000"1л. </t>
  </si>
  <si>
    <t>390,90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</si>
  <si>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</si>
  <si>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</si>
  <si>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</si>
  <si>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171,94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</si>
  <si>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</si>
  <si>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</si>
  <si>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</si>
  <si>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</si>
  <si>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дезінфікуючий"Бланідас гіпохлорид"20л. в каністрах </t>
  </si>
  <si>
    <t xml:space="preserve">Засіб дезінфікуючий"Бланідас"300 в таблетках(по 300 шт) </t>
  </si>
  <si>
    <t>184,68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</si>
  <si>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</si>
  <si>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</si>
  <si>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</si>
  <si>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</si>
  <si>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</si>
  <si>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</si>
  <si>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 з капюшоном і водостійким покриттям (віва) </t>
  </si>
  <si>
    <t>313,50</t>
  </si>
  <si>
    <t xml:space="preserve">Захисний комбінезон  з капюшоном і водостійким покриттям (оксфорд) </t>
  </si>
  <si>
    <t xml:space="preserve">Захисний комбінезон Giltex </t>
  </si>
  <si>
    <t>627,18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</si>
  <si>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</si>
  <si>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</si>
  <si>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</si>
  <si>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</si>
  <si>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</si>
  <si>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</si>
  <si>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</si>
  <si>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</si>
  <si>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</si>
  <si>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</si>
  <si>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</si>
  <si>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</si>
  <si>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58,94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</si>
  <si>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</si>
  <si>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</si>
  <si>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</si>
  <si>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</si>
  <si>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для годування TRO-NUTRlCATH 16 FG </t>
  </si>
  <si>
    <t>12,95</t>
  </si>
  <si>
    <t xml:space="preserve">Зонд для годування TRO-NUTRlCATH 18 FG </t>
  </si>
  <si>
    <t>14,07</t>
  </si>
  <si>
    <t xml:space="preserve">Зонд для годування TRO-NUTRlCATH 20 FG 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</si>
  <si>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</si>
  <si>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</si>
  <si>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</si>
  <si>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</si>
  <si>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</si>
  <si>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</si>
  <si>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</si>
  <si>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</si>
  <si>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</si>
  <si>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</si>
  <si>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Канавіт 1мл №5 </t>
  </si>
  <si>
    <t>451,38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</si>
  <si>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</si>
  <si>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</si>
  <si>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застосування,18G х 1 3/4,(1,3х 45 мм) </t>
  </si>
  <si>
    <t>16,06</t>
  </si>
  <si>
    <t xml:space="preserve">Канюля внутрішньовенна одноразового застосування,20G х 11/4,(1,1х 32 мм) </t>
  </si>
  <si>
    <t xml:space="preserve">Канюля внутрішньовенна рентгенконтрастна,18 G(1,3мм)х 45 мм </t>
  </si>
  <si>
    <t>17,85</t>
  </si>
  <si>
    <t xml:space="preserve">Канюля внутрішньовенна рентгенконтрастна,20 G(1,1мм)х 32 мм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</si>
  <si>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</si>
  <si>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</si>
  <si>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</si>
  <si>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</si>
  <si>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</si>
  <si>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</si>
  <si>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</si>
  <si>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</si>
  <si>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</si>
  <si>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</si>
  <si>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</si>
  <si>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</si>
  <si>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</si>
  <si>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</si>
  <si>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2ход 18G 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</si>
  <si>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</si>
  <si>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</si>
  <si>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</si>
  <si>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 xml:space="preserve">Катетер Фолея латексний,2-ход "MEDICARE" розмір Fr18 </t>
  </si>
  <si>
    <t xml:space="preserve">Катетер Фолея(2-х ходовий балон 30мл,розм. 14 FRх400 </t>
  </si>
  <si>
    <t>29,91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</si>
  <si>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</si>
  <si>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</si>
  <si>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</si>
  <si>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</si>
  <si>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</si>
  <si>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</si>
  <si>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14 FG </t>
  </si>
  <si>
    <t>14,48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</si>
  <si>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</si>
  <si>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12 FG </t>
  </si>
  <si>
    <t>14,49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</si>
  <si>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</si>
  <si>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</si>
  <si>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</si>
  <si>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</si>
  <si>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</si>
  <si>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в/в периферичний G18 </t>
  </si>
  <si>
    <t>10,20</t>
  </si>
  <si>
    <t xml:space="preserve">Катетер в/в периферичний G20 </t>
  </si>
  <si>
    <t xml:space="preserve">Катетер в/в периферичний G22 </t>
  </si>
  <si>
    <t>10,30</t>
  </si>
  <si>
    <t xml:space="preserve">Катетер в/в периферичний G26 </t>
  </si>
  <si>
    <t>13,90</t>
  </si>
  <si>
    <t xml:space="preserve">Квамател ліофілізат для р-ну д/ін по 20 мг,5фл з 5 амп по 5 мл р-ка </t>
  </si>
  <si>
    <t xml:space="preserve">Кетамін 5% 2.0 N10 </t>
  </si>
  <si>
    <t>93,42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</si>
  <si>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</si>
  <si>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</si>
  <si>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</si>
  <si>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3229,73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</si>
  <si>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</si>
  <si>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</si>
  <si>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</si>
  <si>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</si>
  <si>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</si>
  <si>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</si>
  <si>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</si>
  <si>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498,74</t>
  </si>
  <si>
    <t xml:space="preserve">Клексан р-р 10 000 по 0,4мл. №10 </t>
  </si>
  <si>
    <t>586,95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</si>
  <si>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</si>
  <si>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</si>
  <si>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</si>
  <si>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</si>
  <si>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</si>
  <si>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</si>
  <si>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</si>
  <si>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</si>
  <si>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</si>
  <si>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</si>
  <si>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Комбінезон </t>
  </si>
  <si>
    <t>135,94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</si>
  <si>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</si>
  <si>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</si>
  <si>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</si>
  <si>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</si>
  <si>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</si>
  <si>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</si>
  <si>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</si>
  <si>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</si>
  <si>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</si>
  <si>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</si>
  <si>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</si>
  <si>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</si>
  <si>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</si>
  <si>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</si>
  <si>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</si>
  <si>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Корвітин 0,5 г у флак. №5 </t>
  </si>
  <si>
    <t>534,04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</si>
  <si>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</si>
  <si>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</si>
  <si>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</si>
  <si>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</si>
  <si>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Кордарон р-н для ін"єкцій, 50 мг/мл по 3 мл в амп №6 </t>
  </si>
  <si>
    <t>235,40</t>
  </si>
  <si>
    <t xml:space="preserve">Костюм індивідуального захисту </t>
  </si>
  <si>
    <t xml:space="preserve">Костюм біологічного  захисту </t>
  </si>
  <si>
    <t xml:space="preserve">Костюм біологічного  захисту одноразові </t>
  </si>
  <si>
    <t>367,94</t>
  </si>
  <si>
    <t xml:space="preserve">Костюм(комбінезон)ізоляційний захистний </t>
  </si>
  <si>
    <t>511,10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</si>
  <si>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</si>
  <si>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</si>
  <si>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</si>
  <si>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</si>
  <si>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</si>
  <si>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219,65</t>
  </si>
  <si>
    <t xml:space="preserve">Кровопровідні  магістралі  AV-Set-FMC(FA204C/FV204C </t>
  </si>
  <si>
    <t xml:space="preserve">Кутасепт 1л </t>
  </si>
  <si>
    <t>385,42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</si>
  <si>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</si>
  <si>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</si>
  <si>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</si>
  <si>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</si>
  <si>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20мг/мл по 2 мл в ампулі №10 </t>
  </si>
  <si>
    <t xml:space="preserve">Лідокаїн гідр. 2% по 2 мл №10 </t>
  </si>
  <si>
    <t>10,70</t>
  </si>
  <si>
    <t xml:space="preserve">Лідокаїн р-н для ін"єкції.10мг/мл по 3,5 мл в амп. по 5 амп. в блістері №10 </t>
  </si>
  <si>
    <t>21,10</t>
  </si>
  <si>
    <t xml:space="preserve">Лінезолід розчин для інфузій,2 мг/мл по 300мл </t>
  </si>
  <si>
    <t xml:space="preserve">Лінелід 2мг/мл по 300 мл </t>
  </si>
  <si>
    <t>796,02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</si>
  <si>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</si>
  <si>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</si>
  <si>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</si>
  <si>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</si>
  <si>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147,46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</si>
  <si>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</si>
  <si>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</si>
  <si>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</si>
  <si>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</si>
  <si>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</si>
  <si>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</si>
  <si>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Латрен розчин для інфузій 0,5мг/мл по 400мл </t>
  </si>
  <si>
    <t>58,85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</si>
  <si>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</si>
  <si>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</si>
  <si>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</si>
  <si>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</si>
  <si>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</si>
  <si>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</si>
  <si>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</si>
  <si>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</si>
  <si>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</si>
  <si>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</si>
  <si>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</si>
  <si>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</si>
  <si>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</si>
  <si>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>98,80</t>
  </si>
  <si>
    <t xml:space="preserve">Лонгокаїн розчин для інфузій 5,0 мг/мл пол5мл в амп. №10 </t>
  </si>
  <si>
    <t xml:space="preserve">Лоперамід 0.002 N20 </t>
  </si>
  <si>
    <t xml:space="preserve">Лоратодін,табл.по 0,01г № 20 </t>
  </si>
  <si>
    <t>15,30</t>
  </si>
  <si>
    <t xml:space="preserve">Мікст-алерген побутовий №5 </t>
  </si>
  <si>
    <t>13,20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</si>
  <si>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</si>
  <si>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</si>
  <si>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</si>
  <si>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</si>
  <si>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</si>
  <si>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</si>
  <si>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</si>
  <si>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</si>
  <si>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</si>
  <si>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Маска Хірургічна </t>
  </si>
  <si>
    <t xml:space="preserve">Маска антибактеріальна </t>
  </si>
  <si>
    <t>5,42</t>
  </si>
  <si>
    <t xml:space="preserve">Маска медична  на резинці,стерильна </t>
  </si>
  <si>
    <t>2,70</t>
  </si>
  <si>
    <t xml:space="preserve">Маска медична (гум) </t>
  </si>
  <si>
    <t xml:space="preserve">Маска медична по 50 шт.в уп </t>
  </si>
  <si>
    <t xml:space="preserve">МаскиFFP3(3шар) </t>
  </si>
  <si>
    <t xml:space="preserve">Маски№95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</si>
  <si>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</si>
  <si>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</si>
  <si>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</si>
  <si>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(PGA RESORBA )стер. що  розсмоктується </t>
  </si>
  <si>
    <t>216,99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</si>
  <si>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</si>
  <si>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</si>
  <si>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хірургічний стерильний,що не розсмоктуються розмір USP 6-0 </t>
  </si>
  <si>
    <t>171,90</t>
  </si>
  <si>
    <t xml:space="preserve">Медичні захисні окуляри </t>
  </si>
  <si>
    <t>114,90</t>
  </si>
  <si>
    <t xml:space="preserve">Медична захисна маска для обличчя </t>
  </si>
  <si>
    <t>30,41</t>
  </si>
  <si>
    <t xml:space="preserve">Медична маска </t>
  </si>
  <si>
    <t>5,00</t>
  </si>
  <si>
    <t xml:space="preserve">Медична одноразова шапочка-берет,стерильна </t>
  </si>
  <si>
    <t>2,05</t>
  </si>
  <si>
    <t xml:space="preserve">Медичний захисний костюм одноразовий </t>
  </si>
  <si>
    <t>619,68</t>
  </si>
  <si>
    <t xml:space="preserve">Медичний захисний одяг(комбінезон) 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</si>
  <si>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</si>
  <si>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</si>
  <si>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</si>
  <si>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</si>
  <si>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</si>
  <si>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</si>
  <si>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</si>
  <si>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</si>
  <si>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Мезатон р-н д/ін 10 мг/мл по 1 мл №10 в амп. </t>
  </si>
  <si>
    <t>71,35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</si>
  <si>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</si>
  <si>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</si>
  <si>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</si>
  <si>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</si>
  <si>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</si>
  <si>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26,46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</si>
  <si>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</si>
  <si>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</si>
  <si>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</si>
  <si>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</si>
  <si>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</si>
  <si>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</si>
  <si>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</si>
  <si>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12,35</t>
  </si>
  <si>
    <t xml:space="preserve">Мефарміл таб.по 1000мг№30 </t>
  </si>
  <si>
    <t>43,26</t>
  </si>
  <si>
    <t xml:space="preserve">Мирцера 50 мкг/0,3мл №1 шпр.тюбик </t>
  </si>
  <si>
    <t xml:space="preserve">Мирцера 75 мкг/0,3мл №1 шпр. </t>
  </si>
  <si>
    <t>3074,96</t>
  </si>
  <si>
    <t xml:space="preserve">Моксимак р-н для інфузій,400 мг/250 мл,по 250 мл </t>
  </si>
  <si>
    <t xml:space="preserve">Морфін 1% 1.0 </t>
  </si>
  <si>
    <t>ампул</t>
  </si>
  <si>
    <t>57,66</t>
  </si>
  <si>
    <t xml:space="preserve">Мукосол р-н для інфузій 7,5 мг/мл по 2 мл в амп. №10 </t>
  </si>
  <si>
    <t>86,85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</si>
  <si>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</si>
  <si>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</si>
  <si>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</si>
  <si>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</si>
  <si>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</si>
  <si>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</si>
  <si>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</si>
  <si>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</si>
  <si>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</si>
  <si>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тривалої епідуральної анестезії </t>
  </si>
  <si>
    <t>325,80</t>
  </si>
  <si>
    <t xml:space="preserve">Надглотковий повітровoд i-gel розм 4 </t>
  </si>
  <si>
    <t>1056,85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</si>
  <si>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</si>
  <si>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</si>
  <si>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Натрію  гідрокарбонат розчин для інфузій,40мг/мл по 100мл </t>
  </si>
  <si>
    <t>18,75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</si>
  <si>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</si>
  <si>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</si>
  <si>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</si>
  <si>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30,14</t>
  </si>
  <si>
    <t xml:space="preserve">Натрію тіосульфат 30% 5,0 И10 </t>
  </si>
  <si>
    <t>53,55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</si>
  <si>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</si>
  <si>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</si>
  <si>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</si>
  <si>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12,68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</si>
  <si>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</si>
  <si>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</si>
  <si>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</si>
  <si>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</si>
  <si>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</si>
  <si>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</si>
  <si>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</si>
  <si>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>12,74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</si>
  <si>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</si>
  <si>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</si>
  <si>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</si>
  <si>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Небулайзер  компресорний 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</si>
  <si>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</si>
  <si>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</si>
  <si>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</si>
  <si>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56,19</t>
  </si>
  <si>
    <t xml:space="preserve">Но-х-ша 2,0 И5 </t>
  </si>
  <si>
    <t>7,48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</si>
  <si>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</si>
  <si>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</si>
  <si>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</si>
  <si>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</si>
  <si>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ОСЕТРОН р-н для ін"єкцій 2 мг/мл по 2 мл(4мг) в амп.№5 </t>
  </si>
  <si>
    <t>121,30</t>
  </si>
  <si>
    <t xml:space="preserve">Одноразові маски </t>
  </si>
  <si>
    <t>8,65</t>
  </si>
  <si>
    <t xml:space="preserve">Одноразова захисна маска К №95 </t>
  </si>
  <si>
    <t xml:space="preserve">Оксибутират 20% 10.0 N10 </t>
  </si>
  <si>
    <t>325,12</t>
  </si>
  <si>
    <t xml:space="preserve">Окуляри з клапаном </t>
  </si>
  <si>
    <t>117,56</t>
  </si>
  <si>
    <t xml:space="preserve">Окуляри захисні (гум) </t>
  </si>
  <si>
    <t xml:space="preserve">Окуляри захисні SG -03 закриті,непряма вентиляція,захист від запотівання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</si>
  <si>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</si>
  <si>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</si>
  <si>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</si>
  <si>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>108,90</t>
  </si>
  <si>
    <t xml:space="preserve">Омепразол  40 мг фл.р-н амп. 10мл №1 </t>
  </si>
  <si>
    <t>199,40</t>
  </si>
  <si>
    <t xml:space="preserve">Омепразол 40мг №1 </t>
  </si>
  <si>
    <t>94,09</t>
  </si>
  <si>
    <t xml:space="preserve">Омепрозол по 20 мг №30 </t>
  </si>
  <si>
    <t>46,53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</si>
  <si>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</si>
  <si>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</si>
  <si>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</si>
  <si>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</si>
  <si>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</si>
  <si>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42,03</t>
  </si>
  <si>
    <t xml:space="preserve">Пілокарпін краплі очні,10мг/мл по 10мл у фл. </t>
  </si>
  <si>
    <t>40,70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</si>
  <si>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</si>
  <si>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</si>
  <si>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</si>
  <si>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</si>
  <si>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</si>
  <si>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</si>
  <si>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</si>
  <si>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</si>
  <si>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</si>
  <si>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</si>
  <si>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</si>
  <si>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</si>
  <si>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</si>
  <si>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</si>
  <si>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</si>
  <si>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</si>
  <si>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</si>
  <si>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</si>
  <si>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Гведела,роз.4,ISO 10 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</si>
  <si>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</si>
  <si>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</si>
  <si>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</si>
  <si>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</si>
  <si>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</si>
  <si>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</si>
  <si>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</si>
  <si>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</si>
  <si>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</si>
  <si>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</si>
  <si>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</si>
  <si>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</si>
  <si>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</si>
  <si>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</si>
  <si>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</si>
  <si>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</si>
  <si>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</si>
  <si>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</si>
  <si>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</si>
  <si>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</si>
  <si>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4,75</t>
  </si>
  <si>
    <t xml:space="preserve">Пристрій для переливання крові,кровозамінників та інф.р-нів. </t>
  </si>
  <si>
    <t>8,42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</si>
  <si>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</si>
  <si>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</si>
  <si>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</si>
  <si>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</si>
  <si>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</si>
  <si>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>4,11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</si>
  <si>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</si>
  <si>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</si>
  <si>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Прозерин 0,05% 1мл  N10 </t>
  </si>
  <si>
    <t>15,91</t>
  </si>
  <si>
    <t xml:space="preserve">Пропофол  1%  20,0  №5 </t>
  </si>
  <si>
    <t>271,11</t>
  </si>
  <si>
    <t xml:space="preserve">Пропофол - ЛіПУРО 1% емульсія для інфуз. 10 мг/мл по 50 мл у фл №10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</si>
  <si>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</si>
  <si>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</si>
  <si>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</si>
  <si>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</si>
  <si>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</si>
  <si>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</si>
  <si>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</si>
  <si>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</si>
  <si>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</si>
  <si>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</si>
  <si>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Пульсоксиметр пальцевий </t>
  </si>
  <si>
    <t>634,82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</si>
  <si>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</si>
  <si>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</si>
  <si>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</si>
  <si>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</si>
  <si>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</si>
  <si>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</si>
  <si>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</si>
  <si>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</si>
  <si>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Райзодег Флекстач 3мл №5 </t>
  </si>
  <si>
    <t>3083,33</t>
  </si>
  <si>
    <t xml:space="preserve">Райзодег Флекстач,3 мл №5 </t>
  </si>
  <si>
    <t xml:space="preserve">Ранітидин таб. по150 мг  N10 </t>
  </si>
  <si>
    <t>7,47</t>
  </si>
  <si>
    <t xml:space="preserve">Реополіглюкін 200.0 </t>
  </si>
  <si>
    <t>35,64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</si>
  <si>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</si>
  <si>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</si>
  <si>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</si>
  <si>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</si>
  <si>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</si>
  <si>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</si>
  <si>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 FFP3, без клапана </t>
  </si>
  <si>
    <t>50,96</t>
  </si>
  <si>
    <t xml:space="preserve">Респіратор Бук -3К FFP3 (гум) </t>
  </si>
  <si>
    <t xml:space="preserve">Респіратор Дніпро-2 без клапана </t>
  </si>
  <si>
    <t xml:space="preserve">Респіратор напівмаска складна FFP 2 D </t>
  </si>
  <si>
    <t>55,98</t>
  </si>
  <si>
    <t xml:space="preserve">Респіратори 203 FFP2 </t>
  </si>
  <si>
    <t>44,40</t>
  </si>
  <si>
    <t xml:space="preserve">Респіратори, FFP2 </t>
  </si>
  <si>
    <t>49,39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</si>
  <si>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</si>
  <si>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</si>
  <si>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</si>
  <si>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</si>
  <si>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Рукавиці н/с нітрилові </t>
  </si>
  <si>
    <t>3,65</t>
  </si>
  <si>
    <t xml:space="preserve">Рукавички </t>
  </si>
  <si>
    <t>3,50</t>
  </si>
  <si>
    <t xml:space="preserve">Рукавички  латексні  хірургічні стер.н/прип. </t>
  </si>
  <si>
    <t>10,64</t>
  </si>
  <si>
    <t xml:space="preserve">Рукавички  мед.ог. нітрилові  неопудр. нестер. </t>
  </si>
  <si>
    <t>1,38</t>
  </si>
  <si>
    <t>2,34</t>
  </si>
  <si>
    <t xml:space="preserve">Рукавички  нітрилові, нетальковані з довгим манжетом 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</si>
  <si>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</si>
  <si>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</si>
  <si>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</t>
  </si>
  <si>
    <t>2,02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</si>
  <si>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</si>
  <si>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</si>
  <si>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</si>
  <si>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</si>
  <si>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</si>
  <si>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</si>
  <si>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</si>
  <si>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нітрилові оглядові  н/ст.н/прип. </t>
  </si>
  <si>
    <t>3,40</t>
  </si>
  <si>
    <t xml:space="preserve">Рукавички оглядові латексні </t>
  </si>
  <si>
    <t>7,16</t>
  </si>
  <si>
    <t xml:space="preserve">Рукавички оглядові латексні н/ст.з пудрою </t>
  </si>
  <si>
    <t xml:space="preserve">Рукавички оглядові латексні н/ст.н/прип. </t>
  </si>
  <si>
    <t>6,47</t>
  </si>
  <si>
    <t xml:space="preserve">Рукавички хірургічні </t>
  </si>
  <si>
    <t>13,30</t>
  </si>
  <si>
    <t xml:space="preserve">Ручна реанімаційна система,доросла,мішок на1,5л </t>
  </si>
  <si>
    <t>1446,24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</si>
  <si>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</si>
  <si>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</si>
  <si>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</si>
  <si>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</si>
  <si>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</si>
  <si>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</si>
  <si>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</si>
  <si>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Санітайзер  для поверхонь 5 л </t>
  </si>
  <si>
    <t xml:space="preserve">Сангера 100 мг/мл по 10 мл в амп.№5 </t>
  </si>
  <si>
    <t>385,20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</si>
  <si>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</si>
  <si>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</si>
  <si>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</si>
  <si>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</si>
  <si>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</si>
  <si>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</si>
  <si>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Сельтавір капсули тв. по 75 мг№10 </t>
  </si>
  <si>
    <t>205,22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</si>
  <si>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</si>
  <si>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</si>
  <si>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</si>
  <si>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</si>
  <si>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Серветки вологі </t>
  </si>
  <si>
    <t>9,50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</si>
  <si>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</si>
  <si>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</si>
  <si>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</si>
  <si>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</si>
  <si>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</si>
  <si>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Сибазон 0.005 N20 </t>
  </si>
  <si>
    <t>12,33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</si>
  <si>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</si>
  <si>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</si>
  <si>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</si>
  <si>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</si>
  <si>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</si>
  <si>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</si>
  <si>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</si>
  <si>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</si>
  <si>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</si>
  <si>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</si>
  <si>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</si>
  <si>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</si>
  <si>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</si>
  <si>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</si>
  <si>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</si>
  <si>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</si>
  <si>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</si>
  <si>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6,69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</si>
  <si>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</si>
  <si>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</si>
  <si>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</si>
  <si>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</si>
  <si>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</si>
  <si>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</si>
  <si>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</si>
  <si>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</si>
  <si>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</si>
  <si>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</si>
  <si>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</si>
  <si>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</si>
  <si>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</si>
  <si>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(Септил  96% 100мл) </t>
  </si>
  <si>
    <t>35,38</t>
  </si>
  <si>
    <t xml:space="preserve">Спирт етиловий 96% по 100 мл у фл. </t>
  </si>
  <si>
    <t>23,88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</si>
  <si>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</si>
  <si>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</si>
  <si>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</si>
  <si>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</si>
  <si>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</si>
  <si>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</si>
  <si>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5 мл в амп.№5 </t>
  </si>
  <si>
    <t>727,16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</si>
  <si>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</si>
  <si>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</si>
  <si>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</si>
  <si>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</si>
  <si>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</si>
  <si>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</si>
  <si>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</si>
  <si>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</si>
  <si>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</si>
  <si>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</si>
  <si>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</si>
  <si>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</si>
  <si>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Термометри </t>
  </si>
  <si>
    <t xml:space="preserve">Термометри безконтактні </t>
  </si>
  <si>
    <t xml:space="preserve">Тестд/виявлення вірусів грипу А і Б </t>
  </si>
  <si>
    <t>110,87</t>
  </si>
  <si>
    <t xml:space="preserve">Тести COVID- №20 </t>
  </si>
  <si>
    <t xml:space="preserve">Тести COVID- №40 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</si>
  <si>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</si>
  <si>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</si>
  <si>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</si>
  <si>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</si>
  <si>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</si>
  <si>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</si>
  <si>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 №5 </t>
  </si>
  <si>
    <t>542,40</t>
  </si>
  <si>
    <t xml:space="preserve">Тріомбраст 76%№5 </t>
  </si>
  <si>
    <t xml:space="preserve">Тразеостомічна канюля р.8 </t>
  </si>
  <si>
    <t>173,36</t>
  </si>
  <si>
    <t xml:space="preserve">Тразеостомічна канюля р.8,5 </t>
  </si>
  <si>
    <t xml:space="preserve">Тресіба Флекстач,3 мл №5 </t>
  </si>
  <si>
    <t xml:space="preserve">Тримач </t>
  </si>
  <si>
    <t>1,46</t>
  </si>
  <si>
    <t xml:space="preserve">Тромбонет табл. по 0,075 г №30 </t>
  </si>
  <si>
    <t xml:space="preserve">Фільтр для дихання  вірусно-бактеріологічний одноразовий стерильний </t>
  </si>
  <si>
    <t xml:space="preserve">Фармадипін краплі оральні 2% по 25 мл </t>
  </si>
  <si>
    <t>49,51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</si>
  <si>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</si>
  <si>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</si>
  <si>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</si>
  <si>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</si>
  <si>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</si>
  <si>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</si>
  <si>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</si>
  <si>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</si>
  <si>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</si>
  <si>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</si>
  <si>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</si>
  <si>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Фентаніл 0.005% 2.0 </t>
  </si>
  <si>
    <t>61,92</t>
  </si>
  <si>
    <t xml:space="preserve">Фленокс по 0,2мл №10 </t>
  </si>
  <si>
    <t>659,12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</si>
  <si>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</si>
  <si>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</si>
  <si>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</si>
  <si>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</si>
  <si>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</si>
  <si>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</si>
  <si>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</si>
  <si>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</si>
  <si>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682,44</t>
  </si>
  <si>
    <t xml:space="preserve">Флуконазол 0,2% 100мл </t>
  </si>
  <si>
    <t>101,40</t>
  </si>
  <si>
    <t xml:space="preserve">Флуконазол р-н для інфузій 2 мг/мл по 100 мл </t>
  </si>
  <si>
    <t>72,19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</si>
  <si>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</si>
  <si>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</si>
  <si>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</si>
  <si>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</si>
  <si>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Фуросемід, розчин для ін"єкцій 10мг/мл по 2мл в ампулах №10 </t>
  </si>
  <si>
    <t>16,69</t>
  </si>
  <si>
    <t xml:space="preserve">Фуцис табл.по 100мг №10 </t>
  </si>
  <si>
    <t>40,45</t>
  </si>
  <si>
    <t xml:space="preserve">Халат ізоляційний </t>
  </si>
  <si>
    <t xml:space="preserve">Халат ізоляційний медичний одноразовий (халат медичний вологонепроникний однороз.) 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</si>
  <si>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</si>
  <si>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</si>
  <si>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</si>
  <si>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поліпропіленовий кімоно, темно-синій  (спец.одяг) </t>
  </si>
  <si>
    <t>16,67</t>
  </si>
  <si>
    <t xml:space="preserve">Халат хірургічний 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</si>
  <si>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</si>
  <si>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</si>
  <si>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</si>
  <si>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</si>
  <si>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</si>
  <si>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</si>
  <si>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</si>
  <si>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</si>
  <si>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</si>
  <si>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</si>
  <si>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 Р 100 Р 10мл ( № 4576542 ) </t>
  </si>
  <si>
    <t>270,07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</si>
  <si>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</si>
  <si>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</si>
  <si>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</si>
  <si>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</si>
  <si>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</si>
  <si>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</si>
  <si>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</si>
  <si>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</si>
  <si>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10мл N 5 </t>
  </si>
  <si>
    <t>568,19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</si>
  <si>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</si>
  <si>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</si>
  <si>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</si>
  <si>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</si>
  <si>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</si>
  <si>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</si>
  <si>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</si>
  <si>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</si>
  <si>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Цефепим фл. 1000мг №1 </t>
  </si>
  <si>
    <t xml:space="preserve">Цефотаксим 1г </t>
  </si>
  <si>
    <t>11,71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</si>
  <si>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</si>
  <si>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</si>
  <si>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</si>
  <si>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</si>
  <si>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137,96</t>
  </si>
  <si>
    <t xml:space="preserve">Цефтриаксон 1000 мг у флаконі №1 </t>
  </si>
  <si>
    <t>12,52</t>
  </si>
  <si>
    <t xml:space="preserve">Ципринол №5 </t>
  </si>
  <si>
    <t>103,71</t>
  </si>
  <si>
    <t xml:space="preserve">Ципрофлоксацин  0,2%  100,0 </t>
  </si>
  <si>
    <t>31,20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</si>
  <si>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</si>
  <si>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</si>
  <si>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</si>
  <si>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</si>
  <si>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</si>
  <si>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</si>
  <si>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</si>
  <si>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Шапочка медична </t>
  </si>
  <si>
    <t>1,30</t>
  </si>
  <si>
    <t xml:space="preserve">Швидкий тест №1 для виявлення антитіл до ВІЛ (н.223 від 26.05.20.) </t>
  </si>
  <si>
    <t>13,75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</si>
  <si>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</si>
  <si>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</si>
  <si>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</si>
  <si>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</si>
  <si>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</si>
  <si>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</si>
  <si>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Шовк №5 </t>
  </si>
  <si>
    <t>13,87</t>
  </si>
  <si>
    <t xml:space="preserve">Шпатель отоларингологічний деревяний шліфований однор.викор. стерильний </t>
  </si>
  <si>
    <t>0,98</t>
  </si>
  <si>
    <t xml:space="preserve">Шприц  інсул, 1,0 </t>
  </si>
  <si>
    <t xml:space="preserve">Шприц 10,0 мл трикомпонентний </t>
  </si>
  <si>
    <t>1,29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</si>
  <si>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</si>
  <si>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</si>
  <si>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</si>
  <si>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</si>
  <si>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</si>
  <si>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</si>
  <si>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20,0 мл трикомпонентний </t>
  </si>
  <si>
    <t>1,75</t>
  </si>
  <si>
    <t xml:space="preserve">Шприц 5мл трьохкомпонентний </t>
  </si>
  <si>
    <t>2,63</t>
  </si>
  <si>
    <t xml:space="preserve">Шприц ін"єкційний 10.0 мл </t>
  </si>
  <si>
    <t>1,50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</si>
  <si>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</si>
  <si>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</si>
  <si>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</si>
  <si>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1,44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</si>
  <si>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</si>
  <si>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</si>
  <si>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</si>
  <si>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 xml:space="preserve">Шприц ін"єкційний 3-х компонентний однор.50 мл </t>
  </si>
  <si>
    <t>11,38</t>
  </si>
  <si>
    <t xml:space="preserve">Шприц ін"єкційний 5,0 мл </t>
  </si>
  <si>
    <t>1,05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</si>
  <si>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</si>
  <si>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</si>
  <si>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</si>
  <si>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трикомпонентний 10мл </t>
  </si>
  <si>
    <t xml:space="preserve">Шприц ін"єкційний стерильний одноразовий трьохкомпонентний 20мл 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</si>
  <si>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</si>
  <si>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</si>
  <si>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</si>
  <si>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</si>
  <si>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Шприц-ручка  НовоПен 4(срібляста) 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</si>
  <si>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</si>
  <si>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</si>
  <si>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</si>
  <si>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</si>
  <si>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</si>
  <si>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2,07</t>
  </si>
  <si>
    <t xml:space="preserve">Шприци однор 5,0 </t>
  </si>
  <si>
    <t>1,03</t>
  </si>
  <si>
    <t xml:space="preserve">Шприци однор 50 </t>
  </si>
  <si>
    <t>7,06</t>
  </si>
  <si>
    <t xml:space="preserve">Юлайзер великий набір </t>
  </si>
  <si>
    <t>147,73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</si>
  <si>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</si>
  <si>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</si>
  <si>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</si>
  <si>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</si>
  <si>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202СКЛ  Фармацевт   Т.Г.</t>
  </si>
  <si>
    <t xml:space="preserve">АЗИМЕД таб. по 500 мг №3 </t>
  </si>
  <si>
    <t>47,09</t>
  </si>
  <si>
    <t>827,43</t>
  </si>
  <si>
    <t>48,15</t>
  </si>
  <si>
    <t xml:space="preserve">Аскорбінова к-та драже по 0,05г №50 </t>
  </si>
  <si>
    <t>7,33</t>
  </si>
  <si>
    <t xml:space="preserve">Ванкоміцин- Фармекс.Ліофілізат для розчину для інфузій по 1000мг №1 </t>
  </si>
  <si>
    <t>228,94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</si>
  <si>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</si>
  <si>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</si>
  <si>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Дексаметазону  ,розчин для ін"єкцій,4мг/мл по 1мл в ампулах №5 </t>
  </si>
  <si>
    <t xml:space="preserve">Засіб дезінфікуючий Аеродизин,1000 мл з дозуючим тригером </t>
  </si>
  <si>
    <t xml:space="preserve">Захисний костюм  типу 4 STUMP </t>
  </si>
  <si>
    <t>560,42</t>
  </si>
  <si>
    <t>19,72</t>
  </si>
  <si>
    <t xml:space="preserve">Комплект одягу протиепідемічний "Славна" №25 нестерильний </t>
  </si>
  <si>
    <t>комп-т</t>
  </si>
  <si>
    <t xml:space="preserve">Кордарон р-н для ін"єкції 50 мг/мл по 3мл в апм. №6 </t>
  </si>
  <si>
    <t xml:space="preserve">Костюм №20 </t>
  </si>
  <si>
    <t>11,66</t>
  </si>
  <si>
    <t xml:space="preserve">Левофлоксацин ,розчин для інфузій, 5мл мг/мл по 100мл </t>
  </si>
  <si>
    <t>42,07</t>
  </si>
  <si>
    <t>17,72</t>
  </si>
  <si>
    <t>299,47</t>
  </si>
  <si>
    <t xml:space="preserve">Медичний респіратор №95 №1800 </t>
  </si>
  <si>
    <t xml:space="preserve">Метоклопрамід табл. по 10 мг №50 </t>
  </si>
  <si>
    <t>38,01</t>
  </si>
  <si>
    <t xml:space="preserve">Мофлакса,розчин для інфузій, 400мг/250мл по 250мл у флаконі №1 </t>
  </si>
  <si>
    <t>121,56</t>
  </si>
  <si>
    <t xml:space="preserve">Натрію  гідрокарбонат розчин для інфузій,40мг/мл по 200мл </t>
  </si>
  <si>
    <t>29,60</t>
  </si>
  <si>
    <t xml:space="preserve">Натрію хлорид ,розчин для ін"єкцій,9мг/мл по 5мл в амп. №5 </t>
  </si>
  <si>
    <t>9,08</t>
  </si>
  <si>
    <t>35,63</t>
  </si>
  <si>
    <t xml:space="preserve">Окуляри захистні прозорі </t>
  </si>
  <si>
    <t>106,72</t>
  </si>
  <si>
    <t xml:space="preserve">Ондансетрон таб. по 8 мг №10 </t>
  </si>
  <si>
    <t>94,05</t>
  </si>
  <si>
    <t xml:space="preserve">Парацетамол капс.0,5 мг №10 </t>
  </si>
  <si>
    <t>13,82</t>
  </si>
  <si>
    <t xml:space="preserve">Преднізолон ,розчин для ін"єкцій ,30мг/мл по 1мл в ампулах №5 </t>
  </si>
  <si>
    <t>52,30</t>
  </si>
  <si>
    <t xml:space="preserve">Пропофол - Новоемул д/ін.10мг/мл 20мл № 5 </t>
  </si>
  <si>
    <t>232,93</t>
  </si>
  <si>
    <t>19,37</t>
  </si>
  <si>
    <t xml:space="preserve">Респіратор медичний  №95 </t>
  </si>
  <si>
    <t>72,60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</si>
  <si>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</si>
  <si>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</si>
  <si>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</si>
  <si>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 7,0 </t>
  </si>
  <si>
    <t>54,47</t>
  </si>
  <si>
    <t xml:space="preserve">Трубка ендотрахеальна № 7,0 з манжетою і портом </t>
  </si>
  <si>
    <t xml:space="preserve">Трубка ендотрахеальна № 7,0 з манжнтою і портом кисню. </t>
  </si>
  <si>
    <t xml:space="preserve">Трубка ендотрахеальна № 7,5 з портом  і манжетою. </t>
  </si>
  <si>
    <t>51,46</t>
  </si>
  <si>
    <t xml:space="preserve">Трубка ендотрахеальна № 8,0 </t>
  </si>
  <si>
    <t>45,77</t>
  </si>
  <si>
    <t xml:space="preserve">Трубка ендотрахеальна № 8,0 з манжетою і портом </t>
  </si>
  <si>
    <t xml:space="preserve">Трубка ендотрахеальна № 8,5 з манжетою і портом </t>
  </si>
  <si>
    <t>36,06</t>
  </si>
  <si>
    <t xml:space="preserve">Фармасулін 100 МО/мл по 10 мл у фл </t>
  </si>
  <si>
    <t>93,46</t>
  </si>
  <si>
    <t>16,13</t>
  </si>
  <si>
    <t>96,60</t>
  </si>
  <si>
    <t>Черкаська обласна лікарня</t>
  </si>
  <si>
    <t xml:space="preserve">202СКЛ  </t>
  </si>
  <si>
    <t>Залишок
на 14.07.2020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</si>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</sst>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8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1536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1533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1535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1534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292</v>
      </c>
    </row>
    <row r="10" spans="1:16" s="26" customFormat="1" ht="13.2" x14ac:dyDescent="0.25">
      <c r="A10" s="70">
        <v>1</v>
      </c>
      <c r="B10" s="72" t="s">
        <v>293</v>
      </c>
      <c r="C10" s="73" t="s">
        <v>294</v>
      </c>
      <c r="D10" s="74" t="s">
        <v>295</v>
      </c>
      <c r="E10" s="75">
        <v>33</v>
      </c>
      <c r="F10" s="74">
        <v>139418.52000000002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33</v>
      </c>
      <c r="O10" s="25">
        <f t="shared" ref="O10:O22" si="1">F10</f>
        <v>139418.52000000002</v>
      </c>
    </row>
    <row r="11" spans="1:16" s="26" customFormat="1" ht="13.2" x14ac:dyDescent="0.25">
      <c r="A11" s="70">
        <v>2</v>
      </c>
      <c r="B11" s="72" t="s">
        <v>296</v>
      </c>
      <c r="C11" s="73" t="s">
        <v>294</v>
      </c>
      <c r="D11" s="74" t="s">
        <v>297</v>
      </c>
      <c r="E11" s="75">
        <v>40</v>
      </c>
      <c r="F11" s="74">
        <v>107.29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40</v>
      </c>
      <c r="O11" s="25">
        <f t="shared" si="1"/>
        <v>107.29</v>
      </c>
    </row>
    <row r="12" spans="1:16" s="26" customFormat="1" ht="13.2" x14ac:dyDescent="0.25">
      <c r="A12" s="70">
        <v>3</v>
      </c>
      <c r="B12" s="72" t="s">
        <v>298</v>
      </c>
      <c r="C12" s="73" t="s">
        <v>294</v>
      </c>
      <c r="D12" s="74" t="s">
        <v>299</v>
      </c>
      <c r="E12" s="75">
        <v>480</v>
      </c>
      <c r="F12" s="74">
        <v>1018.32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480</v>
      </c>
      <c r="O12" s="25">
        <f t="shared" si="1"/>
        <v>1018.32</v>
      </c>
    </row>
    <row r="13" spans="1:16" s="26" customFormat="1" ht="26.4" x14ac:dyDescent="0.25">
      <c r="A13" s="70">
        <v>4</v>
      </c>
      <c r="B13" s="72" t="s">
        <v>300</v>
      </c>
      <c r="C13" s="73" t="s">
        <v>294</v>
      </c>
      <c r="D13" s="74" t="s">
        <v>301</v>
      </c>
      <c r="E13" s="75">
        <v>1338</v>
      </c>
      <c r="F13" s="74">
        <v>10155.9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1338</v>
      </c>
      <c r="O13" s="25">
        <f t="shared" si="1"/>
        <v>10155.9</v>
      </c>
    </row>
    <row r="14" spans="1:16" s="26" customFormat="1" ht="26.4" x14ac:dyDescent="0.25">
      <c r="A14" s="70">
        <v>5</v>
      </c>
      <c r="B14" s="72" t="s">
        <v>302</v>
      </c>
      <c r="C14" s="73" t="s">
        <v>303</v>
      </c>
      <c r="D14" s="74" t="s">
        <v>304</v>
      </c>
      <c r="E14" s="75">
        <v>8.4</v>
      </c>
      <c r="F14" s="74">
        <v>2585.04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8.4</v>
      </c>
      <c r="O14" s="25">
        <f t="shared" si="1"/>
        <v>2585.04</v>
      </c>
    </row>
    <row r="15" spans="1:16" s="26" customFormat="1" ht="13.2" x14ac:dyDescent="0.25">
      <c r="A15" s="70">
        <v>6</v>
      </c>
      <c r="B15" s="72" t="s">
        <v>305</v>
      </c>
      <c r="C15" s="73" t="s">
        <v>303</v>
      </c>
      <c r="D15" s="74" t="s">
        <v>306</v>
      </c>
      <c r="E15" s="75">
        <v>15</v>
      </c>
      <c r="F15" s="74">
        <v>1003.5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1003.5</v>
      </c>
    </row>
    <row r="16" spans="1:16" s="26" customFormat="1" ht="13.2" x14ac:dyDescent="0.25">
      <c r="A16" s="70">
        <v>7</v>
      </c>
      <c r="B16" s="72" t="s">
        <v>307</v>
      </c>
      <c r="C16" s="73" t="s">
        <v>303</v>
      </c>
      <c r="D16" s="74" t="s">
        <v>308</v>
      </c>
      <c r="E16" s="75">
        <v>15</v>
      </c>
      <c r="F16" s="74">
        <v>601.05000000000007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601.05000000000007</v>
      </c>
    </row>
    <row r="17" spans="1:15" s="26" customFormat="1" ht="13.2" x14ac:dyDescent="0.25">
      <c r="A17" s="70">
        <v>8</v>
      </c>
      <c r="B17" s="72" t="s">
        <v>309</v>
      </c>
      <c r="C17" s="73" t="s">
        <v>303</v>
      </c>
      <c r="D17" s="74" t="s">
        <v>310</v>
      </c>
      <c r="E17" s="75">
        <v>13</v>
      </c>
      <c r="F17" s="74">
        <v>308.97000000000003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13</v>
      </c>
      <c r="O17" s="25">
        <f t="shared" si="1"/>
        <v>308.97000000000003</v>
      </c>
    </row>
    <row r="18" spans="1:15" s="26" customFormat="1" ht="13.2" x14ac:dyDescent="0.25">
      <c r="A18" s="70">
        <v>9</v>
      </c>
      <c r="B18" s="72" t="s">
        <v>311</v>
      </c>
      <c r="C18" s="73" t="s">
        <v>303</v>
      </c>
      <c r="D18" s="74" t="s">
        <v>312</v>
      </c>
      <c r="E18" s="75">
        <v>10</v>
      </c>
      <c r="F18" s="74">
        <v>147.13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147.13</v>
      </c>
    </row>
    <row r="19" spans="1:15" s="26" customFormat="1" ht="13.2" x14ac:dyDescent="0.25">
      <c r="A19" s="70">
        <v>10</v>
      </c>
      <c r="B19" s="72" t="s">
        <v>313</v>
      </c>
      <c r="C19" s="73" t="s">
        <v>303</v>
      </c>
      <c r="D19" s="74" t="s">
        <v>314</v>
      </c>
      <c r="E19" s="75">
        <v>24</v>
      </c>
      <c r="F19" s="74">
        <v>8675.76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24</v>
      </c>
      <c r="O19" s="25">
        <f t="shared" si="1"/>
        <v>8675.76</v>
      </c>
    </row>
    <row r="20" spans="1:15" s="26" customFormat="1" ht="13.2" x14ac:dyDescent="0.25">
      <c r="A20" s="70">
        <v>11</v>
      </c>
      <c r="B20" s="72" t="s">
        <v>315</v>
      </c>
      <c r="C20" s="73" t="s">
        <v>303</v>
      </c>
      <c r="D20" s="74" t="s">
        <v>316</v>
      </c>
      <c r="E20" s="75">
        <v>5</v>
      </c>
      <c r="F20" s="74">
        <v>6264.9500000000007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</v>
      </c>
      <c r="O20" s="25">
        <f t="shared" si="1"/>
        <v>6264.9500000000007</v>
      </c>
    </row>
    <row r="21" spans="1:15" s="26" customFormat="1" ht="13.2" x14ac:dyDescent="0.25">
      <c r="A21" s="70">
        <v>12</v>
      </c>
      <c r="B21" s="72" t="s">
        <v>317</v>
      </c>
      <c r="C21" s="73" t="s">
        <v>294</v>
      </c>
      <c r="D21" s="74" t="s">
        <v>318</v>
      </c>
      <c r="E21" s="75">
        <v>40</v>
      </c>
      <c r="F21" s="74">
        <v>54829.440000000002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40</v>
      </c>
      <c r="O21" s="25">
        <f t="shared" si="1"/>
        <v>54829.440000000002</v>
      </c>
    </row>
    <row r="22" spans="1:15" s="26" customFormat="1" ht="26.4" x14ac:dyDescent="0.25">
      <c r="A22" s="70">
        <v>13</v>
      </c>
      <c r="B22" s="72" t="s">
        <v>319</v>
      </c>
      <c r="C22" s="73" t="s">
        <v>320</v>
      </c>
      <c r="D22" s="74" t="s">
        <v>321</v>
      </c>
      <c r="E22" s="75">
        <v>246</v>
      </c>
      <c r="F22" s="74">
        <v>18209.060000000001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246</v>
      </c>
      <c r="O22" s="25">
        <f t="shared" si="1"/>
        <v>18209.060000000001</v>
      </c>
    </row>
    <row r="23" spans="1:15" s="17" customFormat="1" ht="13.5" customHeight="1" thickBot="1" x14ac:dyDescent="0.3"/>
    <row r="24" spans="1:15" s="17" customFormat="1" ht="26.25" customHeight="1" x14ac:dyDescent="0.25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1535</v>
      </c>
      <c r="F24" s="86"/>
      <c r="G24" s="87" t="s">
        <v>146</v>
      </c>
    </row>
    <row r="25" spans="1:15" s="17" customFormat="1" ht="12.75" customHeight="1" x14ac:dyDescent="0.25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 x14ac:dyDescent="0.3">
      <c r="A26" s="94"/>
      <c r="B26" s="96"/>
      <c r="C26" s="99"/>
      <c r="D26" s="96"/>
      <c r="E26" s="91"/>
      <c r="F26" s="91"/>
      <c r="G26" s="89"/>
    </row>
    <row r="27" spans="1:15" s="26" customFormat="1" ht="26.4" x14ac:dyDescent="0.25">
      <c r="A27" s="70">
        <v>14</v>
      </c>
      <c r="B27" s="72" t="s">
        <v>322</v>
      </c>
      <c r="C27" s="73" t="s">
        <v>323</v>
      </c>
      <c r="D27" s="74" t="s">
        <v>324</v>
      </c>
      <c r="E27" s="75">
        <v>16</v>
      </c>
      <c r="F27" s="74">
        <v>982.74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2" si="2">E27</f>
        <v>16</v>
      </c>
      <c r="O27" s="25">
        <f t="shared" ref="O27:O42" si="3">F27</f>
        <v>982.74</v>
      </c>
    </row>
    <row r="28" spans="1:15" s="26" customFormat="1" ht="39.6" x14ac:dyDescent="0.25">
      <c r="A28" s="70">
        <v>15</v>
      </c>
      <c r="B28" s="72" t="s">
        <v>325</v>
      </c>
      <c r="C28" s="73" t="s">
        <v>303</v>
      </c>
      <c r="D28" s="74" t="s">
        <v>326</v>
      </c>
      <c r="E28" s="75">
        <v>2</v>
      </c>
      <c r="F28" s="74">
        <v>323.74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</v>
      </c>
      <c r="O28" s="25">
        <f t="shared" si="3"/>
        <v>323.74</v>
      </c>
    </row>
    <row r="29" spans="1:15" s="26" customFormat="1" ht="26.4" x14ac:dyDescent="0.25">
      <c r="A29" s="70">
        <v>16</v>
      </c>
      <c r="B29" s="72" t="s">
        <v>327</v>
      </c>
      <c r="C29" s="73" t="s">
        <v>303</v>
      </c>
      <c r="D29" s="74" t="s">
        <v>328</v>
      </c>
      <c r="E29" s="75">
        <v>4</v>
      </c>
      <c r="F29" s="74">
        <v>613.6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</v>
      </c>
      <c r="O29" s="25">
        <f t="shared" si="3"/>
        <v>613.6</v>
      </c>
    </row>
    <row r="30" spans="1:15" s="26" customFormat="1" ht="26.4" x14ac:dyDescent="0.25">
      <c r="A30" s="70">
        <v>17</v>
      </c>
      <c r="B30" s="72" t="s">
        <v>329</v>
      </c>
      <c r="C30" s="73" t="s">
        <v>303</v>
      </c>
      <c r="D30" s="74" t="s">
        <v>330</v>
      </c>
      <c r="E30" s="75">
        <v>5</v>
      </c>
      <c r="F30" s="74">
        <v>8222.74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</v>
      </c>
      <c r="O30" s="25">
        <f t="shared" si="3"/>
        <v>8222.74</v>
      </c>
    </row>
    <row r="31" spans="1:15" s="26" customFormat="1" ht="26.4" x14ac:dyDescent="0.25">
      <c r="A31" s="70">
        <v>18</v>
      </c>
      <c r="B31" s="72" t="s">
        <v>331</v>
      </c>
      <c r="C31" s="73" t="s">
        <v>294</v>
      </c>
      <c r="D31" s="74">
        <v>1745</v>
      </c>
      <c r="E31" s="75">
        <v>4</v>
      </c>
      <c r="F31" s="74">
        <v>6980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6980</v>
      </c>
    </row>
    <row r="32" spans="1:15" s="26" customFormat="1" ht="13.2" x14ac:dyDescent="0.25">
      <c r="A32" s="70">
        <v>19</v>
      </c>
      <c r="B32" s="72" t="s">
        <v>332</v>
      </c>
      <c r="C32" s="73" t="s">
        <v>303</v>
      </c>
      <c r="D32" s="74" t="s">
        <v>333</v>
      </c>
      <c r="E32" s="75">
        <v>10</v>
      </c>
      <c r="F32" s="74">
        <v>8462.5500000000011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8462.5500000000011</v>
      </c>
    </row>
    <row r="33" spans="1:15" s="26" customFormat="1" ht="13.2" x14ac:dyDescent="0.25">
      <c r="A33" s="70">
        <v>20</v>
      </c>
      <c r="B33" s="72" t="s">
        <v>334</v>
      </c>
      <c r="C33" s="73" t="s">
        <v>303</v>
      </c>
      <c r="D33" s="74" t="s">
        <v>335</v>
      </c>
      <c r="E33" s="75">
        <v>150</v>
      </c>
      <c r="F33" s="74">
        <v>63525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150</v>
      </c>
      <c r="O33" s="25">
        <f t="shared" si="3"/>
        <v>63525</v>
      </c>
    </row>
    <row r="34" spans="1:15" s="26" customFormat="1" ht="26.4" x14ac:dyDescent="0.25">
      <c r="A34" s="70">
        <v>21</v>
      </c>
      <c r="B34" s="72" t="s">
        <v>336</v>
      </c>
      <c r="C34" s="73" t="s">
        <v>323</v>
      </c>
      <c r="D34" s="74" t="s">
        <v>337</v>
      </c>
      <c r="E34" s="75">
        <v>23</v>
      </c>
      <c r="F34" s="74">
        <v>19108.32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23</v>
      </c>
      <c r="O34" s="25">
        <f t="shared" si="3"/>
        <v>19108.32</v>
      </c>
    </row>
    <row r="35" spans="1:15" s="26" customFormat="1" ht="13.2" x14ac:dyDescent="0.25">
      <c r="A35" s="70">
        <v>22</v>
      </c>
      <c r="B35" s="72" t="s">
        <v>338</v>
      </c>
      <c r="C35" s="73" t="s">
        <v>303</v>
      </c>
      <c r="D35" s="74" t="s">
        <v>339</v>
      </c>
      <c r="E35" s="75">
        <v>15</v>
      </c>
      <c r="F35" s="74">
        <v>722.1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15</v>
      </c>
      <c r="O35" s="25">
        <f t="shared" si="3"/>
        <v>722.1</v>
      </c>
    </row>
    <row r="36" spans="1:15" s="26" customFormat="1" ht="13.2" x14ac:dyDescent="0.25">
      <c r="A36" s="70">
        <v>23</v>
      </c>
      <c r="B36" s="72" t="s">
        <v>340</v>
      </c>
      <c r="C36" s="73" t="s">
        <v>341</v>
      </c>
      <c r="D36" s="74" t="s">
        <v>342</v>
      </c>
      <c r="E36" s="75">
        <v>135</v>
      </c>
      <c r="F36" s="74">
        <v>6660.1900000000005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135</v>
      </c>
      <c r="O36" s="25">
        <f t="shared" si="3"/>
        <v>6660.1900000000005</v>
      </c>
    </row>
    <row r="37" spans="1:15" s="26" customFormat="1" ht="13.2" x14ac:dyDescent="0.25">
      <c r="A37" s="70">
        <v>24</v>
      </c>
      <c r="B37" s="72" t="s">
        <v>343</v>
      </c>
      <c r="C37" s="73" t="s">
        <v>303</v>
      </c>
      <c r="D37" s="74" t="s">
        <v>344</v>
      </c>
      <c r="E37" s="75">
        <v>26</v>
      </c>
      <c r="F37" s="74">
        <v>946.21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26</v>
      </c>
      <c r="O37" s="25">
        <f t="shared" si="3"/>
        <v>946.21</v>
      </c>
    </row>
    <row r="38" spans="1:15" s="26" customFormat="1" ht="13.2" x14ac:dyDescent="0.25">
      <c r="A38" s="70">
        <v>25</v>
      </c>
      <c r="B38" s="72" t="s">
        <v>345</v>
      </c>
      <c r="C38" s="73" t="s">
        <v>346</v>
      </c>
      <c r="D38" s="74" t="s">
        <v>347</v>
      </c>
      <c r="E38" s="75">
        <v>50</v>
      </c>
      <c r="F38" s="74">
        <v>15838.79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15838.79</v>
      </c>
    </row>
    <row r="39" spans="1:15" s="26" customFormat="1" ht="26.4" x14ac:dyDescent="0.25">
      <c r="A39" s="70">
        <v>26</v>
      </c>
      <c r="B39" s="72" t="s">
        <v>348</v>
      </c>
      <c r="C39" s="73" t="s">
        <v>346</v>
      </c>
      <c r="D39" s="74" t="s">
        <v>349</v>
      </c>
      <c r="E39" s="75">
        <v>28</v>
      </c>
      <c r="F39" s="74">
        <v>8819.92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28</v>
      </c>
      <c r="O39" s="25">
        <f t="shared" si="3"/>
        <v>8819.92</v>
      </c>
    </row>
    <row r="40" spans="1:15" s="26" customFormat="1" ht="13.2" x14ac:dyDescent="0.25">
      <c r="A40" s="70">
        <v>27</v>
      </c>
      <c r="B40" s="72" t="s">
        <v>350</v>
      </c>
      <c r="C40" s="73" t="s">
        <v>303</v>
      </c>
      <c r="D40" s="74" t="s">
        <v>351</v>
      </c>
      <c r="E40" s="75">
        <v>25</v>
      </c>
      <c r="F40" s="74">
        <v>187.25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25</v>
      </c>
      <c r="O40" s="25">
        <f t="shared" si="3"/>
        <v>187.25</v>
      </c>
    </row>
    <row r="41" spans="1:15" s="26" customFormat="1" ht="26.4" x14ac:dyDescent="0.25">
      <c r="A41" s="70">
        <v>28</v>
      </c>
      <c r="B41" s="72" t="s">
        <v>352</v>
      </c>
      <c r="C41" s="73" t="s">
        <v>353</v>
      </c>
      <c r="D41" s="74" t="s">
        <v>354</v>
      </c>
      <c r="E41" s="75">
        <v>250</v>
      </c>
      <c r="F41" s="74">
        <v>3100.17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3100.17</v>
      </c>
    </row>
    <row r="42" spans="1:15" s="26" customFormat="1" ht="13.2" x14ac:dyDescent="0.25">
      <c r="A42" s="70">
        <v>29</v>
      </c>
      <c r="B42" s="72" t="s">
        <v>355</v>
      </c>
      <c r="C42" s="73" t="s">
        <v>353</v>
      </c>
      <c r="D42" s="74" t="s">
        <v>356</v>
      </c>
      <c r="E42" s="75">
        <v>150</v>
      </c>
      <c r="F42" s="74">
        <v>1235.8500000000001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150</v>
      </c>
      <c r="O42" s="25">
        <f t="shared" si="3"/>
        <v>1235.8500000000001</v>
      </c>
    </row>
    <row r="43" spans="1:15" s="17" customFormat="1" ht="13.5" customHeight="1" thickBot="1" x14ac:dyDescent="0.3"/>
    <row r="44" spans="1:15" s="17" customFormat="1" ht="26.25" customHeight="1" x14ac:dyDescent="0.25">
      <c r="A44" s="92" t="s">
        <v>139</v>
      </c>
      <c r="B44" s="86" t="s">
        <v>32</v>
      </c>
      <c r="C44" s="97" t="s">
        <v>141</v>
      </c>
      <c r="D44" s="86" t="s">
        <v>142</v>
      </c>
      <c r="E44" s="86" t="s">
        <v>1535</v>
      </c>
      <c r="F44" s="86"/>
      <c r="G44" s="87" t="s">
        <v>146</v>
      </c>
    </row>
    <row r="45" spans="1:15" s="17" customFormat="1" ht="12.75" customHeight="1" x14ac:dyDescent="0.25">
      <c r="A45" s="93"/>
      <c r="B45" s="95"/>
      <c r="C45" s="98"/>
      <c r="D45" s="95"/>
      <c r="E45" s="90" t="s">
        <v>147</v>
      </c>
      <c r="F45" s="90" t="s">
        <v>148</v>
      </c>
      <c r="G45" s="88"/>
    </row>
    <row r="46" spans="1:15" s="17" customFormat="1" ht="13.5" customHeight="1" thickBot="1" x14ac:dyDescent="0.3">
      <c r="A46" s="94"/>
      <c r="B46" s="96"/>
      <c r="C46" s="99"/>
      <c r="D46" s="96"/>
      <c r="E46" s="91"/>
      <c r="F46" s="91"/>
      <c r="G46" s="89"/>
    </row>
    <row r="47" spans="1:15" s="26" customFormat="1" ht="13.2" x14ac:dyDescent="0.25">
      <c r="A47" s="70">
        <v>30</v>
      </c>
      <c r="B47" s="72" t="s">
        <v>357</v>
      </c>
      <c r="C47" s="73" t="s">
        <v>353</v>
      </c>
      <c r="D47" s="74" t="s">
        <v>358</v>
      </c>
      <c r="E47" s="75">
        <v>150</v>
      </c>
      <c r="F47" s="74">
        <v>1215.6400000000001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6" si="4">E47</f>
        <v>150</v>
      </c>
      <c r="O47" s="25">
        <f t="shared" ref="O47:O66" si="5">F47</f>
        <v>1215.6400000000001</v>
      </c>
    </row>
    <row r="48" spans="1:15" s="26" customFormat="1" ht="13.2" x14ac:dyDescent="0.25">
      <c r="A48" s="70">
        <v>31</v>
      </c>
      <c r="B48" s="72" t="s">
        <v>359</v>
      </c>
      <c r="C48" s="73" t="s">
        <v>353</v>
      </c>
      <c r="D48" s="74" t="s">
        <v>360</v>
      </c>
      <c r="E48" s="75">
        <v>200</v>
      </c>
      <c r="F48" s="74">
        <v>1833.93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200</v>
      </c>
      <c r="O48" s="25">
        <f t="shared" si="5"/>
        <v>1833.93</v>
      </c>
    </row>
    <row r="49" spans="1:15" s="26" customFormat="1" ht="13.2" x14ac:dyDescent="0.25">
      <c r="A49" s="70">
        <v>32</v>
      </c>
      <c r="B49" s="72" t="s">
        <v>361</v>
      </c>
      <c r="C49" s="73" t="s">
        <v>353</v>
      </c>
      <c r="D49" s="74" t="s">
        <v>362</v>
      </c>
      <c r="E49" s="75">
        <v>250</v>
      </c>
      <c r="F49" s="74">
        <v>1879.94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250</v>
      </c>
      <c r="O49" s="25">
        <f t="shared" si="5"/>
        <v>1879.94</v>
      </c>
    </row>
    <row r="50" spans="1:15" s="26" customFormat="1" ht="13.2" x14ac:dyDescent="0.25">
      <c r="A50" s="70">
        <v>33</v>
      </c>
      <c r="B50" s="72" t="s">
        <v>363</v>
      </c>
      <c r="C50" s="73" t="s">
        <v>353</v>
      </c>
      <c r="D50" s="74" t="s">
        <v>364</v>
      </c>
      <c r="E50" s="75">
        <v>250</v>
      </c>
      <c r="F50" s="74">
        <v>1894.97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250</v>
      </c>
      <c r="O50" s="25">
        <f t="shared" si="5"/>
        <v>1894.97</v>
      </c>
    </row>
    <row r="51" spans="1:15" s="26" customFormat="1" ht="13.2" x14ac:dyDescent="0.25">
      <c r="A51" s="70">
        <v>34</v>
      </c>
      <c r="B51" s="72" t="s">
        <v>365</v>
      </c>
      <c r="C51" s="73" t="s">
        <v>353</v>
      </c>
      <c r="D51" s="74" t="s">
        <v>358</v>
      </c>
      <c r="E51" s="75">
        <v>150</v>
      </c>
      <c r="F51" s="74">
        <v>1215.6400000000001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150</v>
      </c>
      <c r="O51" s="25">
        <f t="shared" si="5"/>
        <v>1215.6400000000001</v>
      </c>
    </row>
    <row r="52" spans="1:15" s="26" customFormat="1" ht="13.2" x14ac:dyDescent="0.25">
      <c r="A52" s="70">
        <v>35</v>
      </c>
      <c r="B52" s="72" t="s">
        <v>366</v>
      </c>
      <c r="C52" s="73" t="s">
        <v>353</v>
      </c>
      <c r="D52" s="74" t="s">
        <v>367</v>
      </c>
      <c r="E52" s="75">
        <v>250</v>
      </c>
      <c r="F52" s="74">
        <v>1925.3200000000002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250</v>
      </c>
      <c r="O52" s="25">
        <f t="shared" si="5"/>
        <v>1925.3200000000002</v>
      </c>
    </row>
    <row r="53" spans="1:15" s="26" customFormat="1" ht="13.2" x14ac:dyDescent="0.25">
      <c r="A53" s="70">
        <v>36</v>
      </c>
      <c r="B53" s="72" t="s">
        <v>368</v>
      </c>
      <c r="C53" s="73" t="s">
        <v>353</v>
      </c>
      <c r="D53" s="74" t="s">
        <v>369</v>
      </c>
      <c r="E53" s="75">
        <v>250</v>
      </c>
      <c r="F53" s="74">
        <v>1843.97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250</v>
      </c>
      <c r="O53" s="25">
        <f t="shared" si="5"/>
        <v>1843.97</v>
      </c>
    </row>
    <row r="54" spans="1:15" s="26" customFormat="1" ht="13.2" x14ac:dyDescent="0.25">
      <c r="A54" s="70">
        <v>37</v>
      </c>
      <c r="B54" s="72" t="s">
        <v>370</v>
      </c>
      <c r="C54" s="73" t="s">
        <v>353</v>
      </c>
      <c r="D54" s="74" t="s">
        <v>371</v>
      </c>
      <c r="E54" s="75">
        <v>350</v>
      </c>
      <c r="F54" s="74">
        <v>2468.09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350</v>
      </c>
      <c r="O54" s="25">
        <f t="shared" si="5"/>
        <v>2468.09</v>
      </c>
    </row>
    <row r="55" spans="1:15" s="26" customFormat="1" ht="13.2" x14ac:dyDescent="0.25">
      <c r="A55" s="70">
        <v>38</v>
      </c>
      <c r="B55" s="72" t="s">
        <v>372</v>
      </c>
      <c r="C55" s="73" t="s">
        <v>353</v>
      </c>
      <c r="D55" s="74" t="s">
        <v>373</v>
      </c>
      <c r="E55" s="75">
        <v>300</v>
      </c>
      <c r="F55" s="74">
        <v>2110.6600000000003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300</v>
      </c>
      <c r="O55" s="25">
        <f t="shared" si="5"/>
        <v>2110.6600000000003</v>
      </c>
    </row>
    <row r="56" spans="1:15" s="26" customFormat="1" ht="13.2" x14ac:dyDescent="0.25">
      <c r="A56" s="70">
        <v>39</v>
      </c>
      <c r="B56" s="72" t="s">
        <v>374</v>
      </c>
      <c r="C56" s="73" t="s">
        <v>353</v>
      </c>
      <c r="D56" s="74" t="s">
        <v>375</v>
      </c>
      <c r="E56" s="75">
        <v>250</v>
      </c>
      <c r="F56" s="74">
        <v>1892.3700000000001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250</v>
      </c>
      <c r="O56" s="25">
        <f t="shared" si="5"/>
        <v>1892.3700000000001</v>
      </c>
    </row>
    <row r="57" spans="1:15" s="26" customFormat="1" ht="13.2" x14ac:dyDescent="0.25">
      <c r="A57" s="70">
        <v>40</v>
      </c>
      <c r="B57" s="72" t="s">
        <v>376</v>
      </c>
      <c r="C57" s="73" t="s">
        <v>353</v>
      </c>
      <c r="D57" s="74" t="s">
        <v>356</v>
      </c>
      <c r="E57" s="75">
        <v>150</v>
      </c>
      <c r="F57" s="74">
        <v>1235.8500000000001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150</v>
      </c>
      <c r="O57" s="25">
        <f t="shared" si="5"/>
        <v>1235.8500000000001</v>
      </c>
    </row>
    <row r="58" spans="1:15" s="26" customFormat="1" ht="13.2" x14ac:dyDescent="0.25">
      <c r="A58" s="70">
        <v>41</v>
      </c>
      <c r="B58" s="72" t="s">
        <v>377</v>
      </c>
      <c r="C58" s="73" t="s">
        <v>353</v>
      </c>
      <c r="D58" s="74" t="s">
        <v>378</v>
      </c>
      <c r="E58" s="75">
        <v>250</v>
      </c>
      <c r="F58" s="74">
        <v>1857.3400000000001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1857.3400000000001</v>
      </c>
    </row>
    <row r="59" spans="1:15" s="26" customFormat="1" ht="13.2" x14ac:dyDescent="0.25">
      <c r="A59" s="70">
        <v>42</v>
      </c>
      <c r="B59" s="72" t="s">
        <v>379</v>
      </c>
      <c r="C59" s="73" t="s">
        <v>353</v>
      </c>
      <c r="D59" s="74" t="s">
        <v>380</v>
      </c>
      <c r="E59" s="75">
        <v>200</v>
      </c>
      <c r="F59" s="74">
        <v>1604.68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200</v>
      </c>
      <c r="O59" s="25">
        <f t="shared" si="5"/>
        <v>1604.68</v>
      </c>
    </row>
    <row r="60" spans="1:15" s="26" customFormat="1" ht="13.2" x14ac:dyDescent="0.25">
      <c r="A60" s="70">
        <v>43</v>
      </c>
      <c r="B60" s="72" t="s">
        <v>381</v>
      </c>
      <c r="C60" s="73" t="s">
        <v>353</v>
      </c>
      <c r="D60" s="74" t="s">
        <v>382</v>
      </c>
      <c r="E60" s="75">
        <v>250</v>
      </c>
      <c r="F60" s="74">
        <v>1863.8200000000002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250</v>
      </c>
      <c r="O60" s="25">
        <f t="shared" si="5"/>
        <v>1863.8200000000002</v>
      </c>
    </row>
    <row r="61" spans="1:15" s="26" customFormat="1" ht="13.2" x14ac:dyDescent="0.25">
      <c r="A61" s="70">
        <v>44</v>
      </c>
      <c r="B61" s="72" t="s">
        <v>383</v>
      </c>
      <c r="C61" s="73" t="s">
        <v>353</v>
      </c>
      <c r="D61" s="74" t="s">
        <v>356</v>
      </c>
      <c r="E61" s="75">
        <v>150</v>
      </c>
      <c r="F61" s="74">
        <v>1235.8500000000001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150</v>
      </c>
      <c r="O61" s="25">
        <f t="shared" si="5"/>
        <v>1235.8500000000001</v>
      </c>
    </row>
    <row r="62" spans="1:15" s="26" customFormat="1" ht="13.2" x14ac:dyDescent="0.25">
      <c r="A62" s="70">
        <v>45</v>
      </c>
      <c r="B62" s="72" t="s">
        <v>384</v>
      </c>
      <c r="C62" s="73" t="s">
        <v>353</v>
      </c>
      <c r="D62" s="74" t="s">
        <v>356</v>
      </c>
      <c r="E62" s="75">
        <v>150</v>
      </c>
      <c r="F62" s="74">
        <v>1235.8500000000001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1235.8500000000001</v>
      </c>
    </row>
    <row r="63" spans="1:15" s="26" customFormat="1" ht="13.2" x14ac:dyDescent="0.25">
      <c r="A63" s="70">
        <v>46</v>
      </c>
      <c r="B63" s="72" t="s">
        <v>385</v>
      </c>
      <c r="C63" s="73" t="s">
        <v>353</v>
      </c>
      <c r="D63" s="74" t="s">
        <v>358</v>
      </c>
      <c r="E63" s="75">
        <v>150</v>
      </c>
      <c r="F63" s="74">
        <v>1215.6400000000001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150</v>
      </c>
      <c r="O63" s="25">
        <f t="shared" si="5"/>
        <v>1215.6400000000001</v>
      </c>
    </row>
    <row r="64" spans="1:15" s="26" customFormat="1" ht="13.2" x14ac:dyDescent="0.25">
      <c r="A64" s="70">
        <v>47</v>
      </c>
      <c r="B64" s="72" t="s">
        <v>386</v>
      </c>
      <c r="C64" s="73" t="s">
        <v>353</v>
      </c>
      <c r="D64" s="74" t="s">
        <v>387</v>
      </c>
      <c r="E64" s="75">
        <v>250</v>
      </c>
      <c r="F64" s="74">
        <v>2237.9300000000003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250</v>
      </c>
      <c r="O64" s="25">
        <f t="shared" si="5"/>
        <v>2237.9300000000003</v>
      </c>
    </row>
    <row r="65" spans="1:15" s="26" customFormat="1" ht="13.2" x14ac:dyDescent="0.25">
      <c r="A65" s="70">
        <v>48</v>
      </c>
      <c r="B65" s="72" t="s">
        <v>388</v>
      </c>
      <c r="C65" s="73" t="s">
        <v>353</v>
      </c>
      <c r="D65" s="74" t="s">
        <v>387</v>
      </c>
      <c r="E65" s="75">
        <v>250</v>
      </c>
      <c r="F65" s="74">
        <v>2237.69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250</v>
      </c>
      <c r="O65" s="25">
        <f t="shared" si="5"/>
        <v>2237.69</v>
      </c>
    </row>
    <row r="66" spans="1:15" s="26" customFormat="1" ht="13.2" x14ac:dyDescent="0.25">
      <c r="A66" s="70">
        <v>49</v>
      </c>
      <c r="B66" s="72" t="s">
        <v>389</v>
      </c>
      <c r="C66" s="73" t="s">
        <v>353</v>
      </c>
      <c r="D66" s="74" t="s">
        <v>390</v>
      </c>
      <c r="E66" s="75">
        <v>250</v>
      </c>
      <c r="F66" s="74">
        <v>2241.8900000000003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250</v>
      </c>
      <c r="O66" s="25">
        <f t="shared" si="5"/>
        <v>2241.8900000000003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1535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13.2" x14ac:dyDescent="0.25">
      <c r="A71" s="70">
        <v>50</v>
      </c>
      <c r="B71" s="72" t="s">
        <v>391</v>
      </c>
      <c r="C71" s="73" t="s">
        <v>353</v>
      </c>
      <c r="D71" s="74" t="s">
        <v>387</v>
      </c>
      <c r="E71" s="75">
        <v>250</v>
      </c>
      <c r="F71" s="74">
        <v>2237.69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7" si="6">E71</f>
        <v>250</v>
      </c>
      <c r="O71" s="25">
        <f t="shared" ref="O71:O87" si="7">F71</f>
        <v>2237.69</v>
      </c>
    </row>
    <row r="72" spans="1:15" s="26" customFormat="1" ht="13.2" x14ac:dyDescent="0.25">
      <c r="A72" s="70">
        <v>51</v>
      </c>
      <c r="B72" s="72" t="s">
        <v>392</v>
      </c>
      <c r="C72" s="73" t="s">
        <v>303</v>
      </c>
      <c r="D72" s="74" t="s">
        <v>393</v>
      </c>
      <c r="E72" s="75">
        <v>2</v>
      </c>
      <c r="F72" s="74">
        <v>149.82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</v>
      </c>
      <c r="O72" s="25">
        <f t="shared" si="7"/>
        <v>149.82</v>
      </c>
    </row>
    <row r="73" spans="1:15" s="26" customFormat="1" ht="26.4" x14ac:dyDescent="0.25">
      <c r="A73" s="70">
        <v>52</v>
      </c>
      <c r="B73" s="72" t="s">
        <v>394</v>
      </c>
      <c r="C73" s="73" t="s">
        <v>303</v>
      </c>
      <c r="D73" s="74" t="s">
        <v>395</v>
      </c>
      <c r="E73" s="75">
        <v>6</v>
      </c>
      <c r="F73" s="74">
        <v>1477.0800000000002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</v>
      </c>
      <c r="O73" s="25">
        <f t="shared" si="7"/>
        <v>1477.0800000000002</v>
      </c>
    </row>
    <row r="74" spans="1:15" s="26" customFormat="1" ht="26.4" x14ac:dyDescent="0.25">
      <c r="A74" s="70">
        <v>53</v>
      </c>
      <c r="B74" s="72" t="s">
        <v>396</v>
      </c>
      <c r="C74" s="73" t="s">
        <v>303</v>
      </c>
      <c r="D74" s="74" t="s">
        <v>397</v>
      </c>
      <c r="E74" s="75">
        <v>203</v>
      </c>
      <c r="F74" s="74">
        <v>13869.220000000001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203</v>
      </c>
      <c r="O74" s="25">
        <f t="shared" si="7"/>
        <v>13869.220000000001</v>
      </c>
    </row>
    <row r="75" spans="1:15" s="26" customFormat="1" ht="13.2" x14ac:dyDescent="0.25">
      <c r="A75" s="70">
        <v>54</v>
      </c>
      <c r="B75" s="72" t="s">
        <v>398</v>
      </c>
      <c r="C75" s="73" t="s">
        <v>341</v>
      </c>
      <c r="D75" s="74" t="s">
        <v>399</v>
      </c>
      <c r="E75" s="75">
        <v>14</v>
      </c>
      <c r="F75" s="74">
        <v>483.69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14</v>
      </c>
      <c r="O75" s="25">
        <f t="shared" si="7"/>
        <v>483.69</v>
      </c>
    </row>
    <row r="76" spans="1:15" s="26" customFormat="1" ht="13.2" x14ac:dyDescent="0.25">
      <c r="A76" s="70">
        <v>55</v>
      </c>
      <c r="B76" s="72" t="s">
        <v>400</v>
      </c>
      <c r="C76" s="73" t="s">
        <v>346</v>
      </c>
      <c r="D76" s="74" t="s">
        <v>401</v>
      </c>
      <c r="E76" s="75">
        <v>3</v>
      </c>
      <c r="F76" s="74">
        <v>54.84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</v>
      </c>
      <c r="O76" s="25">
        <f t="shared" si="7"/>
        <v>54.84</v>
      </c>
    </row>
    <row r="77" spans="1:15" s="26" customFormat="1" ht="13.2" x14ac:dyDescent="0.25">
      <c r="A77" s="70">
        <v>56</v>
      </c>
      <c r="B77" s="72" t="s">
        <v>402</v>
      </c>
      <c r="C77" s="73" t="s">
        <v>323</v>
      </c>
      <c r="D77" s="74" t="s">
        <v>403</v>
      </c>
      <c r="E77" s="75">
        <v>27</v>
      </c>
      <c r="F77" s="74">
        <v>5086.75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27</v>
      </c>
      <c r="O77" s="25">
        <f t="shared" si="7"/>
        <v>5086.75</v>
      </c>
    </row>
    <row r="78" spans="1:15" s="26" customFormat="1" ht="26.4" x14ac:dyDescent="0.25">
      <c r="A78" s="70">
        <v>57</v>
      </c>
      <c r="B78" s="72" t="s">
        <v>404</v>
      </c>
      <c r="C78" s="73" t="s">
        <v>303</v>
      </c>
      <c r="D78" s="74" t="s">
        <v>405</v>
      </c>
      <c r="E78" s="75">
        <v>1</v>
      </c>
      <c r="F78" s="74">
        <v>17.52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</v>
      </c>
      <c r="O78" s="25">
        <f t="shared" si="7"/>
        <v>17.52</v>
      </c>
    </row>
    <row r="79" spans="1:15" s="26" customFormat="1" ht="26.4" x14ac:dyDescent="0.25">
      <c r="A79" s="70">
        <v>58</v>
      </c>
      <c r="B79" s="72" t="s">
        <v>406</v>
      </c>
      <c r="C79" s="73" t="s">
        <v>323</v>
      </c>
      <c r="D79" s="74" t="s">
        <v>407</v>
      </c>
      <c r="E79" s="75">
        <v>20</v>
      </c>
      <c r="F79" s="74">
        <v>3032.4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20</v>
      </c>
      <c r="O79" s="25">
        <f t="shared" si="7"/>
        <v>3032.4</v>
      </c>
    </row>
    <row r="80" spans="1:15" s="26" customFormat="1" ht="13.2" x14ac:dyDescent="0.25">
      <c r="A80" s="70">
        <v>59</v>
      </c>
      <c r="B80" s="72" t="s">
        <v>408</v>
      </c>
      <c r="C80" s="73" t="s">
        <v>409</v>
      </c>
      <c r="D80" s="74" t="s">
        <v>410</v>
      </c>
      <c r="E80" s="75">
        <v>5</v>
      </c>
      <c r="F80" s="74">
        <v>1892.3500000000001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</v>
      </c>
      <c r="O80" s="25">
        <f t="shared" si="7"/>
        <v>1892.3500000000001</v>
      </c>
    </row>
    <row r="81" spans="1:15" s="26" customFormat="1" ht="13.2" x14ac:dyDescent="0.25">
      <c r="A81" s="70">
        <v>60</v>
      </c>
      <c r="B81" s="72" t="s">
        <v>411</v>
      </c>
      <c r="C81" s="73" t="s">
        <v>303</v>
      </c>
      <c r="D81" s="74" t="s">
        <v>412</v>
      </c>
      <c r="E81" s="75">
        <v>10</v>
      </c>
      <c r="F81" s="74">
        <v>596.70000000000005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</v>
      </c>
      <c r="O81" s="25">
        <f t="shared" si="7"/>
        <v>596.70000000000005</v>
      </c>
    </row>
    <row r="82" spans="1:15" s="26" customFormat="1" ht="13.2" x14ac:dyDescent="0.25">
      <c r="A82" s="70">
        <v>61</v>
      </c>
      <c r="B82" s="72" t="s">
        <v>413</v>
      </c>
      <c r="C82" s="73" t="s">
        <v>303</v>
      </c>
      <c r="D82" s="74" t="s">
        <v>414</v>
      </c>
      <c r="E82" s="75">
        <v>3</v>
      </c>
      <c r="F82" s="74">
        <v>171.03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</v>
      </c>
      <c r="O82" s="25">
        <f t="shared" si="7"/>
        <v>171.03</v>
      </c>
    </row>
    <row r="83" spans="1:15" s="26" customFormat="1" ht="26.4" x14ac:dyDescent="0.25">
      <c r="A83" s="70">
        <v>62</v>
      </c>
      <c r="B83" s="72" t="s">
        <v>415</v>
      </c>
      <c r="C83" s="73" t="s">
        <v>303</v>
      </c>
      <c r="D83" s="74" t="s">
        <v>416</v>
      </c>
      <c r="E83" s="75">
        <v>155</v>
      </c>
      <c r="F83" s="74">
        <v>6836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155</v>
      </c>
      <c r="O83" s="25">
        <f t="shared" si="7"/>
        <v>6836</v>
      </c>
    </row>
    <row r="84" spans="1:15" s="26" customFormat="1" ht="26.4" x14ac:dyDescent="0.25">
      <c r="A84" s="70">
        <v>63</v>
      </c>
      <c r="B84" s="72" t="s">
        <v>417</v>
      </c>
      <c r="C84" s="73" t="s">
        <v>303</v>
      </c>
      <c r="D84" s="74" t="s">
        <v>418</v>
      </c>
      <c r="E84" s="75">
        <v>500</v>
      </c>
      <c r="F84" s="74">
        <v>4085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500</v>
      </c>
      <c r="O84" s="25">
        <f t="shared" si="7"/>
        <v>4085</v>
      </c>
    </row>
    <row r="85" spans="1:15" s="26" customFormat="1" ht="26.4" x14ac:dyDescent="0.25">
      <c r="A85" s="70">
        <v>64</v>
      </c>
      <c r="B85" s="72" t="s">
        <v>419</v>
      </c>
      <c r="C85" s="73" t="s">
        <v>303</v>
      </c>
      <c r="D85" s="74" t="s">
        <v>420</v>
      </c>
      <c r="E85" s="75">
        <v>60</v>
      </c>
      <c r="F85" s="74">
        <v>303.14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60</v>
      </c>
      <c r="O85" s="25">
        <f t="shared" si="7"/>
        <v>303.14</v>
      </c>
    </row>
    <row r="86" spans="1:15" s="26" customFormat="1" ht="13.2" x14ac:dyDescent="0.25">
      <c r="A86" s="70">
        <v>65</v>
      </c>
      <c r="B86" s="72" t="s">
        <v>421</v>
      </c>
      <c r="C86" s="73" t="s">
        <v>422</v>
      </c>
      <c r="D86" s="74" t="s">
        <v>423</v>
      </c>
      <c r="E86" s="75">
        <v>82</v>
      </c>
      <c r="F86" s="74">
        <v>2700.67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82</v>
      </c>
      <c r="O86" s="25">
        <f t="shared" si="7"/>
        <v>2700.67</v>
      </c>
    </row>
    <row r="87" spans="1:15" s="26" customFormat="1" ht="13.2" x14ac:dyDescent="0.25">
      <c r="A87" s="70">
        <v>66</v>
      </c>
      <c r="B87" s="72" t="s">
        <v>424</v>
      </c>
      <c r="C87" s="73" t="s">
        <v>341</v>
      </c>
      <c r="D87" s="74" t="s">
        <v>425</v>
      </c>
      <c r="E87" s="75">
        <v>256</v>
      </c>
      <c r="F87" s="74">
        <v>6742.71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256</v>
      </c>
      <c r="O87" s="25">
        <f t="shared" si="7"/>
        <v>6742.71</v>
      </c>
    </row>
    <row r="88" spans="1:15" s="17" customFormat="1" ht="13.5" customHeight="1" thickBot="1" x14ac:dyDescent="0.3"/>
    <row r="89" spans="1:15" s="17" customFormat="1" ht="26.25" customHeight="1" x14ac:dyDescent="0.25">
      <c r="A89" s="92" t="s">
        <v>139</v>
      </c>
      <c r="B89" s="86" t="s">
        <v>32</v>
      </c>
      <c r="C89" s="97" t="s">
        <v>141</v>
      </c>
      <c r="D89" s="86" t="s">
        <v>142</v>
      </c>
      <c r="E89" s="86" t="s">
        <v>1535</v>
      </c>
      <c r="F89" s="86"/>
      <c r="G89" s="87" t="s">
        <v>146</v>
      </c>
    </row>
    <row r="90" spans="1:15" s="17" customFormat="1" ht="12.75" customHeight="1" x14ac:dyDescent="0.25">
      <c r="A90" s="93"/>
      <c r="B90" s="95"/>
      <c r="C90" s="98"/>
      <c r="D90" s="95"/>
      <c r="E90" s="90" t="s">
        <v>147</v>
      </c>
      <c r="F90" s="90" t="s">
        <v>148</v>
      </c>
      <c r="G90" s="88"/>
    </row>
    <row r="91" spans="1:15" s="17" customFormat="1" ht="13.5" customHeight="1" thickBot="1" x14ac:dyDescent="0.3">
      <c r="A91" s="94"/>
      <c r="B91" s="96"/>
      <c r="C91" s="99"/>
      <c r="D91" s="96"/>
      <c r="E91" s="91"/>
      <c r="F91" s="91"/>
      <c r="G91" s="89"/>
    </row>
    <row r="92" spans="1:15" s="26" customFormat="1" ht="13.2" x14ac:dyDescent="0.25">
      <c r="A92" s="70">
        <v>67</v>
      </c>
      <c r="B92" s="72" t="s">
        <v>424</v>
      </c>
      <c r="C92" s="73" t="s">
        <v>341</v>
      </c>
      <c r="D92" s="74" t="s">
        <v>426</v>
      </c>
      <c r="E92" s="75">
        <v>18</v>
      </c>
      <c r="F92" s="74">
        <v>619.20000000000005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N107" si="8">E92</f>
        <v>18</v>
      </c>
      <c r="O92" s="25">
        <f t="shared" ref="O92:O107" si="9">F92</f>
        <v>619.20000000000005</v>
      </c>
    </row>
    <row r="93" spans="1:15" s="26" customFormat="1" ht="13.2" x14ac:dyDescent="0.25">
      <c r="A93" s="70">
        <v>68</v>
      </c>
      <c r="B93" s="72" t="s">
        <v>427</v>
      </c>
      <c r="C93" s="73" t="s">
        <v>303</v>
      </c>
      <c r="D93" s="74" t="s">
        <v>428</v>
      </c>
      <c r="E93" s="75">
        <v>5</v>
      </c>
      <c r="F93" s="74">
        <v>388.97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5</v>
      </c>
      <c r="O93" s="25">
        <f t="shared" si="9"/>
        <v>388.97</v>
      </c>
    </row>
    <row r="94" spans="1:15" s="26" customFormat="1" ht="13.2" x14ac:dyDescent="0.25">
      <c r="A94" s="70">
        <v>69</v>
      </c>
      <c r="B94" s="72" t="s">
        <v>429</v>
      </c>
      <c r="C94" s="73" t="s">
        <v>430</v>
      </c>
      <c r="D94" s="74" t="s">
        <v>431</v>
      </c>
      <c r="E94" s="75">
        <v>3</v>
      </c>
      <c r="F94" s="74">
        <v>5449.09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3</v>
      </c>
      <c r="O94" s="25">
        <f t="shared" si="9"/>
        <v>5449.09</v>
      </c>
    </row>
    <row r="95" spans="1:15" s="26" customFormat="1" ht="26.4" x14ac:dyDescent="0.25">
      <c r="A95" s="70">
        <v>70</v>
      </c>
      <c r="B95" s="72" t="s">
        <v>432</v>
      </c>
      <c r="C95" s="73" t="s">
        <v>430</v>
      </c>
      <c r="D95" s="74">
        <v>545</v>
      </c>
      <c r="E95" s="75">
        <v>2</v>
      </c>
      <c r="F95" s="74">
        <v>1090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</v>
      </c>
      <c r="O95" s="25">
        <f t="shared" si="9"/>
        <v>1090</v>
      </c>
    </row>
    <row r="96" spans="1:15" s="26" customFormat="1" ht="13.2" x14ac:dyDescent="0.25">
      <c r="A96" s="70">
        <v>71</v>
      </c>
      <c r="B96" s="72" t="s">
        <v>433</v>
      </c>
      <c r="C96" s="73" t="s">
        <v>294</v>
      </c>
      <c r="D96" s="74">
        <v>295</v>
      </c>
      <c r="E96" s="75">
        <v>8</v>
      </c>
      <c r="F96" s="74">
        <v>2360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8</v>
      </c>
      <c r="O96" s="25">
        <f t="shared" si="9"/>
        <v>2360</v>
      </c>
    </row>
    <row r="97" spans="1:15" s="26" customFormat="1" ht="26.4" x14ac:dyDescent="0.25">
      <c r="A97" s="70">
        <v>72</v>
      </c>
      <c r="B97" s="72" t="s">
        <v>434</v>
      </c>
      <c r="C97" s="73" t="s">
        <v>430</v>
      </c>
      <c r="D97" s="74">
        <v>400</v>
      </c>
      <c r="E97" s="75">
        <v>2</v>
      </c>
      <c r="F97" s="74">
        <v>800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</v>
      </c>
      <c r="O97" s="25">
        <f t="shared" si="9"/>
        <v>800</v>
      </c>
    </row>
    <row r="98" spans="1:15" s="26" customFormat="1" ht="13.2" x14ac:dyDescent="0.25">
      <c r="A98" s="70">
        <v>73</v>
      </c>
      <c r="B98" s="72" t="s">
        <v>435</v>
      </c>
      <c r="C98" s="73" t="s">
        <v>430</v>
      </c>
      <c r="D98" s="74">
        <v>400</v>
      </c>
      <c r="E98" s="75">
        <v>6</v>
      </c>
      <c r="F98" s="74">
        <v>2400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6</v>
      </c>
      <c r="O98" s="25">
        <f t="shared" si="9"/>
        <v>2400</v>
      </c>
    </row>
    <row r="99" spans="1:15" s="26" customFormat="1" ht="13.2" x14ac:dyDescent="0.25">
      <c r="A99" s="70">
        <v>74</v>
      </c>
      <c r="B99" s="72" t="s">
        <v>436</v>
      </c>
      <c r="C99" s="73" t="s">
        <v>303</v>
      </c>
      <c r="D99" s="74">
        <v>1476</v>
      </c>
      <c r="E99" s="75">
        <v>173</v>
      </c>
      <c r="F99" s="74">
        <v>255348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173</v>
      </c>
      <c r="O99" s="25">
        <f t="shared" si="9"/>
        <v>255348</v>
      </c>
    </row>
    <row r="100" spans="1:15" s="26" customFormat="1" ht="13.2" x14ac:dyDescent="0.25">
      <c r="A100" s="70">
        <v>75</v>
      </c>
      <c r="B100" s="72" t="s">
        <v>437</v>
      </c>
      <c r="C100" s="73" t="s">
        <v>409</v>
      </c>
      <c r="D100" s="74" t="s">
        <v>438</v>
      </c>
      <c r="E100" s="75">
        <v>5</v>
      </c>
      <c r="F100" s="74">
        <v>186.3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5</v>
      </c>
      <c r="O100" s="25">
        <f t="shared" si="9"/>
        <v>186.3</v>
      </c>
    </row>
    <row r="101" spans="1:15" s="26" customFormat="1" ht="26.4" x14ac:dyDescent="0.25">
      <c r="A101" s="70">
        <v>76</v>
      </c>
      <c r="B101" s="72" t="s">
        <v>439</v>
      </c>
      <c r="C101" s="73" t="s">
        <v>303</v>
      </c>
      <c r="D101" s="74" t="s">
        <v>440</v>
      </c>
      <c r="E101" s="75">
        <v>38</v>
      </c>
      <c r="F101" s="74">
        <v>1427.8100000000002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38</v>
      </c>
      <c r="O101" s="25">
        <f t="shared" si="9"/>
        <v>1427.8100000000002</v>
      </c>
    </row>
    <row r="102" spans="1:15" s="26" customFormat="1" ht="13.2" x14ac:dyDescent="0.25">
      <c r="A102" s="70">
        <v>77</v>
      </c>
      <c r="B102" s="72" t="s">
        <v>441</v>
      </c>
      <c r="C102" s="73" t="s">
        <v>303</v>
      </c>
      <c r="D102" s="74" t="s">
        <v>442</v>
      </c>
      <c r="E102" s="75">
        <v>3</v>
      </c>
      <c r="F102" s="74">
        <v>42.730000000000004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</v>
      </c>
      <c r="O102" s="25">
        <f t="shared" si="9"/>
        <v>42.730000000000004</v>
      </c>
    </row>
    <row r="103" spans="1:15" s="26" customFormat="1" ht="13.2" x14ac:dyDescent="0.25">
      <c r="A103" s="70">
        <v>78</v>
      </c>
      <c r="B103" s="72" t="s">
        <v>443</v>
      </c>
      <c r="C103" s="73" t="s">
        <v>341</v>
      </c>
      <c r="D103" s="74" t="s">
        <v>444</v>
      </c>
      <c r="E103" s="75">
        <v>100</v>
      </c>
      <c r="F103" s="74">
        <v>27940.18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100</v>
      </c>
      <c r="O103" s="25">
        <f t="shared" si="9"/>
        <v>27940.18</v>
      </c>
    </row>
    <row r="104" spans="1:15" s="26" customFormat="1" ht="13.2" x14ac:dyDescent="0.25">
      <c r="A104" s="70">
        <v>79</v>
      </c>
      <c r="B104" s="72" t="s">
        <v>445</v>
      </c>
      <c r="C104" s="73" t="s">
        <v>341</v>
      </c>
      <c r="D104" s="74" t="s">
        <v>446</v>
      </c>
      <c r="E104" s="75">
        <v>251</v>
      </c>
      <c r="F104" s="74">
        <v>74010.42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251</v>
      </c>
      <c r="O104" s="25">
        <f t="shared" si="9"/>
        <v>74010.42</v>
      </c>
    </row>
    <row r="105" spans="1:15" s="26" customFormat="1" ht="26.4" x14ac:dyDescent="0.25">
      <c r="A105" s="70">
        <v>80</v>
      </c>
      <c r="B105" s="72" t="s">
        <v>447</v>
      </c>
      <c r="C105" s="73" t="s">
        <v>303</v>
      </c>
      <c r="D105" s="74" t="s">
        <v>448</v>
      </c>
      <c r="E105" s="75">
        <v>20</v>
      </c>
      <c r="F105" s="74">
        <v>3730.8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20</v>
      </c>
      <c r="O105" s="25">
        <f t="shared" si="9"/>
        <v>3730.8</v>
      </c>
    </row>
    <row r="106" spans="1:15" s="26" customFormat="1" ht="26.4" x14ac:dyDescent="0.25">
      <c r="A106" s="70">
        <v>81</v>
      </c>
      <c r="B106" s="72" t="s">
        <v>449</v>
      </c>
      <c r="C106" s="73" t="s">
        <v>303</v>
      </c>
      <c r="D106" s="74" t="s">
        <v>450</v>
      </c>
      <c r="E106" s="75">
        <v>139</v>
      </c>
      <c r="F106" s="74">
        <v>3893.3900000000003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139</v>
      </c>
      <c r="O106" s="25">
        <f t="shared" si="9"/>
        <v>3893.3900000000003</v>
      </c>
    </row>
    <row r="107" spans="1:15" s="26" customFormat="1" ht="26.4" x14ac:dyDescent="0.25">
      <c r="A107" s="70">
        <v>82</v>
      </c>
      <c r="B107" s="72" t="s">
        <v>451</v>
      </c>
      <c r="C107" s="73" t="s">
        <v>303</v>
      </c>
      <c r="D107" s="74" t="s">
        <v>452</v>
      </c>
      <c r="E107" s="75">
        <v>50</v>
      </c>
      <c r="F107" s="74">
        <v>1809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50</v>
      </c>
      <c r="O107" s="25">
        <f t="shared" si="9"/>
        <v>1809</v>
      </c>
    </row>
    <row r="108" spans="1:15" s="17" customFormat="1" ht="13.5" customHeight="1" thickBot="1" x14ac:dyDescent="0.3"/>
    <row r="109" spans="1:15" s="17" customFormat="1" ht="26.25" customHeight="1" x14ac:dyDescent="0.25">
      <c r="A109" s="92" t="s">
        <v>139</v>
      </c>
      <c r="B109" s="86" t="s">
        <v>32</v>
      </c>
      <c r="C109" s="97" t="s">
        <v>141</v>
      </c>
      <c r="D109" s="86" t="s">
        <v>142</v>
      </c>
      <c r="E109" s="86" t="s">
        <v>1535</v>
      </c>
      <c r="F109" s="86"/>
      <c r="G109" s="87" t="s">
        <v>146</v>
      </c>
    </row>
    <row r="110" spans="1:15" s="17" customFormat="1" ht="12.75" customHeight="1" x14ac:dyDescent="0.25">
      <c r="A110" s="93"/>
      <c r="B110" s="95"/>
      <c r="C110" s="98"/>
      <c r="D110" s="95"/>
      <c r="E110" s="90" t="s">
        <v>147</v>
      </c>
      <c r="F110" s="90" t="s">
        <v>148</v>
      </c>
      <c r="G110" s="88"/>
    </row>
    <row r="111" spans="1:15" s="17" customFormat="1" ht="13.5" customHeight="1" thickBot="1" x14ac:dyDescent="0.3">
      <c r="A111" s="94"/>
      <c r="B111" s="96"/>
      <c r="C111" s="99"/>
      <c r="D111" s="96"/>
      <c r="E111" s="91"/>
      <c r="F111" s="91"/>
      <c r="G111" s="89"/>
    </row>
    <row r="112" spans="1:15" s="26" customFormat="1" ht="26.4" x14ac:dyDescent="0.25">
      <c r="A112" s="70">
        <v>83</v>
      </c>
      <c r="B112" s="72" t="s">
        <v>453</v>
      </c>
      <c r="C112" s="73" t="s">
        <v>294</v>
      </c>
      <c r="D112" s="74">
        <v>185</v>
      </c>
      <c r="E112" s="75">
        <v>331</v>
      </c>
      <c r="F112" s="74">
        <v>61235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ref="N112:N129" si="10">E112</f>
        <v>331</v>
      </c>
      <c r="O112" s="25">
        <f t="shared" ref="O112:O129" si="11">F112</f>
        <v>61235</v>
      </c>
    </row>
    <row r="113" spans="1:15" s="26" customFormat="1" ht="26.4" x14ac:dyDescent="0.25">
      <c r="A113" s="70">
        <v>84</v>
      </c>
      <c r="B113" s="72" t="s">
        <v>454</v>
      </c>
      <c r="C113" s="73" t="s">
        <v>323</v>
      </c>
      <c r="D113" s="74" t="s">
        <v>455</v>
      </c>
      <c r="E113" s="75">
        <v>20</v>
      </c>
      <c r="F113" s="74">
        <v>44534.6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20</v>
      </c>
      <c r="O113" s="25">
        <f t="shared" si="11"/>
        <v>44534.6</v>
      </c>
    </row>
    <row r="114" spans="1:15" s="26" customFormat="1" ht="13.2" x14ac:dyDescent="0.25">
      <c r="A114" s="70">
        <v>85</v>
      </c>
      <c r="B114" s="72" t="s">
        <v>456</v>
      </c>
      <c r="C114" s="73" t="s">
        <v>341</v>
      </c>
      <c r="D114" s="74" t="s">
        <v>457</v>
      </c>
      <c r="E114" s="75">
        <v>24</v>
      </c>
      <c r="F114" s="74">
        <v>203.44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24</v>
      </c>
      <c r="O114" s="25">
        <f t="shared" si="11"/>
        <v>203.44</v>
      </c>
    </row>
    <row r="115" spans="1:15" s="26" customFormat="1" ht="26.4" x14ac:dyDescent="0.25">
      <c r="A115" s="70">
        <v>86</v>
      </c>
      <c r="B115" s="72" t="s">
        <v>458</v>
      </c>
      <c r="C115" s="73" t="s">
        <v>303</v>
      </c>
      <c r="D115" s="74" t="s">
        <v>459</v>
      </c>
      <c r="E115" s="75">
        <v>200</v>
      </c>
      <c r="F115" s="74">
        <v>4868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200</v>
      </c>
      <c r="O115" s="25">
        <f t="shared" si="11"/>
        <v>4868</v>
      </c>
    </row>
    <row r="116" spans="1:15" s="26" customFormat="1" ht="39.6" x14ac:dyDescent="0.25">
      <c r="A116" s="70">
        <v>87</v>
      </c>
      <c r="B116" s="72" t="s">
        <v>460</v>
      </c>
      <c r="C116" s="73" t="s">
        <v>303</v>
      </c>
      <c r="D116" s="74" t="s">
        <v>461</v>
      </c>
      <c r="E116" s="75">
        <v>300</v>
      </c>
      <c r="F116" s="74">
        <v>10908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300</v>
      </c>
      <c r="O116" s="25">
        <f t="shared" si="11"/>
        <v>10908</v>
      </c>
    </row>
    <row r="117" spans="1:15" s="26" customFormat="1" ht="13.2" x14ac:dyDescent="0.25">
      <c r="A117" s="70">
        <v>88</v>
      </c>
      <c r="B117" s="72" t="s">
        <v>462</v>
      </c>
      <c r="C117" s="73" t="s">
        <v>463</v>
      </c>
      <c r="D117" s="74" t="s">
        <v>464</v>
      </c>
      <c r="E117" s="75">
        <v>5890</v>
      </c>
      <c r="F117" s="74">
        <v>7275.4800000000005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5890</v>
      </c>
      <c r="O117" s="25">
        <f t="shared" si="11"/>
        <v>7275.4800000000005</v>
      </c>
    </row>
    <row r="118" spans="1:15" s="26" customFormat="1" ht="13.2" x14ac:dyDescent="0.25">
      <c r="A118" s="70">
        <v>89</v>
      </c>
      <c r="B118" s="72" t="s">
        <v>462</v>
      </c>
      <c r="C118" s="73" t="s">
        <v>294</v>
      </c>
      <c r="D118" s="74">
        <v>1</v>
      </c>
      <c r="E118" s="75">
        <v>1200</v>
      </c>
      <c r="F118" s="74">
        <v>1200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1200</v>
      </c>
      <c r="O118" s="25">
        <f t="shared" si="11"/>
        <v>1200</v>
      </c>
    </row>
    <row r="119" spans="1:15" s="26" customFormat="1" ht="26.4" x14ac:dyDescent="0.25">
      <c r="A119" s="70">
        <v>90</v>
      </c>
      <c r="B119" s="72" t="s">
        <v>465</v>
      </c>
      <c r="C119" s="73" t="s">
        <v>463</v>
      </c>
      <c r="D119" s="74">
        <v>11</v>
      </c>
      <c r="E119" s="75">
        <v>1000</v>
      </c>
      <c r="F119" s="74">
        <v>11000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1000</v>
      </c>
      <c r="O119" s="25">
        <f t="shared" si="11"/>
        <v>11000</v>
      </c>
    </row>
    <row r="120" spans="1:15" s="26" customFormat="1" ht="13.2" x14ac:dyDescent="0.25">
      <c r="A120" s="70">
        <v>91</v>
      </c>
      <c r="B120" s="72" t="s">
        <v>466</v>
      </c>
      <c r="C120" s="73" t="s">
        <v>463</v>
      </c>
      <c r="D120" s="74" t="s">
        <v>467</v>
      </c>
      <c r="E120" s="75">
        <v>100</v>
      </c>
      <c r="F120" s="74">
        <v>68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100</v>
      </c>
      <c r="O120" s="25">
        <f t="shared" si="11"/>
        <v>68</v>
      </c>
    </row>
    <row r="121" spans="1:15" s="26" customFormat="1" ht="13.2" x14ac:dyDescent="0.25">
      <c r="A121" s="70">
        <v>92</v>
      </c>
      <c r="B121" s="72" t="s">
        <v>468</v>
      </c>
      <c r="C121" s="73" t="s">
        <v>469</v>
      </c>
      <c r="D121" s="74" t="s">
        <v>470</v>
      </c>
      <c r="E121" s="75">
        <v>231</v>
      </c>
      <c r="F121" s="74">
        <v>1027.95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231</v>
      </c>
      <c r="O121" s="25">
        <f t="shared" si="11"/>
        <v>1027.95</v>
      </c>
    </row>
    <row r="122" spans="1:15" s="26" customFormat="1" ht="13.2" x14ac:dyDescent="0.25">
      <c r="A122" s="70">
        <v>93</v>
      </c>
      <c r="B122" s="72" t="s">
        <v>471</v>
      </c>
      <c r="C122" s="73" t="s">
        <v>294</v>
      </c>
      <c r="D122" s="74" t="s">
        <v>472</v>
      </c>
      <c r="E122" s="75">
        <v>1400</v>
      </c>
      <c r="F122" s="74">
        <v>420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1400</v>
      </c>
      <c r="O122" s="25">
        <f t="shared" si="11"/>
        <v>420</v>
      </c>
    </row>
    <row r="123" spans="1:15" s="26" customFormat="1" ht="13.2" x14ac:dyDescent="0.25">
      <c r="A123" s="70">
        <v>94</v>
      </c>
      <c r="B123" s="72" t="s">
        <v>473</v>
      </c>
      <c r="C123" s="73" t="s">
        <v>463</v>
      </c>
      <c r="D123" s="74" t="s">
        <v>474</v>
      </c>
      <c r="E123" s="75">
        <v>100</v>
      </c>
      <c r="F123" s="74">
        <v>133.73000000000002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100</v>
      </c>
      <c r="O123" s="25">
        <f t="shared" si="11"/>
        <v>133.73000000000002</v>
      </c>
    </row>
    <row r="124" spans="1:15" s="26" customFormat="1" ht="26.4" x14ac:dyDescent="0.25">
      <c r="A124" s="70">
        <v>95</v>
      </c>
      <c r="B124" s="72" t="s">
        <v>475</v>
      </c>
      <c r="C124" s="73" t="s">
        <v>303</v>
      </c>
      <c r="D124" s="74" t="s">
        <v>476</v>
      </c>
      <c r="E124" s="75">
        <v>5</v>
      </c>
      <c r="F124" s="74">
        <v>851.75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5</v>
      </c>
      <c r="O124" s="25">
        <f t="shared" si="11"/>
        <v>851.75</v>
      </c>
    </row>
    <row r="125" spans="1:15" s="26" customFormat="1" ht="13.2" x14ac:dyDescent="0.25">
      <c r="A125" s="70">
        <v>96</v>
      </c>
      <c r="B125" s="72" t="s">
        <v>477</v>
      </c>
      <c r="C125" s="73" t="s">
        <v>341</v>
      </c>
      <c r="D125" s="74" t="s">
        <v>478</v>
      </c>
      <c r="E125" s="75">
        <v>4</v>
      </c>
      <c r="F125" s="74">
        <v>616.48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4</v>
      </c>
      <c r="O125" s="25">
        <f t="shared" si="11"/>
        <v>616.48</v>
      </c>
    </row>
    <row r="126" spans="1:15" s="26" customFormat="1" ht="39.6" x14ac:dyDescent="0.25">
      <c r="A126" s="70">
        <v>97</v>
      </c>
      <c r="B126" s="72" t="s">
        <v>479</v>
      </c>
      <c r="C126" s="73" t="s">
        <v>323</v>
      </c>
      <c r="D126" s="74" t="s">
        <v>480</v>
      </c>
      <c r="E126" s="75">
        <v>40</v>
      </c>
      <c r="F126" s="74">
        <v>19180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40</v>
      </c>
      <c r="O126" s="25">
        <f t="shared" si="11"/>
        <v>19180</v>
      </c>
    </row>
    <row r="127" spans="1:15" s="26" customFormat="1" ht="13.2" x14ac:dyDescent="0.25">
      <c r="A127" s="70">
        <v>98</v>
      </c>
      <c r="B127" s="72" t="s">
        <v>481</v>
      </c>
      <c r="C127" s="73" t="s">
        <v>323</v>
      </c>
      <c r="D127" s="74" t="s">
        <v>482</v>
      </c>
      <c r="E127" s="75">
        <v>19</v>
      </c>
      <c r="F127" s="74">
        <v>8680.15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19</v>
      </c>
      <c r="O127" s="25">
        <f t="shared" si="11"/>
        <v>8680.15</v>
      </c>
    </row>
    <row r="128" spans="1:15" s="26" customFormat="1" ht="13.2" x14ac:dyDescent="0.25">
      <c r="A128" s="70">
        <v>99</v>
      </c>
      <c r="B128" s="72" t="s">
        <v>483</v>
      </c>
      <c r="C128" s="73" t="s">
        <v>294</v>
      </c>
      <c r="D128" s="74" t="s">
        <v>484</v>
      </c>
      <c r="E128" s="75">
        <v>1860</v>
      </c>
      <c r="F128" s="74">
        <v>14254.19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1860</v>
      </c>
      <c r="O128" s="25">
        <f t="shared" si="11"/>
        <v>14254.19</v>
      </c>
    </row>
    <row r="129" spans="1:15" s="26" customFormat="1" ht="13.2" x14ac:dyDescent="0.25">
      <c r="A129" s="70">
        <v>100</v>
      </c>
      <c r="B129" s="72" t="s">
        <v>485</v>
      </c>
      <c r="C129" s="73" t="s">
        <v>294</v>
      </c>
      <c r="D129" s="74">
        <v>3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0</v>
      </c>
      <c r="O129" s="25">
        <f t="shared" si="11"/>
        <v>0</v>
      </c>
    </row>
    <row r="130" spans="1:15" s="17" customFormat="1" ht="13.5" customHeight="1" thickBot="1" x14ac:dyDescent="0.3"/>
    <row r="131" spans="1:15" s="17" customFormat="1" ht="26.25" customHeight="1" x14ac:dyDescent="0.25">
      <c r="A131" s="92" t="s">
        <v>139</v>
      </c>
      <c r="B131" s="86" t="s">
        <v>32</v>
      </c>
      <c r="C131" s="97" t="s">
        <v>141</v>
      </c>
      <c r="D131" s="86" t="s">
        <v>142</v>
      </c>
      <c r="E131" s="86" t="s">
        <v>1535</v>
      </c>
      <c r="F131" s="86"/>
      <c r="G131" s="87" t="s">
        <v>146</v>
      </c>
    </row>
    <row r="132" spans="1:15" s="17" customFormat="1" ht="12.75" customHeight="1" x14ac:dyDescent="0.25">
      <c r="A132" s="93"/>
      <c r="B132" s="95"/>
      <c r="C132" s="98"/>
      <c r="D132" s="95"/>
      <c r="E132" s="90" t="s">
        <v>147</v>
      </c>
      <c r="F132" s="90" t="s">
        <v>148</v>
      </c>
      <c r="G132" s="88"/>
    </row>
    <row r="133" spans="1:15" s="17" customFormat="1" ht="13.5" customHeight="1" thickBot="1" x14ac:dyDescent="0.3">
      <c r="A133" s="94"/>
      <c r="B133" s="96"/>
      <c r="C133" s="99"/>
      <c r="D133" s="96"/>
      <c r="E133" s="91"/>
      <c r="F133" s="91"/>
      <c r="G133" s="89"/>
    </row>
    <row r="134" spans="1:15" s="26" customFormat="1" ht="13.2" x14ac:dyDescent="0.25">
      <c r="A134" s="70">
        <v>101</v>
      </c>
      <c r="B134" s="72" t="s">
        <v>486</v>
      </c>
      <c r="C134" s="73" t="s">
        <v>294</v>
      </c>
      <c r="D134" s="74">
        <v>270</v>
      </c>
      <c r="E134" s="75">
        <v>3</v>
      </c>
      <c r="F134" s="74">
        <v>810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ref="N134:N152" si="12">E134</f>
        <v>3</v>
      </c>
      <c r="O134" s="25">
        <f t="shared" ref="O134:O152" si="13">F134</f>
        <v>810</v>
      </c>
    </row>
    <row r="135" spans="1:15" s="26" customFormat="1" ht="26.4" x14ac:dyDescent="0.25">
      <c r="A135" s="70">
        <v>102</v>
      </c>
      <c r="B135" s="72" t="s">
        <v>487</v>
      </c>
      <c r="C135" s="73" t="s">
        <v>303</v>
      </c>
      <c r="D135" s="74" t="s">
        <v>488</v>
      </c>
      <c r="E135" s="75">
        <v>12</v>
      </c>
      <c r="F135" s="74">
        <v>2093.27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12</v>
      </c>
      <c r="O135" s="25">
        <f t="shared" si="13"/>
        <v>2093.27</v>
      </c>
    </row>
    <row r="136" spans="1:15" s="26" customFormat="1" ht="26.4" x14ac:dyDescent="0.25">
      <c r="A136" s="70">
        <v>103</v>
      </c>
      <c r="B136" s="72" t="s">
        <v>489</v>
      </c>
      <c r="C136" s="73" t="s">
        <v>303</v>
      </c>
      <c r="D136" s="74" t="s">
        <v>490</v>
      </c>
      <c r="E136" s="75">
        <v>5</v>
      </c>
      <c r="F136" s="74">
        <v>1829.1000000000001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5</v>
      </c>
      <c r="O136" s="25">
        <f t="shared" si="13"/>
        <v>1829.1000000000001</v>
      </c>
    </row>
    <row r="137" spans="1:15" s="26" customFormat="1" ht="13.2" x14ac:dyDescent="0.25">
      <c r="A137" s="70">
        <v>104</v>
      </c>
      <c r="B137" s="72" t="s">
        <v>491</v>
      </c>
      <c r="C137" s="73" t="s">
        <v>303</v>
      </c>
      <c r="D137" s="74" t="s">
        <v>492</v>
      </c>
      <c r="E137" s="75">
        <v>1245</v>
      </c>
      <c r="F137" s="74">
        <v>40725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1245</v>
      </c>
      <c r="O137" s="25">
        <f t="shared" si="13"/>
        <v>40725</v>
      </c>
    </row>
    <row r="138" spans="1:15" s="26" customFormat="1" ht="26.4" x14ac:dyDescent="0.25">
      <c r="A138" s="70">
        <v>105</v>
      </c>
      <c r="B138" s="72" t="s">
        <v>493</v>
      </c>
      <c r="C138" s="73" t="s">
        <v>294</v>
      </c>
      <c r="D138" s="74">
        <v>28</v>
      </c>
      <c r="E138" s="75">
        <v>3335</v>
      </c>
      <c r="F138" s="74">
        <v>93380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3335</v>
      </c>
      <c r="O138" s="25">
        <f t="shared" si="13"/>
        <v>93380</v>
      </c>
    </row>
    <row r="139" spans="1:15" s="26" customFormat="1" ht="13.2" x14ac:dyDescent="0.25">
      <c r="A139" s="70">
        <v>106</v>
      </c>
      <c r="B139" s="72" t="s">
        <v>494</v>
      </c>
      <c r="C139" s="73" t="s">
        <v>341</v>
      </c>
      <c r="D139" s="74" t="s">
        <v>495</v>
      </c>
      <c r="E139" s="75">
        <v>3</v>
      </c>
      <c r="F139" s="74">
        <v>71.070000000000007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3</v>
      </c>
      <c r="O139" s="25">
        <f t="shared" si="13"/>
        <v>71.070000000000007</v>
      </c>
    </row>
    <row r="140" spans="1:15" s="26" customFormat="1" ht="13.2" x14ac:dyDescent="0.25">
      <c r="A140" s="70">
        <v>107</v>
      </c>
      <c r="B140" s="72" t="s">
        <v>496</v>
      </c>
      <c r="C140" s="73" t="s">
        <v>303</v>
      </c>
      <c r="D140" s="74" t="s">
        <v>497</v>
      </c>
      <c r="E140" s="75">
        <v>51</v>
      </c>
      <c r="F140" s="74">
        <v>2136.48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51</v>
      </c>
      <c r="O140" s="25">
        <f t="shared" si="13"/>
        <v>2136.48</v>
      </c>
    </row>
    <row r="141" spans="1:15" s="26" customFormat="1" ht="26.4" x14ac:dyDescent="0.25">
      <c r="A141" s="70">
        <v>108</v>
      </c>
      <c r="B141" s="72" t="s">
        <v>498</v>
      </c>
      <c r="C141" s="73" t="s">
        <v>294</v>
      </c>
      <c r="D141" s="74" t="s">
        <v>499</v>
      </c>
      <c r="E141" s="75">
        <v>50</v>
      </c>
      <c r="F141" s="74">
        <v>181.9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50</v>
      </c>
      <c r="O141" s="25">
        <f t="shared" si="13"/>
        <v>181.9</v>
      </c>
    </row>
    <row r="142" spans="1:15" s="26" customFormat="1" ht="39.6" x14ac:dyDescent="0.25">
      <c r="A142" s="70">
        <v>109</v>
      </c>
      <c r="B142" s="72" t="s">
        <v>500</v>
      </c>
      <c r="C142" s="73" t="s">
        <v>294</v>
      </c>
      <c r="D142" s="74" t="s">
        <v>501</v>
      </c>
      <c r="E142" s="75">
        <v>1200</v>
      </c>
      <c r="F142" s="74">
        <v>4981.92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1200</v>
      </c>
      <c r="O142" s="25">
        <f t="shared" si="13"/>
        <v>4981.92</v>
      </c>
    </row>
    <row r="143" spans="1:15" s="26" customFormat="1" ht="13.2" x14ac:dyDescent="0.25">
      <c r="A143" s="70">
        <v>110</v>
      </c>
      <c r="B143" s="72" t="s">
        <v>502</v>
      </c>
      <c r="C143" s="73" t="s">
        <v>303</v>
      </c>
      <c r="D143" s="74" t="s">
        <v>503</v>
      </c>
      <c r="E143" s="75">
        <v>163</v>
      </c>
      <c r="F143" s="74">
        <v>41146.32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163</v>
      </c>
      <c r="O143" s="25">
        <f t="shared" si="13"/>
        <v>41146.32</v>
      </c>
    </row>
    <row r="144" spans="1:15" s="26" customFormat="1" ht="13.2" x14ac:dyDescent="0.25">
      <c r="A144" s="70">
        <v>111</v>
      </c>
      <c r="B144" s="72" t="s">
        <v>504</v>
      </c>
      <c r="C144" s="73" t="s">
        <v>294</v>
      </c>
      <c r="D144" s="74" t="s">
        <v>505</v>
      </c>
      <c r="E144" s="75">
        <v>1012</v>
      </c>
      <c r="F144" s="74">
        <v>9647.09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1012</v>
      </c>
      <c r="O144" s="25">
        <f t="shared" si="13"/>
        <v>9647.09</v>
      </c>
    </row>
    <row r="145" spans="1:15" s="26" customFormat="1" ht="13.2" x14ac:dyDescent="0.25">
      <c r="A145" s="70">
        <v>112</v>
      </c>
      <c r="B145" s="72" t="s">
        <v>506</v>
      </c>
      <c r="C145" s="73" t="s">
        <v>294</v>
      </c>
      <c r="D145" s="74" t="s">
        <v>507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0</v>
      </c>
      <c r="O145" s="25">
        <f t="shared" si="13"/>
        <v>0</v>
      </c>
    </row>
    <row r="146" spans="1:15" s="26" customFormat="1" ht="13.2" x14ac:dyDescent="0.25">
      <c r="A146" s="70">
        <v>113</v>
      </c>
      <c r="B146" s="72" t="s">
        <v>508</v>
      </c>
      <c r="C146" s="73" t="s">
        <v>294</v>
      </c>
      <c r="D146" s="74" t="s">
        <v>509</v>
      </c>
      <c r="E146" s="75">
        <v>150</v>
      </c>
      <c r="F146" s="74">
        <v>870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150</v>
      </c>
      <c r="O146" s="25">
        <f t="shared" si="13"/>
        <v>870</v>
      </c>
    </row>
    <row r="147" spans="1:15" s="26" customFormat="1" ht="13.2" x14ac:dyDescent="0.25">
      <c r="A147" s="70">
        <v>114</v>
      </c>
      <c r="B147" s="72" t="s">
        <v>510</v>
      </c>
      <c r="C147" s="73" t="s">
        <v>341</v>
      </c>
      <c r="D147" s="74" t="s">
        <v>511</v>
      </c>
      <c r="E147" s="75">
        <v>5</v>
      </c>
      <c r="F147" s="74">
        <v>326.35000000000002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5</v>
      </c>
      <c r="O147" s="25">
        <f t="shared" si="13"/>
        <v>326.35000000000002</v>
      </c>
    </row>
    <row r="148" spans="1:15" s="26" customFormat="1" ht="13.2" x14ac:dyDescent="0.25">
      <c r="A148" s="70">
        <v>115</v>
      </c>
      <c r="B148" s="72" t="s">
        <v>512</v>
      </c>
      <c r="C148" s="73" t="s">
        <v>341</v>
      </c>
      <c r="D148" s="74" t="s">
        <v>513</v>
      </c>
      <c r="E148" s="75">
        <v>10</v>
      </c>
      <c r="F148" s="74">
        <v>3364.9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</v>
      </c>
      <c r="O148" s="25">
        <f t="shared" si="13"/>
        <v>3364.9</v>
      </c>
    </row>
    <row r="149" spans="1:15" s="26" customFormat="1" ht="26.4" x14ac:dyDescent="0.25">
      <c r="A149" s="70">
        <v>116</v>
      </c>
      <c r="B149" s="72" t="s">
        <v>514</v>
      </c>
      <c r="C149" s="73" t="s">
        <v>303</v>
      </c>
      <c r="D149" s="74" t="s">
        <v>513</v>
      </c>
      <c r="E149" s="75">
        <v>20</v>
      </c>
      <c r="F149" s="74">
        <v>6729.8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20</v>
      </c>
      <c r="O149" s="25">
        <f t="shared" si="13"/>
        <v>6729.8</v>
      </c>
    </row>
    <row r="150" spans="1:15" s="26" customFormat="1" ht="13.2" x14ac:dyDescent="0.25">
      <c r="A150" s="70">
        <v>117</v>
      </c>
      <c r="B150" s="72" t="s">
        <v>515</v>
      </c>
      <c r="C150" s="73" t="s">
        <v>341</v>
      </c>
      <c r="D150" s="74" t="s">
        <v>516</v>
      </c>
      <c r="E150" s="75">
        <v>57</v>
      </c>
      <c r="F150" s="74">
        <v>2199.44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57</v>
      </c>
      <c r="O150" s="25">
        <f t="shared" si="13"/>
        <v>2199.44</v>
      </c>
    </row>
    <row r="151" spans="1:15" s="26" customFormat="1" ht="13.2" x14ac:dyDescent="0.25">
      <c r="A151" s="70">
        <v>118</v>
      </c>
      <c r="B151" s="72" t="s">
        <v>517</v>
      </c>
      <c r="C151" s="73" t="s">
        <v>303</v>
      </c>
      <c r="D151" s="74" t="s">
        <v>518</v>
      </c>
      <c r="E151" s="75">
        <v>10</v>
      </c>
      <c r="F151" s="74">
        <v>26.200000000000003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10</v>
      </c>
      <c r="O151" s="25">
        <f t="shared" si="13"/>
        <v>26.200000000000003</v>
      </c>
    </row>
    <row r="152" spans="1:15" s="26" customFormat="1" ht="13.2" x14ac:dyDescent="0.25">
      <c r="A152" s="70">
        <v>119</v>
      </c>
      <c r="B152" s="72" t="s">
        <v>519</v>
      </c>
      <c r="C152" s="73" t="s">
        <v>303</v>
      </c>
      <c r="D152" s="74" t="s">
        <v>520</v>
      </c>
      <c r="E152" s="75">
        <v>2</v>
      </c>
      <c r="F152" s="74">
        <v>147.25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</v>
      </c>
      <c r="O152" s="25">
        <f t="shared" si="13"/>
        <v>147.25</v>
      </c>
    </row>
    <row r="153" spans="1:15" s="17" customFormat="1" ht="13.5" customHeight="1" thickBot="1" x14ac:dyDescent="0.3"/>
    <row r="154" spans="1:15" s="17" customFormat="1" ht="26.25" customHeight="1" x14ac:dyDescent="0.25">
      <c r="A154" s="92" t="s">
        <v>139</v>
      </c>
      <c r="B154" s="86" t="s">
        <v>32</v>
      </c>
      <c r="C154" s="97" t="s">
        <v>141</v>
      </c>
      <c r="D154" s="86" t="s">
        <v>142</v>
      </c>
      <c r="E154" s="86" t="s">
        <v>1535</v>
      </c>
      <c r="F154" s="86"/>
      <c r="G154" s="87" t="s">
        <v>146</v>
      </c>
    </row>
    <row r="155" spans="1:15" s="17" customFormat="1" ht="12.75" customHeight="1" x14ac:dyDescent="0.25">
      <c r="A155" s="93"/>
      <c r="B155" s="95"/>
      <c r="C155" s="98"/>
      <c r="D155" s="95"/>
      <c r="E155" s="90" t="s">
        <v>147</v>
      </c>
      <c r="F155" s="90" t="s">
        <v>148</v>
      </c>
      <c r="G155" s="88"/>
    </row>
    <row r="156" spans="1:15" s="17" customFormat="1" ht="13.5" customHeight="1" thickBot="1" x14ac:dyDescent="0.3">
      <c r="A156" s="94"/>
      <c r="B156" s="96"/>
      <c r="C156" s="99"/>
      <c r="D156" s="96"/>
      <c r="E156" s="91"/>
      <c r="F156" s="91"/>
      <c r="G156" s="89"/>
    </row>
    <row r="157" spans="1:15" s="26" customFormat="1" ht="13.2" x14ac:dyDescent="0.25">
      <c r="A157" s="70">
        <v>120</v>
      </c>
      <c r="B157" s="72" t="s">
        <v>521</v>
      </c>
      <c r="C157" s="73" t="s">
        <v>341</v>
      </c>
      <c r="D157" s="74" t="s">
        <v>522</v>
      </c>
      <c r="E157" s="75">
        <v>7</v>
      </c>
      <c r="F157" s="74">
        <v>1180.29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N175" si="14">E157</f>
        <v>7</v>
      </c>
      <c r="O157" s="25">
        <f t="shared" ref="O157:O175" si="15">F157</f>
        <v>1180.29</v>
      </c>
    </row>
    <row r="158" spans="1:15" s="26" customFormat="1" ht="13.2" x14ac:dyDescent="0.25">
      <c r="A158" s="70">
        <v>121</v>
      </c>
      <c r="B158" s="72" t="s">
        <v>521</v>
      </c>
      <c r="C158" s="73" t="s">
        <v>341</v>
      </c>
      <c r="D158" s="74" t="s">
        <v>523</v>
      </c>
      <c r="E158" s="75">
        <v>1</v>
      </c>
      <c r="F158" s="74">
        <v>173.46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1</v>
      </c>
      <c r="O158" s="25">
        <f t="shared" si="15"/>
        <v>173.46</v>
      </c>
    </row>
    <row r="159" spans="1:15" s="26" customFormat="1" ht="13.2" x14ac:dyDescent="0.25">
      <c r="A159" s="70">
        <v>122</v>
      </c>
      <c r="B159" s="72" t="s">
        <v>524</v>
      </c>
      <c r="C159" s="73" t="s">
        <v>303</v>
      </c>
      <c r="D159" s="74" t="s">
        <v>525</v>
      </c>
      <c r="E159" s="75">
        <v>10</v>
      </c>
      <c r="F159" s="74">
        <v>742.96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10</v>
      </c>
      <c r="O159" s="25">
        <f t="shared" si="15"/>
        <v>742.96</v>
      </c>
    </row>
    <row r="160" spans="1:15" s="26" customFormat="1" ht="13.2" x14ac:dyDescent="0.25">
      <c r="A160" s="70">
        <v>123</v>
      </c>
      <c r="B160" s="72" t="s">
        <v>526</v>
      </c>
      <c r="C160" s="73" t="s">
        <v>346</v>
      </c>
      <c r="D160" s="74">
        <v>55</v>
      </c>
      <c r="E160" s="75">
        <v>1</v>
      </c>
      <c r="F160" s="74">
        <v>55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1</v>
      </c>
      <c r="O160" s="25">
        <f t="shared" si="15"/>
        <v>55</v>
      </c>
    </row>
    <row r="161" spans="1:15" s="26" customFormat="1" ht="26.4" x14ac:dyDescent="0.25">
      <c r="A161" s="70">
        <v>124</v>
      </c>
      <c r="B161" s="72" t="s">
        <v>527</v>
      </c>
      <c r="C161" s="73" t="s">
        <v>303</v>
      </c>
      <c r="D161" s="74" t="s">
        <v>528</v>
      </c>
      <c r="E161" s="75">
        <v>3</v>
      </c>
      <c r="F161" s="74">
        <v>240.18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3</v>
      </c>
      <c r="O161" s="25">
        <f t="shared" si="15"/>
        <v>240.18</v>
      </c>
    </row>
    <row r="162" spans="1:15" s="26" customFormat="1" ht="13.2" x14ac:dyDescent="0.25">
      <c r="A162" s="70">
        <v>125</v>
      </c>
      <c r="B162" s="72" t="s">
        <v>529</v>
      </c>
      <c r="C162" s="73" t="s">
        <v>323</v>
      </c>
      <c r="D162" s="74" t="s">
        <v>530</v>
      </c>
      <c r="E162" s="75">
        <v>28</v>
      </c>
      <c r="F162" s="74">
        <v>1901.1200000000001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28</v>
      </c>
      <c r="O162" s="25">
        <f t="shared" si="15"/>
        <v>1901.1200000000001</v>
      </c>
    </row>
    <row r="163" spans="1:15" s="26" customFormat="1" ht="13.2" x14ac:dyDescent="0.25">
      <c r="A163" s="70">
        <v>126</v>
      </c>
      <c r="B163" s="72" t="s">
        <v>531</v>
      </c>
      <c r="C163" s="73" t="s">
        <v>323</v>
      </c>
      <c r="D163" s="74" t="s">
        <v>532</v>
      </c>
      <c r="E163" s="75">
        <v>46</v>
      </c>
      <c r="F163" s="74">
        <v>11607.480000000001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46</v>
      </c>
      <c r="O163" s="25">
        <f t="shared" si="15"/>
        <v>11607.480000000001</v>
      </c>
    </row>
    <row r="164" spans="1:15" s="26" customFormat="1" ht="13.2" x14ac:dyDescent="0.25">
      <c r="A164" s="70">
        <v>127</v>
      </c>
      <c r="B164" s="72" t="s">
        <v>533</v>
      </c>
      <c r="C164" s="73" t="s">
        <v>323</v>
      </c>
      <c r="D164" s="74" t="s">
        <v>534</v>
      </c>
      <c r="E164" s="75">
        <v>18</v>
      </c>
      <c r="F164" s="74">
        <v>3687.82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18</v>
      </c>
      <c r="O164" s="25">
        <f t="shared" si="15"/>
        <v>3687.82</v>
      </c>
    </row>
    <row r="165" spans="1:15" s="26" customFormat="1" ht="13.2" x14ac:dyDescent="0.25">
      <c r="A165" s="70">
        <v>128</v>
      </c>
      <c r="B165" s="72" t="s">
        <v>535</v>
      </c>
      <c r="C165" s="73" t="s">
        <v>409</v>
      </c>
      <c r="D165" s="74" t="s">
        <v>536</v>
      </c>
      <c r="E165" s="75">
        <v>2</v>
      </c>
      <c r="F165" s="74">
        <v>67.88000000000001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2</v>
      </c>
      <c r="O165" s="25">
        <f t="shared" si="15"/>
        <v>67.88000000000001</v>
      </c>
    </row>
    <row r="166" spans="1:15" s="26" customFormat="1" ht="13.2" x14ac:dyDescent="0.25">
      <c r="A166" s="70">
        <v>129</v>
      </c>
      <c r="B166" s="72" t="s">
        <v>537</v>
      </c>
      <c r="C166" s="73" t="s">
        <v>303</v>
      </c>
      <c r="D166" s="74" t="s">
        <v>538</v>
      </c>
      <c r="E166" s="75">
        <v>7</v>
      </c>
      <c r="F166" s="74">
        <v>202.58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7</v>
      </c>
      <c r="O166" s="25">
        <f t="shared" si="15"/>
        <v>202.58</v>
      </c>
    </row>
    <row r="167" spans="1:15" s="26" customFormat="1" ht="13.2" x14ac:dyDescent="0.25">
      <c r="A167" s="70">
        <v>130</v>
      </c>
      <c r="B167" s="72" t="s">
        <v>539</v>
      </c>
      <c r="C167" s="73" t="s">
        <v>341</v>
      </c>
      <c r="D167" s="74" t="s">
        <v>540</v>
      </c>
      <c r="E167" s="75">
        <v>30.8</v>
      </c>
      <c r="F167" s="74">
        <v>8566.02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30.8</v>
      </c>
      <c r="O167" s="25">
        <f t="shared" si="15"/>
        <v>8566.02</v>
      </c>
    </row>
    <row r="168" spans="1:15" s="26" customFormat="1" ht="13.2" x14ac:dyDescent="0.25">
      <c r="A168" s="70">
        <v>131</v>
      </c>
      <c r="B168" s="72" t="s">
        <v>541</v>
      </c>
      <c r="C168" s="73" t="s">
        <v>303</v>
      </c>
      <c r="D168" s="74" t="s">
        <v>542</v>
      </c>
      <c r="E168" s="75">
        <v>376</v>
      </c>
      <c r="F168" s="74">
        <v>103465.24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376</v>
      </c>
      <c r="O168" s="25">
        <f t="shared" si="15"/>
        <v>103465.24</v>
      </c>
    </row>
    <row r="169" spans="1:15" s="26" customFormat="1" ht="26.4" x14ac:dyDescent="0.25">
      <c r="A169" s="70">
        <v>132</v>
      </c>
      <c r="B169" s="72" t="s">
        <v>543</v>
      </c>
      <c r="C169" s="73" t="s">
        <v>303</v>
      </c>
      <c r="D169" s="74" t="s">
        <v>544</v>
      </c>
      <c r="E169" s="75">
        <v>64</v>
      </c>
      <c r="F169" s="74">
        <v>22521.84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64</v>
      </c>
      <c r="O169" s="25">
        <f t="shared" si="15"/>
        <v>22521.84</v>
      </c>
    </row>
    <row r="170" spans="1:15" s="26" customFormat="1" ht="13.2" x14ac:dyDescent="0.25">
      <c r="A170" s="70">
        <v>133</v>
      </c>
      <c r="B170" s="72" t="s">
        <v>545</v>
      </c>
      <c r="C170" s="73" t="s">
        <v>341</v>
      </c>
      <c r="D170" s="74" t="s">
        <v>546</v>
      </c>
      <c r="E170" s="75">
        <v>7.8000000000000007</v>
      </c>
      <c r="F170" s="74">
        <v>5436.9900000000007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7.8000000000000007</v>
      </c>
      <c r="O170" s="25">
        <f t="shared" si="15"/>
        <v>5436.9900000000007</v>
      </c>
    </row>
    <row r="171" spans="1:15" s="26" customFormat="1" ht="13.2" x14ac:dyDescent="0.25">
      <c r="A171" s="70">
        <v>134</v>
      </c>
      <c r="B171" s="72" t="s">
        <v>547</v>
      </c>
      <c r="C171" s="73" t="s">
        <v>303</v>
      </c>
      <c r="D171" s="74" t="s">
        <v>548</v>
      </c>
      <c r="E171" s="75">
        <v>2.1</v>
      </c>
      <c r="F171" s="74">
        <v>1357.4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2.1</v>
      </c>
      <c r="O171" s="25">
        <f t="shared" si="15"/>
        <v>1357.4</v>
      </c>
    </row>
    <row r="172" spans="1:15" s="26" customFormat="1" ht="26.4" x14ac:dyDescent="0.25">
      <c r="A172" s="70">
        <v>135</v>
      </c>
      <c r="B172" s="72" t="s">
        <v>549</v>
      </c>
      <c r="C172" s="73" t="s">
        <v>294</v>
      </c>
      <c r="D172" s="74" t="s">
        <v>550</v>
      </c>
      <c r="E172" s="75">
        <v>2</v>
      </c>
      <c r="F172" s="74">
        <v>342.04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2</v>
      </c>
      <c r="O172" s="25">
        <f t="shared" si="15"/>
        <v>342.04</v>
      </c>
    </row>
    <row r="173" spans="1:15" s="26" customFormat="1" ht="13.2" x14ac:dyDescent="0.25">
      <c r="A173" s="70">
        <v>136</v>
      </c>
      <c r="B173" s="72" t="s">
        <v>551</v>
      </c>
      <c r="C173" s="73" t="s">
        <v>341</v>
      </c>
      <c r="D173" s="74" t="s">
        <v>552</v>
      </c>
      <c r="E173" s="75">
        <v>2</v>
      </c>
      <c r="F173" s="74">
        <v>118.35000000000001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118.35000000000001</v>
      </c>
    </row>
    <row r="174" spans="1:15" s="26" customFormat="1" ht="26.4" x14ac:dyDescent="0.25">
      <c r="A174" s="70">
        <v>137</v>
      </c>
      <c r="B174" s="72" t="s">
        <v>553</v>
      </c>
      <c r="C174" s="73" t="s">
        <v>346</v>
      </c>
      <c r="D174" s="74" t="s">
        <v>554</v>
      </c>
      <c r="E174" s="75">
        <v>100</v>
      </c>
      <c r="F174" s="74">
        <v>1962.6200000000001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100</v>
      </c>
      <c r="O174" s="25">
        <f t="shared" si="15"/>
        <v>1962.6200000000001</v>
      </c>
    </row>
    <row r="175" spans="1:15" s="26" customFormat="1" ht="26.4" x14ac:dyDescent="0.25">
      <c r="A175" s="70">
        <v>138</v>
      </c>
      <c r="B175" s="72" t="s">
        <v>555</v>
      </c>
      <c r="C175" s="73" t="s">
        <v>346</v>
      </c>
      <c r="D175" s="74" t="s">
        <v>556</v>
      </c>
      <c r="E175" s="75">
        <v>195</v>
      </c>
      <c r="F175" s="74">
        <v>2907.4500000000003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195</v>
      </c>
      <c r="O175" s="25">
        <f t="shared" si="15"/>
        <v>2907.4500000000003</v>
      </c>
    </row>
    <row r="176" spans="1:15" s="17" customFormat="1" ht="13.5" customHeight="1" thickBot="1" x14ac:dyDescent="0.3"/>
    <row r="177" spans="1:15" s="17" customFormat="1" ht="26.25" customHeight="1" x14ac:dyDescent="0.25">
      <c r="A177" s="92" t="s">
        <v>139</v>
      </c>
      <c r="B177" s="86" t="s">
        <v>32</v>
      </c>
      <c r="C177" s="97" t="s">
        <v>141</v>
      </c>
      <c r="D177" s="86" t="s">
        <v>142</v>
      </c>
      <c r="E177" s="86" t="s">
        <v>1535</v>
      </c>
      <c r="F177" s="86"/>
      <c r="G177" s="87" t="s">
        <v>146</v>
      </c>
    </row>
    <row r="178" spans="1:15" s="17" customFormat="1" ht="12.75" customHeight="1" x14ac:dyDescent="0.25">
      <c r="A178" s="93"/>
      <c r="B178" s="95"/>
      <c r="C178" s="98"/>
      <c r="D178" s="95"/>
      <c r="E178" s="90" t="s">
        <v>147</v>
      </c>
      <c r="F178" s="90" t="s">
        <v>148</v>
      </c>
      <c r="G178" s="88"/>
    </row>
    <row r="179" spans="1:15" s="17" customFormat="1" ht="13.5" customHeight="1" thickBot="1" x14ac:dyDescent="0.3">
      <c r="A179" s="94"/>
      <c r="B179" s="96"/>
      <c r="C179" s="99"/>
      <c r="D179" s="96"/>
      <c r="E179" s="91"/>
      <c r="F179" s="91"/>
      <c r="G179" s="89"/>
    </row>
    <row r="180" spans="1:15" s="26" customFormat="1" ht="26.4" x14ac:dyDescent="0.25">
      <c r="A180" s="70">
        <v>139</v>
      </c>
      <c r="B180" s="72" t="s">
        <v>557</v>
      </c>
      <c r="C180" s="73" t="s">
        <v>346</v>
      </c>
      <c r="D180" s="74" t="s">
        <v>558</v>
      </c>
      <c r="E180" s="75">
        <v>230</v>
      </c>
      <c r="F180" s="74">
        <v>4337.1400000000003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5" si="16">E180</f>
        <v>230</v>
      </c>
      <c r="O180" s="25">
        <f t="shared" ref="O180:O195" si="17">F180</f>
        <v>4337.1400000000003</v>
      </c>
    </row>
    <row r="181" spans="1:15" s="26" customFormat="1" ht="26.4" x14ac:dyDescent="0.25">
      <c r="A181" s="70">
        <v>140</v>
      </c>
      <c r="B181" s="72" t="s">
        <v>559</v>
      </c>
      <c r="C181" s="73" t="s">
        <v>320</v>
      </c>
      <c r="D181" s="74" t="s">
        <v>560</v>
      </c>
      <c r="E181" s="75">
        <v>400</v>
      </c>
      <c r="F181" s="74">
        <v>5461.68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400</v>
      </c>
      <c r="O181" s="25">
        <f t="shared" si="17"/>
        <v>5461.68</v>
      </c>
    </row>
    <row r="182" spans="1:15" s="26" customFormat="1" ht="26.4" x14ac:dyDescent="0.25">
      <c r="A182" s="70">
        <v>141</v>
      </c>
      <c r="B182" s="72" t="s">
        <v>561</v>
      </c>
      <c r="C182" s="73" t="s">
        <v>320</v>
      </c>
      <c r="D182" s="74" t="s">
        <v>562</v>
      </c>
      <c r="E182" s="75">
        <v>340</v>
      </c>
      <c r="F182" s="74">
        <v>5856.26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340</v>
      </c>
      <c r="O182" s="25">
        <f t="shared" si="17"/>
        <v>5856.26</v>
      </c>
    </row>
    <row r="183" spans="1:15" s="26" customFormat="1" ht="13.2" x14ac:dyDescent="0.25">
      <c r="A183" s="70">
        <v>142</v>
      </c>
      <c r="B183" s="72" t="s">
        <v>563</v>
      </c>
      <c r="C183" s="73" t="s">
        <v>564</v>
      </c>
      <c r="D183" s="74" t="s">
        <v>565</v>
      </c>
      <c r="E183" s="75">
        <v>45</v>
      </c>
      <c r="F183" s="74">
        <v>511.33000000000004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45</v>
      </c>
      <c r="O183" s="25">
        <f t="shared" si="17"/>
        <v>511.33000000000004</v>
      </c>
    </row>
    <row r="184" spans="1:15" s="26" customFormat="1" ht="26.4" x14ac:dyDescent="0.25">
      <c r="A184" s="70">
        <v>143</v>
      </c>
      <c r="B184" s="72" t="s">
        <v>566</v>
      </c>
      <c r="C184" s="73" t="s">
        <v>303</v>
      </c>
      <c r="D184" s="74" t="s">
        <v>567</v>
      </c>
      <c r="E184" s="75">
        <v>62</v>
      </c>
      <c r="F184" s="74">
        <v>2724.59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62</v>
      </c>
      <c r="O184" s="25">
        <f t="shared" si="17"/>
        <v>2724.59</v>
      </c>
    </row>
    <row r="185" spans="1:15" s="26" customFormat="1" ht="26.4" x14ac:dyDescent="0.25">
      <c r="A185" s="70">
        <v>144</v>
      </c>
      <c r="B185" s="72" t="s">
        <v>568</v>
      </c>
      <c r="C185" s="73" t="s">
        <v>294</v>
      </c>
      <c r="D185" s="74" t="s">
        <v>569</v>
      </c>
      <c r="E185" s="75">
        <v>463</v>
      </c>
      <c r="F185" s="74">
        <v>1324.18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463</v>
      </c>
      <c r="O185" s="25">
        <f t="shared" si="17"/>
        <v>1324.18</v>
      </c>
    </row>
    <row r="186" spans="1:15" s="26" customFormat="1" ht="13.2" x14ac:dyDescent="0.25">
      <c r="A186" s="70">
        <v>145</v>
      </c>
      <c r="B186" s="72" t="s">
        <v>570</v>
      </c>
      <c r="C186" s="73" t="s">
        <v>294</v>
      </c>
      <c r="D186" s="74">
        <v>612</v>
      </c>
      <c r="E186" s="75">
        <v>294</v>
      </c>
      <c r="F186" s="74">
        <v>179928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294</v>
      </c>
      <c r="O186" s="25">
        <f t="shared" si="17"/>
        <v>179928</v>
      </c>
    </row>
    <row r="187" spans="1:15" s="26" customFormat="1" ht="13.2" x14ac:dyDescent="0.25">
      <c r="A187" s="70">
        <v>146</v>
      </c>
      <c r="B187" s="72" t="s">
        <v>571</v>
      </c>
      <c r="C187" s="73" t="s">
        <v>294</v>
      </c>
      <c r="D187" s="74">
        <v>930</v>
      </c>
      <c r="E187" s="75">
        <v>8</v>
      </c>
      <c r="F187" s="74">
        <v>7440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8</v>
      </c>
      <c r="O187" s="25">
        <f t="shared" si="17"/>
        <v>7440</v>
      </c>
    </row>
    <row r="188" spans="1:15" s="26" customFormat="1" ht="13.2" x14ac:dyDescent="0.25">
      <c r="A188" s="70">
        <v>147</v>
      </c>
      <c r="B188" s="72" t="s">
        <v>572</v>
      </c>
      <c r="C188" s="73" t="s">
        <v>294</v>
      </c>
      <c r="D188" s="74">
        <v>930</v>
      </c>
      <c r="E188" s="75">
        <v>2</v>
      </c>
      <c r="F188" s="74">
        <v>1860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</v>
      </c>
      <c r="O188" s="25">
        <f t="shared" si="17"/>
        <v>1860</v>
      </c>
    </row>
    <row r="189" spans="1:15" s="26" customFormat="1" ht="13.2" x14ac:dyDescent="0.25">
      <c r="A189" s="70">
        <v>148</v>
      </c>
      <c r="B189" s="72" t="s">
        <v>573</v>
      </c>
      <c r="C189" s="73" t="s">
        <v>294</v>
      </c>
      <c r="D189" s="74" t="s">
        <v>574</v>
      </c>
      <c r="E189" s="75">
        <v>1</v>
      </c>
      <c r="F189" s="74">
        <v>729.98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1</v>
      </c>
      <c r="O189" s="25">
        <f t="shared" si="17"/>
        <v>729.98</v>
      </c>
    </row>
    <row r="190" spans="1:15" s="26" customFormat="1" ht="13.2" x14ac:dyDescent="0.25">
      <c r="A190" s="70">
        <v>149</v>
      </c>
      <c r="B190" s="72" t="s">
        <v>575</v>
      </c>
      <c r="C190" s="73" t="s">
        <v>294</v>
      </c>
      <c r="D190" s="74" t="s">
        <v>576</v>
      </c>
      <c r="E190" s="75">
        <v>38</v>
      </c>
      <c r="F190" s="74">
        <v>23349.65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38</v>
      </c>
      <c r="O190" s="25">
        <f t="shared" si="17"/>
        <v>23349.65</v>
      </c>
    </row>
    <row r="191" spans="1:15" s="26" customFormat="1" ht="13.2" x14ac:dyDescent="0.25">
      <c r="A191" s="70">
        <v>150</v>
      </c>
      <c r="B191" s="72" t="s">
        <v>577</v>
      </c>
      <c r="C191" s="73" t="s">
        <v>294</v>
      </c>
      <c r="D191" s="74">
        <v>730</v>
      </c>
      <c r="E191" s="75">
        <v>80</v>
      </c>
      <c r="F191" s="74">
        <v>58400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80</v>
      </c>
      <c r="O191" s="25">
        <f t="shared" si="17"/>
        <v>58400</v>
      </c>
    </row>
    <row r="192" spans="1:15" s="26" customFormat="1" ht="13.2" x14ac:dyDescent="0.25">
      <c r="A192" s="70">
        <v>151</v>
      </c>
      <c r="B192" s="72" t="s">
        <v>578</v>
      </c>
      <c r="C192" s="73" t="s">
        <v>294</v>
      </c>
      <c r="D192" s="74">
        <v>810</v>
      </c>
      <c r="E192" s="75">
        <v>60</v>
      </c>
      <c r="F192" s="74">
        <v>48600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60</v>
      </c>
      <c r="O192" s="25">
        <f t="shared" si="17"/>
        <v>48600</v>
      </c>
    </row>
    <row r="193" spans="1:15" s="26" customFormat="1" ht="26.4" x14ac:dyDescent="0.25">
      <c r="A193" s="70">
        <v>152</v>
      </c>
      <c r="B193" s="72" t="s">
        <v>579</v>
      </c>
      <c r="C193" s="73" t="s">
        <v>294</v>
      </c>
      <c r="D193" s="74" t="s">
        <v>580</v>
      </c>
      <c r="E193" s="75">
        <v>950</v>
      </c>
      <c r="F193" s="74">
        <v>24858.11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950</v>
      </c>
      <c r="O193" s="25">
        <f t="shared" si="17"/>
        <v>24858.11</v>
      </c>
    </row>
    <row r="194" spans="1:15" s="26" customFormat="1" ht="26.4" x14ac:dyDescent="0.25">
      <c r="A194" s="70">
        <v>153</v>
      </c>
      <c r="B194" s="72" t="s">
        <v>581</v>
      </c>
      <c r="C194" s="73" t="s">
        <v>294</v>
      </c>
      <c r="D194" s="74" t="s">
        <v>582</v>
      </c>
      <c r="E194" s="75">
        <v>930</v>
      </c>
      <c r="F194" s="74">
        <v>24371.29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930</v>
      </c>
      <c r="O194" s="25">
        <f t="shared" si="17"/>
        <v>24371.29</v>
      </c>
    </row>
    <row r="195" spans="1:15" s="26" customFormat="1" ht="26.4" x14ac:dyDescent="0.25">
      <c r="A195" s="70">
        <v>154</v>
      </c>
      <c r="B195" s="72" t="s">
        <v>583</v>
      </c>
      <c r="C195" s="73" t="s">
        <v>303</v>
      </c>
      <c r="D195" s="74" t="s">
        <v>584</v>
      </c>
      <c r="E195" s="75">
        <v>39.1</v>
      </c>
      <c r="F195" s="74">
        <v>120287.76000000001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39.1</v>
      </c>
      <c r="O195" s="25">
        <f t="shared" si="17"/>
        <v>120287.76000000001</v>
      </c>
    </row>
    <row r="196" spans="1:15" s="17" customFormat="1" ht="13.5" customHeight="1" thickBot="1" x14ac:dyDescent="0.3"/>
    <row r="197" spans="1:15" s="17" customFormat="1" ht="26.25" customHeight="1" x14ac:dyDescent="0.25">
      <c r="A197" s="92" t="s">
        <v>139</v>
      </c>
      <c r="B197" s="86" t="s">
        <v>32</v>
      </c>
      <c r="C197" s="97" t="s">
        <v>141</v>
      </c>
      <c r="D197" s="86" t="s">
        <v>142</v>
      </c>
      <c r="E197" s="86" t="s">
        <v>1535</v>
      </c>
      <c r="F197" s="86"/>
      <c r="G197" s="87" t="s">
        <v>146</v>
      </c>
    </row>
    <row r="198" spans="1:15" s="17" customFormat="1" ht="12.75" customHeight="1" x14ac:dyDescent="0.25">
      <c r="A198" s="93"/>
      <c r="B198" s="95"/>
      <c r="C198" s="98"/>
      <c r="D198" s="95"/>
      <c r="E198" s="90" t="s">
        <v>147</v>
      </c>
      <c r="F198" s="90" t="s">
        <v>148</v>
      </c>
      <c r="G198" s="88"/>
    </row>
    <row r="199" spans="1:15" s="17" customFormat="1" ht="13.5" customHeight="1" thickBot="1" x14ac:dyDescent="0.3">
      <c r="A199" s="94"/>
      <c r="B199" s="96"/>
      <c r="C199" s="99"/>
      <c r="D199" s="96"/>
      <c r="E199" s="91"/>
      <c r="F199" s="91"/>
      <c r="G199" s="89"/>
    </row>
    <row r="200" spans="1:15" s="26" customFormat="1" ht="13.2" x14ac:dyDescent="0.25">
      <c r="A200" s="70">
        <v>155</v>
      </c>
      <c r="B200" s="72" t="s">
        <v>585</v>
      </c>
      <c r="C200" s="73" t="s">
        <v>303</v>
      </c>
      <c r="D200" s="74" t="s">
        <v>586</v>
      </c>
      <c r="E200" s="75">
        <v>3</v>
      </c>
      <c r="F200" s="74">
        <v>9927.69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ref="N200:N217" si="18">E200</f>
        <v>3</v>
      </c>
      <c r="O200" s="25">
        <f t="shared" ref="O200:O217" si="19">F200</f>
        <v>9927.69</v>
      </c>
    </row>
    <row r="201" spans="1:15" s="26" customFormat="1" ht="13.2" x14ac:dyDescent="0.25">
      <c r="A201" s="70">
        <v>156</v>
      </c>
      <c r="B201" s="72" t="s">
        <v>587</v>
      </c>
      <c r="C201" s="73" t="s">
        <v>341</v>
      </c>
      <c r="D201" s="74" t="s">
        <v>588</v>
      </c>
      <c r="E201" s="75">
        <v>68</v>
      </c>
      <c r="F201" s="74">
        <v>884.68000000000006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68</v>
      </c>
      <c r="O201" s="25">
        <f t="shared" si="19"/>
        <v>884.68000000000006</v>
      </c>
    </row>
    <row r="202" spans="1:15" s="26" customFormat="1" ht="13.2" x14ac:dyDescent="0.25">
      <c r="A202" s="70">
        <v>157</v>
      </c>
      <c r="B202" s="72" t="s">
        <v>589</v>
      </c>
      <c r="C202" s="73" t="s">
        <v>341</v>
      </c>
      <c r="D202" s="74" t="s">
        <v>590</v>
      </c>
      <c r="E202" s="75">
        <v>53</v>
      </c>
      <c r="F202" s="74">
        <v>1437.3600000000001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53</v>
      </c>
      <c r="O202" s="25">
        <f t="shared" si="19"/>
        <v>1437.3600000000001</v>
      </c>
    </row>
    <row r="203" spans="1:15" s="26" customFormat="1" ht="13.2" x14ac:dyDescent="0.25">
      <c r="A203" s="70">
        <v>158</v>
      </c>
      <c r="B203" s="72" t="s">
        <v>591</v>
      </c>
      <c r="C203" s="73" t="s">
        <v>341</v>
      </c>
      <c r="D203" s="74" t="s">
        <v>592</v>
      </c>
      <c r="E203" s="75">
        <v>2</v>
      </c>
      <c r="F203" s="74">
        <v>28.39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</v>
      </c>
      <c r="O203" s="25">
        <f t="shared" si="19"/>
        <v>28.39</v>
      </c>
    </row>
    <row r="204" spans="1:15" s="26" customFormat="1" ht="13.2" x14ac:dyDescent="0.25">
      <c r="A204" s="70">
        <v>159</v>
      </c>
      <c r="B204" s="72" t="s">
        <v>593</v>
      </c>
      <c r="C204" s="73" t="s">
        <v>303</v>
      </c>
      <c r="D204" s="74" t="s">
        <v>594</v>
      </c>
      <c r="E204" s="75">
        <v>2</v>
      </c>
      <c r="F204" s="74">
        <v>208.69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2</v>
      </c>
      <c r="O204" s="25">
        <f t="shared" si="19"/>
        <v>208.69</v>
      </c>
    </row>
    <row r="205" spans="1:15" s="26" customFormat="1" ht="13.2" x14ac:dyDescent="0.25">
      <c r="A205" s="70">
        <v>160</v>
      </c>
      <c r="B205" s="72" t="s">
        <v>595</v>
      </c>
      <c r="C205" s="73" t="s">
        <v>596</v>
      </c>
      <c r="D205" s="74">
        <v>366</v>
      </c>
      <c r="E205" s="75">
        <v>114</v>
      </c>
      <c r="F205" s="74">
        <v>41724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114</v>
      </c>
      <c r="O205" s="25">
        <f t="shared" si="19"/>
        <v>41724</v>
      </c>
    </row>
    <row r="206" spans="1:15" s="26" customFormat="1" ht="13.2" x14ac:dyDescent="0.25">
      <c r="A206" s="70">
        <v>161</v>
      </c>
      <c r="B206" s="72" t="s">
        <v>597</v>
      </c>
      <c r="C206" s="73" t="s">
        <v>596</v>
      </c>
      <c r="D206" s="74">
        <v>250</v>
      </c>
      <c r="E206" s="75">
        <v>7</v>
      </c>
      <c r="F206" s="74">
        <v>1750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7</v>
      </c>
      <c r="O206" s="25">
        <f t="shared" si="19"/>
        <v>1750</v>
      </c>
    </row>
    <row r="207" spans="1:15" s="26" customFormat="1" ht="13.2" x14ac:dyDescent="0.25">
      <c r="A207" s="70">
        <v>162</v>
      </c>
      <c r="B207" s="72" t="s">
        <v>598</v>
      </c>
      <c r="C207" s="73" t="s">
        <v>294</v>
      </c>
      <c r="D207" s="74">
        <v>30</v>
      </c>
      <c r="E207" s="75">
        <v>111</v>
      </c>
      <c r="F207" s="74">
        <v>3330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111</v>
      </c>
      <c r="O207" s="25">
        <f t="shared" si="19"/>
        <v>3330</v>
      </c>
    </row>
    <row r="208" spans="1:15" s="26" customFormat="1" ht="13.2" x14ac:dyDescent="0.25">
      <c r="A208" s="70">
        <v>163</v>
      </c>
      <c r="B208" s="72" t="s">
        <v>599</v>
      </c>
      <c r="C208" s="73" t="s">
        <v>294</v>
      </c>
      <c r="D208" s="74">
        <v>450</v>
      </c>
      <c r="E208" s="75">
        <v>40</v>
      </c>
      <c r="F208" s="74">
        <v>18000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40</v>
      </c>
      <c r="O208" s="25">
        <f t="shared" si="19"/>
        <v>18000</v>
      </c>
    </row>
    <row r="209" spans="1:15" s="26" customFormat="1" ht="26.4" x14ac:dyDescent="0.25">
      <c r="A209" s="70">
        <v>164</v>
      </c>
      <c r="B209" s="72" t="s">
        <v>600</v>
      </c>
      <c r="C209" s="73" t="s">
        <v>294</v>
      </c>
      <c r="D209" s="74">
        <v>25</v>
      </c>
      <c r="E209" s="75">
        <v>400</v>
      </c>
      <c r="F209" s="74">
        <v>10000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400</v>
      </c>
      <c r="O209" s="25">
        <f t="shared" si="19"/>
        <v>10000</v>
      </c>
    </row>
    <row r="210" spans="1:15" s="26" customFormat="1" ht="13.2" x14ac:dyDescent="0.25">
      <c r="A210" s="70">
        <v>165</v>
      </c>
      <c r="B210" s="72" t="s">
        <v>601</v>
      </c>
      <c r="C210" s="73" t="s">
        <v>294</v>
      </c>
      <c r="D210" s="74" t="s">
        <v>602</v>
      </c>
      <c r="E210" s="75">
        <v>15</v>
      </c>
      <c r="F210" s="74">
        <v>314.48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15</v>
      </c>
      <c r="O210" s="25">
        <f t="shared" si="19"/>
        <v>314.48</v>
      </c>
    </row>
    <row r="211" spans="1:15" s="26" customFormat="1" ht="13.2" x14ac:dyDescent="0.25">
      <c r="A211" s="70">
        <v>166</v>
      </c>
      <c r="B211" s="72" t="s">
        <v>603</v>
      </c>
      <c r="C211" s="73" t="s">
        <v>294</v>
      </c>
      <c r="D211" s="74">
        <v>50</v>
      </c>
      <c r="E211" s="75">
        <v>220</v>
      </c>
      <c r="F211" s="74">
        <v>11000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220</v>
      </c>
      <c r="O211" s="25">
        <f t="shared" si="19"/>
        <v>11000</v>
      </c>
    </row>
    <row r="212" spans="1:15" s="26" customFormat="1" ht="13.2" x14ac:dyDescent="0.25">
      <c r="A212" s="70">
        <v>167</v>
      </c>
      <c r="B212" s="72" t="s">
        <v>604</v>
      </c>
      <c r="C212" s="73" t="s">
        <v>320</v>
      </c>
      <c r="D212" s="74" t="s">
        <v>605</v>
      </c>
      <c r="E212" s="75">
        <v>240</v>
      </c>
      <c r="F212" s="74">
        <v>24160.800000000003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240</v>
      </c>
      <c r="O212" s="25">
        <f t="shared" si="19"/>
        <v>24160.800000000003</v>
      </c>
    </row>
    <row r="213" spans="1:15" s="26" customFormat="1" ht="13.2" x14ac:dyDescent="0.25">
      <c r="A213" s="70">
        <v>168</v>
      </c>
      <c r="B213" s="72" t="s">
        <v>606</v>
      </c>
      <c r="C213" s="73" t="s">
        <v>341</v>
      </c>
      <c r="D213" s="74" t="s">
        <v>607</v>
      </c>
      <c r="E213" s="75">
        <v>2</v>
      </c>
      <c r="F213" s="74">
        <v>276.05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2</v>
      </c>
      <c r="O213" s="25">
        <f t="shared" si="19"/>
        <v>276.05</v>
      </c>
    </row>
    <row r="214" spans="1:15" s="26" customFormat="1" ht="13.2" x14ac:dyDescent="0.25">
      <c r="A214" s="70">
        <v>169</v>
      </c>
      <c r="B214" s="72" t="s">
        <v>608</v>
      </c>
      <c r="C214" s="73" t="s">
        <v>341</v>
      </c>
      <c r="D214" s="74" t="s">
        <v>609</v>
      </c>
      <c r="E214" s="75">
        <v>80</v>
      </c>
      <c r="F214" s="74">
        <v>878.04000000000008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80</v>
      </c>
      <c r="O214" s="25">
        <f t="shared" si="19"/>
        <v>878.04000000000008</v>
      </c>
    </row>
    <row r="215" spans="1:15" s="26" customFormat="1" ht="13.2" x14ac:dyDescent="0.25">
      <c r="A215" s="70">
        <v>170</v>
      </c>
      <c r="B215" s="72" t="s">
        <v>610</v>
      </c>
      <c r="C215" s="73" t="s">
        <v>341</v>
      </c>
      <c r="D215" s="74" t="s">
        <v>611</v>
      </c>
      <c r="E215" s="75">
        <v>16</v>
      </c>
      <c r="F215" s="74">
        <v>172.68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16</v>
      </c>
      <c r="O215" s="25">
        <f t="shared" si="19"/>
        <v>172.68</v>
      </c>
    </row>
    <row r="216" spans="1:15" s="26" customFormat="1" ht="26.4" x14ac:dyDescent="0.25">
      <c r="A216" s="70">
        <v>171</v>
      </c>
      <c r="B216" s="72" t="s">
        <v>612</v>
      </c>
      <c r="C216" s="73" t="s">
        <v>303</v>
      </c>
      <c r="D216" s="74" t="s">
        <v>613</v>
      </c>
      <c r="E216" s="75">
        <v>6</v>
      </c>
      <c r="F216" s="74">
        <v>72.3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6</v>
      </c>
      <c r="O216" s="25">
        <f t="shared" si="19"/>
        <v>72.3</v>
      </c>
    </row>
    <row r="217" spans="1:15" s="26" customFormat="1" ht="26.4" x14ac:dyDescent="0.25">
      <c r="A217" s="70">
        <v>172</v>
      </c>
      <c r="B217" s="72" t="s">
        <v>614</v>
      </c>
      <c r="C217" s="73" t="s">
        <v>303</v>
      </c>
      <c r="D217" s="74" t="s">
        <v>615</v>
      </c>
      <c r="E217" s="75">
        <v>200</v>
      </c>
      <c r="F217" s="74">
        <v>5060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200</v>
      </c>
      <c r="O217" s="25">
        <f t="shared" si="19"/>
        <v>5060</v>
      </c>
    </row>
    <row r="218" spans="1:15" s="17" customFormat="1" ht="13.5" customHeight="1" thickBot="1" x14ac:dyDescent="0.3"/>
    <row r="219" spans="1:15" s="17" customFormat="1" ht="26.25" customHeight="1" x14ac:dyDescent="0.25">
      <c r="A219" s="92" t="s">
        <v>139</v>
      </c>
      <c r="B219" s="86" t="s">
        <v>32</v>
      </c>
      <c r="C219" s="97" t="s">
        <v>141</v>
      </c>
      <c r="D219" s="86" t="s">
        <v>142</v>
      </c>
      <c r="E219" s="86" t="s">
        <v>1535</v>
      </c>
      <c r="F219" s="86"/>
      <c r="G219" s="87" t="s">
        <v>146</v>
      </c>
    </row>
    <row r="220" spans="1:15" s="17" customFormat="1" ht="12.75" customHeight="1" x14ac:dyDescent="0.25">
      <c r="A220" s="93"/>
      <c r="B220" s="95"/>
      <c r="C220" s="98"/>
      <c r="D220" s="95"/>
      <c r="E220" s="90" t="s">
        <v>147</v>
      </c>
      <c r="F220" s="90" t="s">
        <v>148</v>
      </c>
      <c r="G220" s="88"/>
    </row>
    <row r="221" spans="1:15" s="17" customFormat="1" ht="13.5" customHeight="1" thickBot="1" x14ac:dyDescent="0.3">
      <c r="A221" s="94"/>
      <c r="B221" s="96"/>
      <c r="C221" s="99"/>
      <c r="D221" s="96"/>
      <c r="E221" s="91"/>
      <c r="F221" s="91"/>
      <c r="G221" s="89"/>
    </row>
    <row r="222" spans="1:15" s="26" customFormat="1" ht="26.4" x14ac:dyDescent="0.25">
      <c r="A222" s="70">
        <v>173</v>
      </c>
      <c r="B222" s="72" t="s">
        <v>616</v>
      </c>
      <c r="C222" s="73" t="s">
        <v>422</v>
      </c>
      <c r="D222" s="74" t="s">
        <v>617</v>
      </c>
      <c r="E222" s="75">
        <v>20</v>
      </c>
      <c r="F222" s="74">
        <v>416.23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ref="N222:N234" si="20">E222</f>
        <v>20</v>
      </c>
      <c r="O222" s="25">
        <f t="shared" ref="O222:O234" si="21">F222</f>
        <v>416.23</v>
      </c>
    </row>
    <row r="223" spans="1:15" s="26" customFormat="1" ht="13.2" x14ac:dyDescent="0.25">
      <c r="A223" s="70">
        <v>174</v>
      </c>
      <c r="B223" s="72" t="s">
        <v>618</v>
      </c>
      <c r="C223" s="73" t="s">
        <v>303</v>
      </c>
      <c r="D223" s="74" t="s">
        <v>619</v>
      </c>
      <c r="E223" s="75">
        <v>10</v>
      </c>
      <c r="F223" s="74">
        <v>1143.28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10</v>
      </c>
      <c r="O223" s="25">
        <f t="shared" si="21"/>
        <v>1143.28</v>
      </c>
    </row>
    <row r="224" spans="1:15" s="26" customFormat="1" ht="26.4" x14ac:dyDescent="0.25">
      <c r="A224" s="70">
        <v>175</v>
      </c>
      <c r="B224" s="72" t="s">
        <v>620</v>
      </c>
      <c r="C224" s="73" t="s">
        <v>303</v>
      </c>
      <c r="D224" s="74" t="s">
        <v>621</v>
      </c>
      <c r="E224" s="75">
        <v>11</v>
      </c>
      <c r="F224" s="74">
        <v>573.54000000000008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11</v>
      </c>
      <c r="O224" s="25">
        <f t="shared" si="21"/>
        <v>573.54000000000008</v>
      </c>
    </row>
    <row r="225" spans="1:15" s="26" customFormat="1" ht="26.4" x14ac:dyDescent="0.25">
      <c r="A225" s="70">
        <v>176</v>
      </c>
      <c r="B225" s="72" t="s">
        <v>622</v>
      </c>
      <c r="C225" s="73" t="s">
        <v>303</v>
      </c>
      <c r="D225" s="74" t="s">
        <v>623</v>
      </c>
      <c r="E225" s="75">
        <v>10</v>
      </c>
      <c r="F225" s="74">
        <v>442.24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10</v>
      </c>
      <c r="O225" s="25">
        <f t="shared" si="21"/>
        <v>442.24</v>
      </c>
    </row>
    <row r="226" spans="1:15" s="26" customFormat="1" ht="39.6" x14ac:dyDescent="0.25">
      <c r="A226" s="70">
        <v>177</v>
      </c>
      <c r="B226" s="72" t="s">
        <v>624</v>
      </c>
      <c r="C226" s="73" t="s">
        <v>303</v>
      </c>
      <c r="D226" s="74" t="s">
        <v>625</v>
      </c>
      <c r="E226" s="75">
        <v>100</v>
      </c>
      <c r="F226" s="74">
        <v>7273.83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100</v>
      </c>
      <c r="O226" s="25">
        <f t="shared" si="21"/>
        <v>7273.83</v>
      </c>
    </row>
    <row r="227" spans="1:15" s="26" customFormat="1" ht="26.4" x14ac:dyDescent="0.25">
      <c r="A227" s="70">
        <v>178</v>
      </c>
      <c r="B227" s="72" t="s">
        <v>626</v>
      </c>
      <c r="C227" s="73" t="s">
        <v>303</v>
      </c>
      <c r="D227" s="74" t="s">
        <v>627</v>
      </c>
      <c r="E227" s="75">
        <v>260</v>
      </c>
      <c r="F227" s="74">
        <v>20235.8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260</v>
      </c>
      <c r="O227" s="25">
        <f t="shared" si="21"/>
        <v>20235.8</v>
      </c>
    </row>
    <row r="228" spans="1:15" s="26" customFormat="1" ht="13.2" x14ac:dyDescent="0.25">
      <c r="A228" s="70">
        <v>179</v>
      </c>
      <c r="B228" s="72" t="s">
        <v>628</v>
      </c>
      <c r="C228" s="73" t="s">
        <v>409</v>
      </c>
      <c r="D228" s="74" t="s">
        <v>629</v>
      </c>
      <c r="E228" s="75">
        <v>22</v>
      </c>
      <c r="F228" s="74">
        <v>2007.2800000000002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22</v>
      </c>
      <c r="O228" s="25">
        <f t="shared" si="21"/>
        <v>2007.2800000000002</v>
      </c>
    </row>
    <row r="229" spans="1:15" s="26" customFormat="1" ht="13.2" x14ac:dyDescent="0.25">
      <c r="A229" s="70">
        <v>180</v>
      </c>
      <c r="B229" s="72" t="s">
        <v>630</v>
      </c>
      <c r="C229" s="73" t="s">
        <v>409</v>
      </c>
      <c r="D229" s="74" t="s">
        <v>631</v>
      </c>
      <c r="E229" s="75">
        <v>88</v>
      </c>
      <c r="F229" s="74">
        <v>3133.55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88</v>
      </c>
      <c r="O229" s="25">
        <f t="shared" si="21"/>
        <v>3133.55</v>
      </c>
    </row>
    <row r="230" spans="1:15" s="26" customFormat="1" ht="26.4" x14ac:dyDescent="0.25">
      <c r="A230" s="70">
        <v>181</v>
      </c>
      <c r="B230" s="72" t="s">
        <v>632</v>
      </c>
      <c r="C230" s="73" t="s">
        <v>303</v>
      </c>
      <c r="D230" s="74" t="s">
        <v>633</v>
      </c>
      <c r="E230" s="75">
        <v>16</v>
      </c>
      <c r="F230" s="74">
        <v>184.8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16</v>
      </c>
      <c r="O230" s="25">
        <f t="shared" si="21"/>
        <v>184.8</v>
      </c>
    </row>
    <row r="231" spans="1:15" s="26" customFormat="1" ht="13.2" x14ac:dyDescent="0.25">
      <c r="A231" s="70">
        <v>182</v>
      </c>
      <c r="B231" s="72" t="s">
        <v>634</v>
      </c>
      <c r="C231" s="73" t="s">
        <v>341</v>
      </c>
      <c r="D231" s="74" t="s">
        <v>635</v>
      </c>
      <c r="E231" s="75">
        <v>346</v>
      </c>
      <c r="F231" s="74">
        <v>25642.030000000002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346</v>
      </c>
      <c r="O231" s="25">
        <f t="shared" si="21"/>
        <v>25642.030000000002</v>
      </c>
    </row>
    <row r="232" spans="1:15" s="26" customFormat="1" ht="13.2" x14ac:dyDescent="0.25">
      <c r="A232" s="70">
        <v>183</v>
      </c>
      <c r="B232" s="72" t="s">
        <v>636</v>
      </c>
      <c r="C232" s="73" t="s">
        <v>303</v>
      </c>
      <c r="D232" s="74" t="s">
        <v>637</v>
      </c>
      <c r="E232" s="75">
        <v>1</v>
      </c>
      <c r="F232" s="74">
        <v>81.94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</v>
      </c>
      <c r="O232" s="25">
        <f t="shared" si="21"/>
        <v>81.94</v>
      </c>
    </row>
    <row r="233" spans="1:15" s="26" customFormat="1" ht="26.4" x14ac:dyDescent="0.25">
      <c r="A233" s="70">
        <v>184</v>
      </c>
      <c r="B233" s="72" t="s">
        <v>638</v>
      </c>
      <c r="C233" s="73" t="s">
        <v>294</v>
      </c>
      <c r="D233" s="74" t="s">
        <v>639</v>
      </c>
      <c r="E233" s="75">
        <v>2</v>
      </c>
      <c r="F233" s="74">
        <v>2334.56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2</v>
      </c>
      <c r="O233" s="25">
        <f t="shared" si="21"/>
        <v>2334.56</v>
      </c>
    </row>
    <row r="234" spans="1:15" s="26" customFormat="1" ht="26.4" x14ac:dyDescent="0.25">
      <c r="A234" s="70">
        <v>185</v>
      </c>
      <c r="B234" s="72" t="s">
        <v>640</v>
      </c>
      <c r="C234" s="73" t="s">
        <v>303</v>
      </c>
      <c r="D234" s="74" t="s">
        <v>641</v>
      </c>
      <c r="E234" s="75">
        <v>80</v>
      </c>
      <c r="F234" s="74">
        <v>28620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80</v>
      </c>
      <c r="O234" s="25">
        <f t="shared" si="21"/>
        <v>28620</v>
      </c>
    </row>
    <row r="235" spans="1:15" s="17" customFormat="1" ht="13.5" customHeight="1" thickBot="1" x14ac:dyDescent="0.3"/>
    <row r="236" spans="1:15" s="17" customFormat="1" ht="26.25" customHeight="1" x14ac:dyDescent="0.25">
      <c r="A236" s="92" t="s">
        <v>139</v>
      </c>
      <c r="B236" s="86" t="s">
        <v>32</v>
      </c>
      <c r="C236" s="97" t="s">
        <v>141</v>
      </c>
      <c r="D236" s="86" t="s">
        <v>142</v>
      </c>
      <c r="E236" s="86" t="s">
        <v>1535</v>
      </c>
      <c r="F236" s="86"/>
      <c r="G236" s="87" t="s">
        <v>146</v>
      </c>
    </row>
    <row r="237" spans="1:15" s="17" customFormat="1" ht="12.75" customHeight="1" x14ac:dyDescent="0.25">
      <c r="A237" s="93"/>
      <c r="B237" s="95"/>
      <c r="C237" s="98"/>
      <c r="D237" s="95"/>
      <c r="E237" s="90" t="s">
        <v>147</v>
      </c>
      <c r="F237" s="90" t="s">
        <v>148</v>
      </c>
      <c r="G237" s="88"/>
    </row>
    <row r="238" spans="1:15" s="17" customFormat="1" ht="13.5" customHeight="1" thickBot="1" x14ac:dyDescent="0.3">
      <c r="A238" s="94"/>
      <c r="B238" s="96"/>
      <c r="C238" s="99"/>
      <c r="D238" s="96"/>
      <c r="E238" s="91"/>
      <c r="F238" s="91"/>
      <c r="G238" s="89"/>
    </row>
    <row r="239" spans="1:15" s="26" customFormat="1" ht="26.4" x14ac:dyDescent="0.25">
      <c r="A239" s="70">
        <v>186</v>
      </c>
      <c r="B239" s="72" t="s">
        <v>642</v>
      </c>
      <c r="C239" s="73" t="s">
        <v>303</v>
      </c>
      <c r="D239" s="74" t="s">
        <v>643</v>
      </c>
      <c r="E239" s="75">
        <v>10</v>
      </c>
      <c r="F239" s="74">
        <v>6302.7000000000007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ref="N239:N255" si="22">E239</f>
        <v>10</v>
      </c>
      <c r="O239" s="25">
        <f t="shared" ref="O239:O255" si="23">F239</f>
        <v>6302.7000000000007</v>
      </c>
    </row>
    <row r="240" spans="1:15" s="26" customFormat="1" ht="26.4" x14ac:dyDescent="0.25">
      <c r="A240" s="70">
        <v>187</v>
      </c>
      <c r="B240" s="72" t="s">
        <v>642</v>
      </c>
      <c r="C240" s="73" t="s">
        <v>303</v>
      </c>
      <c r="D240" s="74" t="s">
        <v>644</v>
      </c>
      <c r="E240" s="75">
        <v>2</v>
      </c>
      <c r="F240" s="74">
        <v>1178.0700000000002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2</v>
      </c>
      <c r="O240" s="25">
        <f t="shared" si="23"/>
        <v>1178.0700000000002</v>
      </c>
    </row>
    <row r="241" spans="1:15" s="26" customFormat="1" ht="26.4" x14ac:dyDescent="0.25">
      <c r="A241" s="70">
        <v>188</v>
      </c>
      <c r="B241" s="72" t="s">
        <v>645</v>
      </c>
      <c r="C241" s="73" t="s">
        <v>303</v>
      </c>
      <c r="D241" s="74" t="s">
        <v>646</v>
      </c>
      <c r="E241" s="75">
        <v>83</v>
      </c>
      <c r="F241" s="74">
        <v>15219.25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83</v>
      </c>
      <c r="O241" s="25">
        <f t="shared" si="23"/>
        <v>15219.25</v>
      </c>
    </row>
    <row r="242" spans="1:15" s="26" customFormat="1" ht="13.2" x14ac:dyDescent="0.25">
      <c r="A242" s="70">
        <v>189</v>
      </c>
      <c r="B242" s="72" t="s">
        <v>647</v>
      </c>
      <c r="C242" s="73" t="s">
        <v>341</v>
      </c>
      <c r="D242" s="74" t="s">
        <v>648</v>
      </c>
      <c r="E242" s="75">
        <v>33</v>
      </c>
      <c r="F242" s="74">
        <v>7902.92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33</v>
      </c>
      <c r="O242" s="25">
        <f t="shared" si="23"/>
        <v>7902.92</v>
      </c>
    </row>
    <row r="243" spans="1:15" s="26" customFormat="1" ht="26.4" x14ac:dyDescent="0.25">
      <c r="A243" s="70">
        <v>190</v>
      </c>
      <c r="B243" s="72" t="s">
        <v>649</v>
      </c>
      <c r="C243" s="73" t="s">
        <v>303</v>
      </c>
      <c r="D243" s="74" t="s">
        <v>650</v>
      </c>
      <c r="E243" s="75">
        <v>69</v>
      </c>
      <c r="F243" s="74">
        <v>704.26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69</v>
      </c>
      <c r="O243" s="25">
        <f t="shared" si="23"/>
        <v>704.26</v>
      </c>
    </row>
    <row r="244" spans="1:15" s="26" customFormat="1" ht="13.2" x14ac:dyDescent="0.25">
      <c r="A244" s="70">
        <v>191</v>
      </c>
      <c r="B244" s="72" t="s">
        <v>651</v>
      </c>
      <c r="C244" s="73" t="s">
        <v>294</v>
      </c>
      <c r="D244" s="74" t="s">
        <v>652</v>
      </c>
      <c r="E244" s="75">
        <v>265</v>
      </c>
      <c r="F244" s="74">
        <v>20537.5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265</v>
      </c>
      <c r="O244" s="25">
        <f t="shared" si="23"/>
        <v>20537.5</v>
      </c>
    </row>
    <row r="245" spans="1:15" s="26" customFormat="1" ht="13.2" x14ac:dyDescent="0.25">
      <c r="A245" s="70">
        <v>192</v>
      </c>
      <c r="B245" s="72" t="s">
        <v>653</v>
      </c>
      <c r="C245" s="73" t="s">
        <v>294</v>
      </c>
      <c r="D245" s="74" t="s">
        <v>654</v>
      </c>
      <c r="E245" s="75">
        <v>100</v>
      </c>
      <c r="F245" s="74">
        <v>26509.25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100</v>
      </c>
      <c r="O245" s="25">
        <f t="shared" si="23"/>
        <v>26509.25</v>
      </c>
    </row>
    <row r="246" spans="1:15" s="26" customFormat="1" ht="13.2" x14ac:dyDescent="0.25">
      <c r="A246" s="70">
        <v>193</v>
      </c>
      <c r="B246" s="72" t="s">
        <v>655</v>
      </c>
      <c r="C246" s="73" t="s">
        <v>294</v>
      </c>
      <c r="D246" s="74">
        <v>10</v>
      </c>
      <c r="E246" s="75">
        <v>2049</v>
      </c>
      <c r="F246" s="74">
        <v>20490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2049</v>
      </c>
      <c r="O246" s="25">
        <f t="shared" si="23"/>
        <v>20490</v>
      </c>
    </row>
    <row r="247" spans="1:15" s="26" customFormat="1" ht="13.2" x14ac:dyDescent="0.25">
      <c r="A247" s="70">
        <v>194</v>
      </c>
      <c r="B247" s="72" t="s">
        <v>656</v>
      </c>
      <c r="C247" s="73" t="s">
        <v>294</v>
      </c>
      <c r="D247" s="74">
        <v>350</v>
      </c>
      <c r="E247" s="75">
        <v>150</v>
      </c>
      <c r="F247" s="74">
        <v>52500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150</v>
      </c>
      <c r="O247" s="25">
        <f t="shared" si="23"/>
        <v>52500</v>
      </c>
    </row>
    <row r="248" spans="1:15" s="26" customFormat="1" ht="13.2" x14ac:dyDescent="0.25">
      <c r="A248" s="70">
        <v>195</v>
      </c>
      <c r="B248" s="72" t="s">
        <v>657</v>
      </c>
      <c r="C248" s="73" t="s">
        <v>303</v>
      </c>
      <c r="D248" s="74" t="s">
        <v>658</v>
      </c>
      <c r="E248" s="75">
        <v>7</v>
      </c>
      <c r="F248" s="74">
        <v>60.010000000000005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7</v>
      </c>
      <c r="O248" s="25">
        <f t="shared" si="23"/>
        <v>60.010000000000005</v>
      </c>
    </row>
    <row r="249" spans="1:15" s="26" customFormat="1" ht="13.2" x14ac:dyDescent="0.25">
      <c r="A249" s="70">
        <v>196</v>
      </c>
      <c r="B249" s="72" t="s">
        <v>657</v>
      </c>
      <c r="C249" s="73" t="s">
        <v>341</v>
      </c>
      <c r="D249" s="74" t="s">
        <v>659</v>
      </c>
      <c r="E249" s="75">
        <v>27</v>
      </c>
      <c r="F249" s="74">
        <v>323.19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27</v>
      </c>
      <c r="O249" s="25">
        <f t="shared" si="23"/>
        <v>323.19</v>
      </c>
    </row>
    <row r="250" spans="1:15" s="26" customFormat="1" ht="13.2" x14ac:dyDescent="0.25">
      <c r="A250" s="70">
        <v>197</v>
      </c>
      <c r="B250" s="72" t="s">
        <v>660</v>
      </c>
      <c r="C250" s="73" t="s">
        <v>303</v>
      </c>
      <c r="D250" s="74" t="s">
        <v>661</v>
      </c>
      <c r="E250" s="75">
        <v>4</v>
      </c>
      <c r="F250" s="74">
        <v>42.24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4</v>
      </c>
      <c r="O250" s="25">
        <f t="shared" si="23"/>
        <v>42.24</v>
      </c>
    </row>
    <row r="251" spans="1:15" s="26" customFormat="1" ht="26.4" x14ac:dyDescent="0.25">
      <c r="A251" s="70">
        <v>198</v>
      </c>
      <c r="B251" s="72" t="s">
        <v>662</v>
      </c>
      <c r="C251" s="73" t="s">
        <v>294</v>
      </c>
      <c r="D251" s="74" t="s">
        <v>663</v>
      </c>
      <c r="E251" s="75">
        <v>10</v>
      </c>
      <c r="F251" s="74">
        <v>504.6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10</v>
      </c>
      <c r="O251" s="25">
        <f t="shared" si="23"/>
        <v>504.6</v>
      </c>
    </row>
    <row r="252" spans="1:15" s="26" customFormat="1" ht="26.4" x14ac:dyDescent="0.25">
      <c r="A252" s="70">
        <v>199</v>
      </c>
      <c r="B252" s="72" t="s">
        <v>664</v>
      </c>
      <c r="C252" s="73" t="s">
        <v>294</v>
      </c>
      <c r="D252" s="74" t="s">
        <v>663</v>
      </c>
      <c r="E252" s="75">
        <v>35</v>
      </c>
      <c r="F252" s="74">
        <v>1766.1000000000001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35</v>
      </c>
      <c r="O252" s="25">
        <f t="shared" si="23"/>
        <v>1766.1000000000001</v>
      </c>
    </row>
    <row r="253" spans="1:15" s="26" customFormat="1" ht="13.2" x14ac:dyDescent="0.25">
      <c r="A253" s="70">
        <v>200</v>
      </c>
      <c r="B253" s="72" t="s">
        <v>665</v>
      </c>
      <c r="C253" s="73" t="s">
        <v>341</v>
      </c>
      <c r="D253" s="74" t="s">
        <v>666</v>
      </c>
      <c r="E253" s="75">
        <v>9</v>
      </c>
      <c r="F253" s="74">
        <v>3020.58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9</v>
      </c>
      <c r="O253" s="25">
        <f t="shared" si="23"/>
        <v>3020.58</v>
      </c>
    </row>
    <row r="254" spans="1:15" s="26" customFormat="1" ht="26.4" x14ac:dyDescent="0.25">
      <c r="A254" s="70">
        <v>201</v>
      </c>
      <c r="B254" s="72" t="s">
        <v>667</v>
      </c>
      <c r="C254" s="73" t="s">
        <v>303</v>
      </c>
      <c r="D254" s="74" t="s">
        <v>668</v>
      </c>
      <c r="E254" s="75">
        <v>1</v>
      </c>
      <c r="F254" s="74">
        <v>25.05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1</v>
      </c>
      <c r="O254" s="25">
        <f t="shared" si="23"/>
        <v>25.05</v>
      </c>
    </row>
    <row r="255" spans="1:15" s="26" customFormat="1" ht="26.4" x14ac:dyDescent="0.25">
      <c r="A255" s="70">
        <v>202</v>
      </c>
      <c r="B255" s="72" t="s">
        <v>669</v>
      </c>
      <c r="C255" s="73" t="s">
        <v>346</v>
      </c>
      <c r="D255" s="74">
        <v>33</v>
      </c>
      <c r="E255" s="75">
        <v>151</v>
      </c>
      <c r="F255" s="74">
        <v>4983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151</v>
      </c>
      <c r="O255" s="25">
        <f t="shared" si="23"/>
        <v>4983</v>
      </c>
    </row>
    <row r="256" spans="1:15" s="17" customFormat="1" ht="13.5" customHeight="1" thickBot="1" x14ac:dyDescent="0.3"/>
    <row r="257" spans="1:15" s="17" customFormat="1" ht="26.25" customHeight="1" x14ac:dyDescent="0.25">
      <c r="A257" s="92" t="s">
        <v>139</v>
      </c>
      <c r="B257" s="86" t="s">
        <v>32</v>
      </c>
      <c r="C257" s="97" t="s">
        <v>141</v>
      </c>
      <c r="D257" s="86" t="s">
        <v>142</v>
      </c>
      <c r="E257" s="86" t="s">
        <v>1535</v>
      </c>
      <c r="F257" s="86"/>
      <c r="G257" s="87" t="s">
        <v>146</v>
      </c>
    </row>
    <row r="258" spans="1:15" s="17" customFormat="1" ht="12.75" customHeight="1" x14ac:dyDescent="0.25">
      <c r="A258" s="93"/>
      <c r="B258" s="95"/>
      <c r="C258" s="98"/>
      <c r="D258" s="95"/>
      <c r="E258" s="90" t="s">
        <v>147</v>
      </c>
      <c r="F258" s="90" t="s">
        <v>148</v>
      </c>
      <c r="G258" s="88"/>
    </row>
    <row r="259" spans="1:15" s="17" customFormat="1" ht="13.5" customHeight="1" thickBot="1" x14ac:dyDescent="0.3">
      <c r="A259" s="94"/>
      <c r="B259" s="96"/>
      <c r="C259" s="99"/>
      <c r="D259" s="96"/>
      <c r="E259" s="91"/>
      <c r="F259" s="91"/>
      <c r="G259" s="89"/>
    </row>
    <row r="260" spans="1:15" s="26" customFormat="1" ht="13.2" x14ac:dyDescent="0.25">
      <c r="A260" s="70">
        <v>203</v>
      </c>
      <c r="B260" s="72" t="s">
        <v>670</v>
      </c>
      <c r="C260" s="73" t="s">
        <v>341</v>
      </c>
      <c r="D260" s="74" t="s">
        <v>671</v>
      </c>
      <c r="E260" s="75">
        <v>102</v>
      </c>
      <c r="F260" s="74">
        <v>2450.4300000000003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ref="N260:N274" si="24">E260</f>
        <v>102</v>
      </c>
      <c r="O260" s="25">
        <f t="shared" ref="O260:O274" si="25">F260</f>
        <v>2450.4300000000003</v>
      </c>
    </row>
    <row r="261" spans="1:15" s="26" customFormat="1" ht="13.2" x14ac:dyDescent="0.25">
      <c r="A261" s="70">
        <v>204</v>
      </c>
      <c r="B261" s="72" t="s">
        <v>672</v>
      </c>
      <c r="C261" s="73" t="s">
        <v>422</v>
      </c>
      <c r="D261" s="74" t="s">
        <v>673</v>
      </c>
      <c r="E261" s="75">
        <v>18</v>
      </c>
      <c r="F261" s="74">
        <v>462.42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18</v>
      </c>
      <c r="O261" s="25">
        <f t="shared" si="25"/>
        <v>462.42</v>
      </c>
    </row>
    <row r="262" spans="1:15" s="26" customFormat="1" ht="26.4" x14ac:dyDescent="0.25">
      <c r="A262" s="70">
        <v>205</v>
      </c>
      <c r="B262" s="72" t="s">
        <v>674</v>
      </c>
      <c r="C262" s="73" t="s">
        <v>303</v>
      </c>
      <c r="D262" s="74" t="s">
        <v>675</v>
      </c>
      <c r="E262" s="75">
        <v>90</v>
      </c>
      <c r="F262" s="74">
        <v>1846.8000000000002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90</v>
      </c>
      <c r="O262" s="25">
        <f t="shared" si="25"/>
        <v>1846.8000000000002</v>
      </c>
    </row>
    <row r="263" spans="1:15" s="26" customFormat="1" ht="13.2" x14ac:dyDescent="0.25">
      <c r="A263" s="70">
        <v>206</v>
      </c>
      <c r="B263" s="72" t="s">
        <v>676</v>
      </c>
      <c r="C263" s="73" t="s">
        <v>341</v>
      </c>
      <c r="D263" s="74">
        <v>215</v>
      </c>
      <c r="E263" s="75">
        <v>1.2</v>
      </c>
      <c r="F263" s="74">
        <v>258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1.2</v>
      </c>
      <c r="O263" s="25">
        <f t="shared" si="25"/>
        <v>258</v>
      </c>
    </row>
    <row r="264" spans="1:15" s="26" customFormat="1" ht="26.4" x14ac:dyDescent="0.25">
      <c r="A264" s="70">
        <v>207</v>
      </c>
      <c r="B264" s="72" t="s">
        <v>677</v>
      </c>
      <c r="C264" s="73" t="s">
        <v>294</v>
      </c>
      <c r="D264" s="74" t="s">
        <v>678</v>
      </c>
      <c r="E264" s="75">
        <v>4</v>
      </c>
      <c r="F264" s="74">
        <v>677.16000000000008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4</v>
      </c>
      <c r="O264" s="25">
        <f t="shared" si="25"/>
        <v>677.16000000000008</v>
      </c>
    </row>
    <row r="265" spans="1:15" s="26" customFormat="1" ht="13.2" x14ac:dyDescent="0.25">
      <c r="A265" s="70">
        <v>208</v>
      </c>
      <c r="B265" s="72" t="s">
        <v>679</v>
      </c>
      <c r="C265" s="73" t="s">
        <v>294</v>
      </c>
      <c r="D265" s="74" t="s">
        <v>680</v>
      </c>
      <c r="E265" s="75">
        <v>33</v>
      </c>
      <c r="F265" s="74">
        <v>11173.140000000001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33</v>
      </c>
      <c r="O265" s="25">
        <f t="shared" si="25"/>
        <v>11173.140000000001</v>
      </c>
    </row>
    <row r="266" spans="1:15" s="26" customFormat="1" ht="13.2" x14ac:dyDescent="0.25">
      <c r="A266" s="70">
        <v>209</v>
      </c>
      <c r="B266" s="72" t="s">
        <v>681</v>
      </c>
      <c r="C266" s="73" t="s">
        <v>294</v>
      </c>
      <c r="D266" s="74" t="s">
        <v>682</v>
      </c>
      <c r="E266" s="75">
        <v>12</v>
      </c>
      <c r="F266" s="74">
        <v>3435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12</v>
      </c>
      <c r="O266" s="25">
        <f t="shared" si="25"/>
        <v>3435</v>
      </c>
    </row>
    <row r="267" spans="1:15" s="26" customFormat="1" ht="13.2" x14ac:dyDescent="0.25">
      <c r="A267" s="70">
        <v>210</v>
      </c>
      <c r="B267" s="72" t="s">
        <v>683</v>
      </c>
      <c r="C267" s="73" t="s">
        <v>684</v>
      </c>
      <c r="D267" s="74" t="s">
        <v>685</v>
      </c>
      <c r="E267" s="75">
        <v>12</v>
      </c>
      <c r="F267" s="74">
        <v>2504.6400000000003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12</v>
      </c>
      <c r="O267" s="25">
        <f t="shared" si="25"/>
        <v>2504.6400000000003</v>
      </c>
    </row>
    <row r="268" spans="1:15" s="26" customFormat="1" ht="13.2" x14ac:dyDescent="0.25">
      <c r="A268" s="70">
        <v>211</v>
      </c>
      <c r="B268" s="72" t="s">
        <v>686</v>
      </c>
      <c r="C268" s="73" t="s">
        <v>294</v>
      </c>
      <c r="D268" s="74" t="s">
        <v>687</v>
      </c>
      <c r="E268" s="75">
        <v>5</v>
      </c>
      <c r="F268" s="74">
        <v>984.95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5</v>
      </c>
      <c r="O268" s="25">
        <f t="shared" si="25"/>
        <v>984.95</v>
      </c>
    </row>
    <row r="269" spans="1:15" s="26" customFormat="1" ht="13.2" x14ac:dyDescent="0.25">
      <c r="A269" s="70">
        <v>212</v>
      </c>
      <c r="B269" s="72" t="s">
        <v>688</v>
      </c>
      <c r="C269" s="73" t="s">
        <v>294</v>
      </c>
      <c r="D269" s="74" t="s">
        <v>689</v>
      </c>
      <c r="E269" s="75">
        <v>18</v>
      </c>
      <c r="F269" s="74">
        <v>7036.2000000000007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18</v>
      </c>
      <c r="O269" s="25">
        <f t="shared" si="25"/>
        <v>7036.2000000000007</v>
      </c>
    </row>
    <row r="270" spans="1:15" s="26" customFormat="1" ht="26.4" x14ac:dyDescent="0.25">
      <c r="A270" s="70">
        <v>213</v>
      </c>
      <c r="B270" s="72" t="s">
        <v>690</v>
      </c>
      <c r="C270" s="73" t="s">
        <v>294</v>
      </c>
      <c r="D270" s="74" t="s">
        <v>691</v>
      </c>
      <c r="E270" s="75">
        <v>28</v>
      </c>
      <c r="F270" s="74">
        <v>16030.28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28</v>
      </c>
      <c r="O270" s="25">
        <f t="shared" si="25"/>
        <v>16030.28</v>
      </c>
    </row>
    <row r="271" spans="1:15" s="26" customFormat="1" ht="39.6" x14ac:dyDescent="0.25">
      <c r="A271" s="70">
        <v>214</v>
      </c>
      <c r="B271" s="72" t="s">
        <v>692</v>
      </c>
      <c r="C271" s="73" t="s">
        <v>294</v>
      </c>
      <c r="D271" s="74" t="s">
        <v>693</v>
      </c>
      <c r="E271" s="75">
        <v>97</v>
      </c>
      <c r="F271" s="74">
        <v>16678.46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97</v>
      </c>
      <c r="O271" s="25">
        <f t="shared" si="25"/>
        <v>16678.46</v>
      </c>
    </row>
    <row r="272" spans="1:15" s="26" customFormat="1" ht="13.2" x14ac:dyDescent="0.25">
      <c r="A272" s="70">
        <v>215</v>
      </c>
      <c r="B272" s="72" t="s">
        <v>694</v>
      </c>
      <c r="C272" s="73" t="s">
        <v>294</v>
      </c>
      <c r="D272" s="74" t="s">
        <v>695</v>
      </c>
      <c r="E272" s="75">
        <v>125</v>
      </c>
      <c r="F272" s="74">
        <v>46555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125</v>
      </c>
      <c r="O272" s="25">
        <f t="shared" si="25"/>
        <v>46555</v>
      </c>
    </row>
    <row r="273" spans="1:15" s="26" customFormat="1" ht="13.2" x14ac:dyDescent="0.25">
      <c r="A273" s="70">
        <v>216</v>
      </c>
      <c r="B273" s="72" t="s">
        <v>696</v>
      </c>
      <c r="C273" s="73" t="s">
        <v>294</v>
      </c>
      <c r="D273" s="74" t="s">
        <v>697</v>
      </c>
      <c r="E273" s="75">
        <v>56</v>
      </c>
      <c r="F273" s="74">
        <v>14199.92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56</v>
      </c>
      <c r="O273" s="25">
        <f t="shared" si="25"/>
        <v>14199.92</v>
      </c>
    </row>
    <row r="274" spans="1:15" s="26" customFormat="1" ht="26.4" x14ac:dyDescent="0.25">
      <c r="A274" s="70">
        <v>217</v>
      </c>
      <c r="B274" s="72" t="s">
        <v>698</v>
      </c>
      <c r="C274" s="73" t="s">
        <v>294</v>
      </c>
      <c r="D274" s="74">
        <v>400</v>
      </c>
      <c r="E274" s="75">
        <v>1</v>
      </c>
      <c r="F274" s="74">
        <v>400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</v>
      </c>
      <c r="O274" s="25">
        <f t="shared" si="25"/>
        <v>400</v>
      </c>
    </row>
    <row r="275" spans="1:15" s="17" customFormat="1" ht="13.5" customHeight="1" thickBot="1" x14ac:dyDescent="0.3"/>
    <row r="276" spans="1:15" s="17" customFormat="1" ht="26.25" customHeight="1" x14ac:dyDescent="0.25">
      <c r="A276" s="92" t="s">
        <v>139</v>
      </c>
      <c r="B276" s="86" t="s">
        <v>32</v>
      </c>
      <c r="C276" s="97" t="s">
        <v>141</v>
      </c>
      <c r="D276" s="86" t="s">
        <v>142</v>
      </c>
      <c r="E276" s="86" t="s">
        <v>1535</v>
      </c>
      <c r="F276" s="86"/>
      <c r="G276" s="87" t="s">
        <v>146</v>
      </c>
    </row>
    <row r="277" spans="1:15" s="17" customFormat="1" ht="12.75" customHeight="1" x14ac:dyDescent="0.25">
      <c r="A277" s="93"/>
      <c r="B277" s="95"/>
      <c r="C277" s="98"/>
      <c r="D277" s="95"/>
      <c r="E277" s="90" t="s">
        <v>147</v>
      </c>
      <c r="F277" s="90" t="s">
        <v>148</v>
      </c>
      <c r="G277" s="88"/>
    </row>
    <row r="278" spans="1:15" s="17" customFormat="1" ht="13.5" customHeight="1" thickBot="1" x14ac:dyDescent="0.3">
      <c r="A278" s="94"/>
      <c r="B278" s="96"/>
      <c r="C278" s="99"/>
      <c r="D278" s="96"/>
      <c r="E278" s="91"/>
      <c r="F278" s="91"/>
      <c r="G278" s="89"/>
    </row>
    <row r="279" spans="1:15" s="26" customFormat="1" ht="26.4" x14ac:dyDescent="0.25">
      <c r="A279" s="70">
        <v>218</v>
      </c>
      <c r="B279" s="72" t="s">
        <v>699</v>
      </c>
      <c r="C279" s="73" t="s">
        <v>294</v>
      </c>
      <c r="D279" s="74" t="s">
        <v>700</v>
      </c>
      <c r="E279" s="75">
        <v>46</v>
      </c>
      <c r="F279" s="74">
        <v>8495.2800000000007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ref="N279:N295" si="26">E279</f>
        <v>46</v>
      </c>
      <c r="O279" s="25">
        <f t="shared" ref="O279:O295" si="27">F279</f>
        <v>8495.2800000000007</v>
      </c>
    </row>
    <row r="280" spans="1:15" s="26" customFormat="1" ht="26.4" x14ac:dyDescent="0.25">
      <c r="A280" s="70">
        <v>219</v>
      </c>
      <c r="B280" s="72" t="s">
        <v>701</v>
      </c>
      <c r="C280" s="73" t="s">
        <v>294</v>
      </c>
      <c r="D280" s="74">
        <v>550</v>
      </c>
      <c r="E280" s="75">
        <v>2</v>
      </c>
      <c r="F280" s="74">
        <v>1100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2</v>
      </c>
      <c r="O280" s="25">
        <f t="shared" si="27"/>
        <v>1100</v>
      </c>
    </row>
    <row r="281" spans="1:15" s="26" customFormat="1" ht="26.4" x14ac:dyDescent="0.25">
      <c r="A281" s="70">
        <v>220</v>
      </c>
      <c r="B281" s="72" t="s">
        <v>702</v>
      </c>
      <c r="C281" s="73" t="s">
        <v>294</v>
      </c>
      <c r="D281" s="74">
        <v>900</v>
      </c>
      <c r="E281" s="75">
        <v>1</v>
      </c>
      <c r="F281" s="74">
        <v>900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1</v>
      </c>
      <c r="O281" s="25">
        <f t="shared" si="27"/>
        <v>900</v>
      </c>
    </row>
    <row r="282" spans="1:15" s="26" customFormat="1" ht="13.2" x14ac:dyDescent="0.25">
      <c r="A282" s="70">
        <v>221</v>
      </c>
      <c r="B282" s="72" t="s">
        <v>703</v>
      </c>
      <c r="C282" s="73" t="s">
        <v>294</v>
      </c>
      <c r="D282" s="74" t="s">
        <v>704</v>
      </c>
      <c r="E282" s="75">
        <v>121</v>
      </c>
      <c r="F282" s="74">
        <v>11436.01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121</v>
      </c>
      <c r="O282" s="25">
        <f t="shared" si="27"/>
        <v>11436.01</v>
      </c>
    </row>
    <row r="283" spans="1:15" s="26" customFormat="1" ht="13.2" x14ac:dyDescent="0.25">
      <c r="A283" s="70">
        <v>222</v>
      </c>
      <c r="B283" s="72" t="s">
        <v>703</v>
      </c>
      <c r="C283" s="73" t="s">
        <v>294</v>
      </c>
      <c r="D283" s="74">
        <v>51</v>
      </c>
      <c r="E283" s="75">
        <v>900</v>
      </c>
      <c r="F283" s="74">
        <v>45900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900</v>
      </c>
      <c r="O283" s="25">
        <f t="shared" si="27"/>
        <v>45900</v>
      </c>
    </row>
    <row r="284" spans="1:15" s="26" customFormat="1" ht="13.2" x14ac:dyDescent="0.25">
      <c r="A284" s="70">
        <v>223</v>
      </c>
      <c r="B284" s="72" t="s">
        <v>705</v>
      </c>
      <c r="C284" s="73" t="s">
        <v>294</v>
      </c>
      <c r="D284" s="74">
        <v>20</v>
      </c>
      <c r="E284" s="75">
        <v>87</v>
      </c>
      <c r="F284" s="74">
        <v>1740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87</v>
      </c>
      <c r="O284" s="25">
        <f t="shared" si="27"/>
        <v>1740</v>
      </c>
    </row>
    <row r="285" spans="1:15" s="26" customFormat="1" ht="13.2" x14ac:dyDescent="0.25">
      <c r="A285" s="70">
        <v>224</v>
      </c>
      <c r="B285" s="72" t="s">
        <v>706</v>
      </c>
      <c r="C285" s="73" t="s">
        <v>294</v>
      </c>
      <c r="D285" s="74">
        <v>240</v>
      </c>
      <c r="E285" s="75">
        <v>242</v>
      </c>
      <c r="F285" s="74">
        <v>58080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242</v>
      </c>
      <c r="O285" s="25">
        <f t="shared" si="27"/>
        <v>58080</v>
      </c>
    </row>
    <row r="286" spans="1:15" s="26" customFormat="1" ht="26.4" x14ac:dyDescent="0.25">
      <c r="A286" s="70">
        <v>225</v>
      </c>
      <c r="B286" s="72" t="s">
        <v>707</v>
      </c>
      <c r="C286" s="73" t="s">
        <v>294</v>
      </c>
      <c r="D286" s="74" t="s">
        <v>708</v>
      </c>
      <c r="E286" s="75">
        <v>20</v>
      </c>
      <c r="F286" s="74">
        <v>6270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20</v>
      </c>
      <c r="O286" s="25">
        <f t="shared" si="27"/>
        <v>6270</v>
      </c>
    </row>
    <row r="287" spans="1:15" s="26" customFormat="1" ht="26.4" x14ac:dyDescent="0.25">
      <c r="A287" s="70">
        <v>226</v>
      </c>
      <c r="B287" s="72" t="s">
        <v>709</v>
      </c>
      <c r="C287" s="73" t="s">
        <v>294</v>
      </c>
      <c r="D287" s="74">
        <v>251</v>
      </c>
      <c r="E287" s="75">
        <v>20</v>
      </c>
      <c r="F287" s="74">
        <v>5020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20</v>
      </c>
      <c r="O287" s="25">
        <f t="shared" si="27"/>
        <v>5020</v>
      </c>
    </row>
    <row r="288" spans="1:15" s="26" customFormat="1" ht="13.2" x14ac:dyDescent="0.25">
      <c r="A288" s="70">
        <v>227</v>
      </c>
      <c r="B288" s="72" t="s">
        <v>710</v>
      </c>
      <c r="C288" s="73" t="s">
        <v>294</v>
      </c>
      <c r="D288" s="74" t="s">
        <v>711</v>
      </c>
      <c r="E288" s="75">
        <v>196</v>
      </c>
      <c r="F288" s="74">
        <v>122927.28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196</v>
      </c>
      <c r="O288" s="25">
        <f t="shared" si="27"/>
        <v>122927.28</v>
      </c>
    </row>
    <row r="289" spans="1:15" s="26" customFormat="1" ht="26.4" x14ac:dyDescent="0.25">
      <c r="A289" s="70">
        <v>228</v>
      </c>
      <c r="B289" s="72" t="s">
        <v>712</v>
      </c>
      <c r="C289" s="73" t="s">
        <v>294</v>
      </c>
      <c r="D289" s="74">
        <v>70</v>
      </c>
      <c r="E289" s="75">
        <v>59</v>
      </c>
      <c r="F289" s="74">
        <v>4130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59</v>
      </c>
      <c r="O289" s="25">
        <f t="shared" si="27"/>
        <v>4130</v>
      </c>
    </row>
    <row r="290" spans="1:15" s="26" customFormat="1" ht="26.4" x14ac:dyDescent="0.25">
      <c r="A290" s="70">
        <v>229</v>
      </c>
      <c r="B290" s="72" t="s">
        <v>713</v>
      </c>
      <c r="C290" s="73" t="s">
        <v>294</v>
      </c>
      <c r="D290" s="74">
        <v>70</v>
      </c>
      <c r="E290" s="75">
        <v>60</v>
      </c>
      <c r="F290" s="74">
        <v>4200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60</v>
      </c>
      <c r="O290" s="25">
        <f t="shared" si="27"/>
        <v>4200</v>
      </c>
    </row>
    <row r="291" spans="1:15" s="26" customFormat="1" ht="26.4" x14ac:dyDescent="0.25">
      <c r="A291" s="70">
        <v>230</v>
      </c>
      <c r="B291" s="72" t="s">
        <v>714</v>
      </c>
      <c r="C291" s="73" t="s">
        <v>294</v>
      </c>
      <c r="D291" s="74">
        <v>240</v>
      </c>
      <c r="E291" s="75">
        <v>550</v>
      </c>
      <c r="F291" s="74">
        <v>132000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550</v>
      </c>
      <c r="O291" s="25">
        <f t="shared" si="27"/>
        <v>132000</v>
      </c>
    </row>
    <row r="292" spans="1:15" s="26" customFormat="1" ht="13.2" x14ac:dyDescent="0.25">
      <c r="A292" s="70">
        <v>231</v>
      </c>
      <c r="B292" s="72" t="s">
        <v>715</v>
      </c>
      <c r="C292" s="73" t="s">
        <v>294</v>
      </c>
      <c r="D292" s="74" t="s">
        <v>716</v>
      </c>
      <c r="E292" s="75">
        <v>525</v>
      </c>
      <c r="F292" s="74">
        <v>354882.33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525</v>
      </c>
      <c r="O292" s="25">
        <f t="shared" si="27"/>
        <v>354882.33</v>
      </c>
    </row>
    <row r="293" spans="1:15" s="26" customFormat="1" ht="13.2" x14ac:dyDescent="0.25">
      <c r="A293" s="70">
        <v>232</v>
      </c>
      <c r="B293" s="72" t="s">
        <v>717</v>
      </c>
      <c r="C293" s="73" t="s">
        <v>294</v>
      </c>
      <c r="D293" s="74" t="s">
        <v>718</v>
      </c>
      <c r="E293" s="75">
        <v>125</v>
      </c>
      <c r="F293" s="74">
        <v>85772.02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125</v>
      </c>
      <c r="O293" s="25">
        <f t="shared" si="27"/>
        <v>85772.02</v>
      </c>
    </row>
    <row r="294" spans="1:15" s="26" customFormat="1" ht="26.4" x14ac:dyDescent="0.25">
      <c r="A294" s="70">
        <v>233</v>
      </c>
      <c r="B294" s="72" t="s">
        <v>719</v>
      </c>
      <c r="C294" s="73" t="s">
        <v>294</v>
      </c>
      <c r="D294" s="74" t="s">
        <v>720</v>
      </c>
      <c r="E294" s="75">
        <v>250</v>
      </c>
      <c r="F294" s="74">
        <v>137901.26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250</v>
      </c>
      <c r="O294" s="25">
        <f t="shared" si="27"/>
        <v>137901.26</v>
      </c>
    </row>
    <row r="295" spans="1:15" s="26" customFormat="1" ht="26.4" x14ac:dyDescent="0.25">
      <c r="A295" s="70">
        <v>234</v>
      </c>
      <c r="B295" s="72" t="s">
        <v>721</v>
      </c>
      <c r="C295" s="73" t="s">
        <v>294</v>
      </c>
      <c r="D295" s="74" t="s">
        <v>722</v>
      </c>
      <c r="E295" s="75">
        <v>100</v>
      </c>
      <c r="F295" s="74">
        <v>56768.22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100</v>
      </c>
      <c r="O295" s="25">
        <f t="shared" si="27"/>
        <v>56768.22</v>
      </c>
    </row>
    <row r="296" spans="1:15" s="17" customFormat="1" ht="13.5" customHeight="1" thickBot="1" x14ac:dyDescent="0.3"/>
    <row r="297" spans="1:15" s="17" customFormat="1" ht="26.25" customHeight="1" x14ac:dyDescent="0.25">
      <c r="A297" s="92" t="s">
        <v>139</v>
      </c>
      <c r="B297" s="86" t="s">
        <v>32</v>
      </c>
      <c r="C297" s="97" t="s">
        <v>141</v>
      </c>
      <c r="D297" s="86" t="s">
        <v>142</v>
      </c>
      <c r="E297" s="86" t="s">
        <v>1535</v>
      </c>
      <c r="F297" s="86"/>
      <c r="G297" s="87" t="s">
        <v>146</v>
      </c>
    </row>
    <row r="298" spans="1:15" s="17" customFormat="1" ht="12.75" customHeight="1" x14ac:dyDescent="0.25">
      <c r="A298" s="93"/>
      <c r="B298" s="95"/>
      <c r="C298" s="98"/>
      <c r="D298" s="95"/>
      <c r="E298" s="90" t="s">
        <v>147</v>
      </c>
      <c r="F298" s="90" t="s">
        <v>148</v>
      </c>
      <c r="G298" s="88"/>
    </row>
    <row r="299" spans="1:15" s="17" customFormat="1" ht="13.5" customHeight="1" thickBot="1" x14ac:dyDescent="0.3">
      <c r="A299" s="94"/>
      <c r="B299" s="96"/>
      <c r="C299" s="99"/>
      <c r="D299" s="96"/>
      <c r="E299" s="91"/>
      <c r="F299" s="91"/>
      <c r="G299" s="89"/>
    </row>
    <row r="300" spans="1:15" s="26" customFormat="1" ht="13.2" x14ac:dyDescent="0.25">
      <c r="A300" s="70">
        <v>235</v>
      </c>
      <c r="B300" s="72" t="s">
        <v>723</v>
      </c>
      <c r="C300" s="73" t="s">
        <v>294</v>
      </c>
      <c r="D300" s="74" t="s">
        <v>724</v>
      </c>
      <c r="E300" s="75">
        <v>904</v>
      </c>
      <c r="F300" s="74">
        <v>53279.560000000005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ref="N300:N313" si="28">E300</f>
        <v>904</v>
      </c>
      <c r="O300" s="25">
        <f t="shared" ref="O300:O313" si="29">F300</f>
        <v>53279.560000000005</v>
      </c>
    </row>
    <row r="301" spans="1:15" s="26" customFormat="1" ht="13.2" x14ac:dyDescent="0.25">
      <c r="A301" s="70">
        <v>236</v>
      </c>
      <c r="B301" s="72" t="s">
        <v>725</v>
      </c>
      <c r="C301" s="73" t="s">
        <v>323</v>
      </c>
      <c r="D301" s="74" t="s">
        <v>726</v>
      </c>
      <c r="E301" s="75">
        <v>20</v>
      </c>
      <c r="F301" s="74">
        <v>1506.6000000000001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20</v>
      </c>
      <c r="O301" s="25">
        <f t="shared" si="29"/>
        <v>1506.6000000000001</v>
      </c>
    </row>
    <row r="302" spans="1:15" s="26" customFormat="1" ht="13.2" x14ac:dyDescent="0.25">
      <c r="A302" s="70">
        <v>237</v>
      </c>
      <c r="B302" s="72" t="s">
        <v>727</v>
      </c>
      <c r="C302" s="73" t="s">
        <v>303</v>
      </c>
      <c r="D302" s="74" t="s">
        <v>728</v>
      </c>
      <c r="E302" s="75">
        <v>7</v>
      </c>
      <c r="F302" s="74">
        <v>5010.8200000000006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7</v>
      </c>
      <c r="O302" s="25">
        <f t="shared" si="29"/>
        <v>5010.8200000000006</v>
      </c>
    </row>
    <row r="303" spans="1:15" s="26" customFormat="1" ht="26.4" x14ac:dyDescent="0.25">
      <c r="A303" s="70">
        <v>238</v>
      </c>
      <c r="B303" s="72" t="s">
        <v>729</v>
      </c>
      <c r="C303" s="73" t="s">
        <v>294</v>
      </c>
      <c r="D303" s="74" t="s">
        <v>730</v>
      </c>
      <c r="E303" s="75">
        <v>50</v>
      </c>
      <c r="F303" s="74">
        <v>647.5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50</v>
      </c>
      <c r="O303" s="25">
        <f t="shared" si="29"/>
        <v>647.5</v>
      </c>
    </row>
    <row r="304" spans="1:15" s="26" customFormat="1" ht="26.4" x14ac:dyDescent="0.25">
      <c r="A304" s="70">
        <v>239</v>
      </c>
      <c r="B304" s="72" t="s">
        <v>731</v>
      </c>
      <c r="C304" s="73" t="s">
        <v>294</v>
      </c>
      <c r="D304" s="74" t="s">
        <v>732</v>
      </c>
      <c r="E304" s="75">
        <v>5</v>
      </c>
      <c r="F304" s="74">
        <v>70.350000000000009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5</v>
      </c>
      <c r="O304" s="25">
        <f t="shared" si="29"/>
        <v>70.350000000000009</v>
      </c>
    </row>
    <row r="305" spans="1:15" s="26" customFormat="1" ht="26.4" x14ac:dyDescent="0.25">
      <c r="A305" s="70">
        <v>240</v>
      </c>
      <c r="B305" s="72" t="s">
        <v>733</v>
      </c>
      <c r="C305" s="73" t="s">
        <v>294</v>
      </c>
      <c r="D305" s="74" t="s">
        <v>732</v>
      </c>
      <c r="E305" s="75">
        <v>50</v>
      </c>
      <c r="F305" s="74">
        <v>703.5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50</v>
      </c>
      <c r="O305" s="25">
        <f t="shared" si="29"/>
        <v>703.5</v>
      </c>
    </row>
    <row r="306" spans="1:15" s="26" customFormat="1" ht="13.2" x14ac:dyDescent="0.25">
      <c r="A306" s="70">
        <v>241</v>
      </c>
      <c r="B306" s="72" t="s">
        <v>734</v>
      </c>
      <c r="C306" s="73" t="s">
        <v>294</v>
      </c>
      <c r="D306" s="74" t="s">
        <v>735</v>
      </c>
      <c r="E306" s="75">
        <v>50</v>
      </c>
      <c r="F306" s="74">
        <v>519.16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50</v>
      </c>
      <c r="O306" s="25">
        <f t="shared" si="29"/>
        <v>519.16</v>
      </c>
    </row>
    <row r="307" spans="1:15" s="26" customFormat="1" ht="13.2" x14ac:dyDescent="0.25">
      <c r="A307" s="70">
        <v>242</v>
      </c>
      <c r="B307" s="72" t="s">
        <v>736</v>
      </c>
      <c r="C307" s="73" t="s">
        <v>294</v>
      </c>
      <c r="D307" s="74" t="s">
        <v>737</v>
      </c>
      <c r="E307" s="75">
        <v>1</v>
      </c>
      <c r="F307" s="74">
        <v>10.55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1</v>
      </c>
      <c r="O307" s="25">
        <f t="shared" si="29"/>
        <v>10.55</v>
      </c>
    </row>
    <row r="308" spans="1:15" s="26" customFormat="1" ht="26.4" x14ac:dyDescent="0.25">
      <c r="A308" s="70">
        <v>243</v>
      </c>
      <c r="B308" s="72" t="s">
        <v>738</v>
      </c>
      <c r="C308" s="73" t="s">
        <v>323</v>
      </c>
      <c r="D308" s="74" t="s">
        <v>739</v>
      </c>
      <c r="E308" s="75">
        <v>305</v>
      </c>
      <c r="F308" s="74">
        <v>7565.1600000000008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305</v>
      </c>
      <c r="O308" s="25">
        <f t="shared" si="29"/>
        <v>7565.1600000000008</v>
      </c>
    </row>
    <row r="309" spans="1:15" s="26" customFormat="1" ht="26.4" x14ac:dyDescent="0.25">
      <c r="A309" s="70">
        <v>244</v>
      </c>
      <c r="B309" s="72" t="s">
        <v>740</v>
      </c>
      <c r="C309" s="73" t="s">
        <v>303</v>
      </c>
      <c r="D309" s="74" t="s">
        <v>741</v>
      </c>
      <c r="E309" s="75">
        <v>100</v>
      </c>
      <c r="F309" s="74">
        <v>2173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100</v>
      </c>
      <c r="O309" s="25">
        <f t="shared" si="29"/>
        <v>2173</v>
      </c>
    </row>
    <row r="310" spans="1:15" s="26" customFormat="1" ht="26.4" x14ac:dyDescent="0.25">
      <c r="A310" s="70">
        <v>245</v>
      </c>
      <c r="B310" s="72" t="s">
        <v>742</v>
      </c>
      <c r="C310" s="73" t="s">
        <v>422</v>
      </c>
      <c r="D310" s="74" t="s">
        <v>743</v>
      </c>
      <c r="E310" s="75">
        <v>91</v>
      </c>
      <c r="F310" s="74">
        <v>1693.28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91</v>
      </c>
      <c r="O310" s="25">
        <f t="shared" si="29"/>
        <v>1693.28</v>
      </c>
    </row>
    <row r="311" spans="1:15" s="26" customFormat="1" ht="13.2" x14ac:dyDescent="0.25">
      <c r="A311" s="70">
        <v>246</v>
      </c>
      <c r="B311" s="72" t="s">
        <v>744</v>
      </c>
      <c r="C311" s="73" t="s">
        <v>303</v>
      </c>
      <c r="D311" s="74" t="s">
        <v>745</v>
      </c>
      <c r="E311" s="75">
        <v>5</v>
      </c>
      <c r="F311" s="74">
        <v>2256.9100000000003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5</v>
      </c>
      <c r="O311" s="25">
        <f t="shared" si="29"/>
        <v>2256.9100000000003</v>
      </c>
    </row>
    <row r="312" spans="1:15" s="26" customFormat="1" ht="39.6" x14ac:dyDescent="0.25">
      <c r="A312" s="70">
        <v>247</v>
      </c>
      <c r="B312" s="72" t="s">
        <v>746</v>
      </c>
      <c r="C312" s="73" t="s">
        <v>294</v>
      </c>
      <c r="D312" s="74" t="s">
        <v>747</v>
      </c>
      <c r="E312" s="75">
        <v>50</v>
      </c>
      <c r="F312" s="74">
        <v>980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50</v>
      </c>
      <c r="O312" s="25">
        <f t="shared" si="29"/>
        <v>980</v>
      </c>
    </row>
    <row r="313" spans="1:15" s="26" customFormat="1" ht="26.4" x14ac:dyDescent="0.25">
      <c r="A313" s="70">
        <v>248</v>
      </c>
      <c r="B313" s="72" t="s">
        <v>748</v>
      </c>
      <c r="C313" s="73" t="s">
        <v>294</v>
      </c>
      <c r="D313" s="74" t="s">
        <v>749</v>
      </c>
      <c r="E313" s="75">
        <v>300</v>
      </c>
      <c r="F313" s="74">
        <v>4818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300</v>
      </c>
      <c r="O313" s="25">
        <f t="shared" si="29"/>
        <v>4818</v>
      </c>
    </row>
    <row r="314" spans="1:15" s="17" customFormat="1" ht="13.5" customHeight="1" thickBot="1" x14ac:dyDescent="0.3"/>
    <row r="315" spans="1:15" s="17" customFormat="1" ht="26.25" customHeight="1" x14ac:dyDescent="0.25">
      <c r="A315" s="92" t="s">
        <v>139</v>
      </c>
      <c r="B315" s="86" t="s">
        <v>32</v>
      </c>
      <c r="C315" s="97" t="s">
        <v>141</v>
      </c>
      <c r="D315" s="86" t="s">
        <v>142</v>
      </c>
      <c r="E315" s="86" t="s">
        <v>1535</v>
      </c>
      <c r="F315" s="86"/>
      <c r="G315" s="87" t="s">
        <v>146</v>
      </c>
    </row>
    <row r="316" spans="1:15" s="17" customFormat="1" ht="12.75" customHeight="1" x14ac:dyDescent="0.25">
      <c r="A316" s="93"/>
      <c r="B316" s="95"/>
      <c r="C316" s="98"/>
      <c r="D316" s="95"/>
      <c r="E316" s="90" t="s">
        <v>147</v>
      </c>
      <c r="F316" s="90" t="s">
        <v>148</v>
      </c>
      <c r="G316" s="88"/>
    </row>
    <row r="317" spans="1:15" s="17" customFormat="1" ht="13.5" customHeight="1" thickBot="1" x14ac:dyDescent="0.3">
      <c r="A317" s="94"/>
      <c r="B317" s="96"/>
      <c r="C317" s="99"/>
      <c r="D317" s="96"/>
      <c r="E317" s="91"/>
      <c r="F317" s="91"/>
      <c r="G317" s="89"/>
    </row>
    <row r="318" spans="1:15" s="26" customFormat="1" ht="26.4" x14ac:dyDescent="0.25">
      <c r="A318" s="70">
        <v>249</v>
      </c>
      <c r="B318" s="72" t="s">
        <v>750</v>
      </c>
      <c r="C318" s="73" t="s">
        <v>294</v>
      </c>
      <c r="D318" s="74" t="s">
        <v>749</v>
      </c>
      <c r="E318" s="75">
        <v>300</v>
      </c>
      <c r="F318" s="74">
        <v>4818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ref="N318:N330" si="30">E318</f>
        <v>300</v>
      </c>
      <c r="O318" s="25">
        <f t="shared" ref="O318:O330" si="31">F318</f>
        <v>4818</v>
      </c>
    </row>
    <row r="319" spans="1:15" s="26" customFormat="1" ht="26.4" x14ac:dyDescent="0.25">
      <c r="A319" s="70">
        <v>250</v>
      </c>
      <c r="B319" s="72" t="s">
        <v>751</v>
      </c>
      <c r="C319" s="73" t="s">
        <v>294</v>
      </c>
      <c r="D319" s="74" t="s">
        <v>752</v>
      </c>
      <c r="E319" s="75">
        <v>840</v>
      </c>
      <c r="F319" s="74">
        <v>14994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840</v>
      </c>
      <c r="O319" s="25">
        <f t="shared" si="31"/>
        <v>14994</v>
      </c>
    </row>
    <row r="320" spans="1:15" s="26" customFormat="1" ht="26.4" x14ac:dyDescent="0.25">
      <c r="A320" s="70">
        <v>251</v>
      </c>
      <c r="B320" s="72" t="s">
        <v>753</v>
      </c>
      <c r="C320" s="73" t="s">
        <v>294</v>
      </c>
      <c r="D320" s="74" t="s">
        <v>752</v>
      </c>
      <c r="E320" s="75">
        <v>60</v>
      </c>
      <c r="F320" s="74">
        <v>1071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60</v>
      </c>
      <c r="O320" s="25">
        <f t="shared" si="31"/>
        <v>1071</v>
      </c>
    </row>
    <row r="321" spans="1:15" s="26" customFormat="1" ht="13.2" x14ac:dyDescent="0.25">
      <c r="A321" s="70">
        <v>252</v>
      </c>
      <c r="B321" s="72" t="s">
        <v>754</v>
      </c>
      <c r="C321" s="73" t="s">
        <v>303</v>
      </c>
      <c r="D321" s="74" t="s">
        <v>755</v>
      </c>
      <c r="E321" s="75">
        <v>14</v>
      </c>
      <c r="F321" s="74">
        <v>419.74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14</v>
      </c>
      <c r="O321" s="25">
        <f t="shared" si="31"/>
        <v>419.74</v>
      </c>
    </row>
    <row r="322" spans="1:15" s="26" customFormat="1" ht="13.2" x14ac:dyDescent="0.25">
      <c r="A322" s="70">
        <v>253</v>
      </c>
      <c r="B322" s="72" t="s">
        <v>756</v>
      </c>
      <c r="C322" s="73" t="s">
        <v>303</v>
      </c>
      <c r="D322" s="74" t="s">
        <v>757</v>
      </c>
      <c r="E322" s="75">
        <v>5</v>
      </c>
      <c r="F322" s="74">
        <v>153.5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5</v>
      </c>
      <c r="O322" s="25">
        <f t="shared" si="31"/>
        <v>153.5</v>
      </c>
    </row>
    <row r="323" spans="1:15" s="26" customFormat="1" ht="13.2" x14ac:dyDescent="0.25">
      <c r="A323" s="70">
        <v>254</v>
      </c>
      <c r="B323" s="72" t="s">
        <v>758</v>
      </c>
      <c r="C323" s="73" t="s">
        <v>341</v>
      </c>
      <c r="D323" s="74" t="s">
        <v>759</v>
      </c>
      <c r="E323" s="75">
        <v>8</v>
      </c>
      <c r="F323" s="74">
        <v>280.8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8</v>
      </c>
      <c r="O323" s="25">
        <f t="shared" si="31"/>
        <v>280.8</v>
      </c>
    </row>
    <row r="324" spans="1:15" s="26" customFormat="1" ht="13.2" x14ac:dyDescent="0.25">
      <c r="A324" s="70">
        <v>255</v>
      </c>
      <c r="B324" s="72" t="s">
        <v>760</v>
      </c>
      <c r="C324" s="73" t="s">
        <v>303</v>
      </c>
      <c r="D324" s="74" t="s">
        <v>761</v>
      </c>
      <c r="E324" s="75">
        <v>5</v>
      </c>
      <c r="F324" s="74">
        <v>177.3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5</v>
      </c>
      <c r="O324" s="25">
        <f t="shared" si="31"/>
        <v>177.3</v>
      </c>
    </row>
    <row r="325" spans="1:15" s="26" customFormat="1" ht="13.2" x14ac:dyDescent="0.25">
      <c r="A325" s="70">
        <v>256</v>
      </c>
      <c r="B325" s="72" t="s">
        <v>762</v>
      </c>
      <c r="C325" s="73" t="s">
        <v>303</v>
      </c>
      <c r="D325" s="74" t="s">
        <v>763</v>
      </c>
      <c r="E325" s="75">
        <v>40</v>
      </c>
      <c r="F325" s="74">
        <v>1126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40</v>
      </c>
      <c r="O325" s="25">
        <f t="shared" si="31"/>
        <v>1126</v>
      </c>
    </row>
    <row r="326" spans="1:15" s="26" customFormat="1" ht="13.2" x14ac:dyDescent="0.25">
      <c r="A326" s="70">
        <v>257</v>
      </c>
      <c r="B326" s="72" t="s">
        <v>764</v>
      </c>
      <c r="C326" s="73" t="s">
        <v>422</v>
      </c>
      <c r="D326" s="74" t="s">
        <v>765</v>
      </c>
      <c r="E326" s="75">
        <v>3</v>
      </c>
      <c r="F326" s="74">
        <v>677.84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3</v>
      </c>
      <c r="O326" s="25">
        <f t="shared" si="31"/>
        <v>677.84</v>
      </c>
    </row>
    <row r="327" spans="1:15" s="26" customFormat="1" ht="13.2" x14ac:dyDescent="0.25">
      <c r="A327" s="70">
        <v>258</v>
      </c>
      <c r="B327" s="72" t="s">
        <v>766</v>
      </c>
      <c r="C327" s="73" t="s">
        <v>294</v>
      </c>
      <c r="D327" s="74" t="s">
        <v>767</v>
      </c>
      <c r="E327" s="75">
        <v>20</v>
      </c>
      <c r="F327" s="74">
        <v>515.51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20</v>
      </c>
      <c r="O327" s="25">
        <f t="shared" si="31"/>
        <v>515.51</v>
      </c>
    </row>
    <row r="328" spans="1:15" s="26" customFormat="1" ht="13.2" x14ac:dyDescent="0.25">
      <c r="A328" s="70">
        <v>259</v>
      </c>
      <c r="B328" s="72" t="s">
        <v>768</v>
      </c>
      <c r="C328" s="73" t="s">
        <v>294</v>
      </c>
      <c r="D328" s="74" t="s">
        <v>767</v>
      </c>
      <c r="E328" s="75">
        <v>5</v>
      </c>
      <c r="F328" s="74">
        <v>128.88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5</v>
      </c>
      <c r="O328" s="25">
        <f t="shared" si="31"/>
        <v>128.88</v>
      </c>
    </row>
    <row r="329" spans="1:15" s="26" customFormat="1" ht="26.4" x14ac:dyDescent="0.25">
      <c r="A329" s="70">
        <v>260</v>
      </c>
      <c r="B329" s="72" t="s">
        <v>769</v>
      </c>
      <c r="C329" s="73" t="s">
        <v>294</v>
      </c>
      <c r="D329" s="74" t="s">
        <v>770</v>
      </c>
      <c r="E329" s="75">
        <v>50</v>
      </c>
      <c r="F329" s="74">
        <v>956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50</v>
      </c>
      <c r="O329" s="25">
        <f t="shared" si="31"/>
        <v>956</v>
      </c>
    </row>
    <row r="330" spans="1:15" s="26" customFormat="1" ht="26.4" x14ac:dyDescent="0.25">
      <c r="A330" s="70">
        <v>261</v>
      </c>
      <c r="B330" s="72" t="s">
        <v>771</v>
      </c>
      <c r="C330" s="73" t="s">
        <v>294</v>
      </c>
      <c r="D330" s="74" t="s">
        <v>770</v>
      </c>
      <c r="E330" s="75">
        <v>50</v>
      </c>
      <c r="F330" s="74">
        <v>956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50</v>
      </c>
      <c r="O330" s="25">
        <f t="shared" si="31"/>
        <v>956</v>
      </c>
    </row>
    <row r="331" spans="1:15" s="17" customFormat="1" ht="13.5" customHeight="1" thickBot="1" x14ac:dyDescent="0.3"/>
    <row r="332" spans="1:15" s="17" customFormat="1" ht="26.25" customHeight="1" x14ac:dyDescent="0.25">
      <c r="A332" s="92" t="s">
        <v>139</v>
      </c>
      <c r="B332" s="86" t="s">
        <v>32</v>
      </c>
      <c r="C332" s="97" t="s">
        <v>141</v>
      </c>
      <c r="D332" s="86" t="s">
        <v>142</v>
      </c>
      <c r="E332" s="86" t="s">
        <v>1535</v>
      </c>
      <c r="F332" s="86"/>
      <c r="G332" s="87" t="s">
        <v>146</v>
      </c>
    </row>
    <row r="333" spans="1:15" s="17" customFormat="1" ht="12.75" customHeight="1" x14ac:dyDescent="0.25">
      <c r="A333" s="93"/>
      <c r="B333" s="95"/>
      <c r="C333" s="98"/>
      <c r="D333" s="95"/>
      <c r="E333" s="90" t="s">
        <v>147</v>
      </c>
      <c r="F333" s="90" t="s">
        <v>148</v>
      </c>
      <c r="G333" s="88"/>
    </row>
    <row r="334" spans="1:15" s="17" customFormat="1" ht="13.5" customHeight="1" thickBot="1" x14ac:dyDescent="0.3">
      <c r="A334" s="94"/>
      <c r="B334" s="96"/>
      <c r="C334" s="99"/>
      <c r="D334" s="96"/>
      <c r="E334" s="91"/>
      <c r="F334" s="91"/>
      <c r="G334" s="89"/>
    </row>
    <row r="335" spans="1:15" s="26" customFormat="1" ht="26.4" x14ac:dyDescent="0.25">
      <c r="A335" s="70">
        <v>262</v>
      </c>
      <c r="B335" s="72" t="s">
        <v>772</v>
      </c>
      <c r="C335" s="73" t="s">
        <v>294</v>
      </c>
      <c r="D335" s="74" t="s">
        <v>770</v>
      </c>
      <c r="E335" s="75">
        <v>50</v>
      </c>
      <c r="F335" s="74">
        <v>956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ref="N335:N347" si="32">E335</f>
        <v>50</v>
      </c>
      <c r="O335" s="25">
        <f t="shared" ref="O335:O347" si="33">F335</f>
        <v>956</v>
      </c>
    </row>
    <row r="336" spans="1:15" s="26" customFormat="1" ht="26.4" x14ac:dyDescent="0.25">
      <c r="A336" s="70">
        <v>263</v>
      </c>
      <c r="B336" s="72" t="s">
        <v>773</v>
      </c>
      <c r="C336" s="73" t="s">
        <v>294</v>
      </c>
      <c r="D336" s="74" t="s">
        <v>774</v>
      </c>
      <c r="E336" s="75">
        <v>50</v>
      </c>
      <c r="F336" s="74">
        <v>1495.3300000000002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50</v>
      </c>
      <c r="O336" s="25">
        <f t="shared" si="33"/>
        <v>1495.3300000000002</v>
      </c>
    </row>
    <row r="337" spans="1:15" s="26" customFormat="1" ht="26.4" x14ac:dyDescent="0.25">
      <c r="A337" s="70">
        <v>264</v>
      </c>
      <c r="B337" s="72" t="s">
        <v>775</v>
      </c>
      <c r="C337" s="73" t="s">
        <v>294</v>
      </c>
      <c r="D337" s="74" t="s">
        <v>774</v>
      </c>
      <c r="E337" s="75">
        <v>20</v>
      </c>
      <c r="F337" s="74">
        <v>598.13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20</v>
      </c>
      <c r="O337" s="25">
        <f t="shared" si="33"/>
        <v>598.13</v>
      </c>
    </row>
    <row r="338" spans="1:15" s="26" customFormat="1" ht="13.2" x14ac:dyDescent="0.25">
      <c r="A338" s="70">
        <v>265</v>
      </c>
      <c r="B338" s="72" t="s">
        <v>776</v>
      </c>
      <c r="C338" s="73" t="s">
        <v>294</v>
      </c>
      <c r="D338" s="74" t="s">
        <v>777</v>
      </c>
      <c r="E338" s="75">
        <v>50</v>
      </c>
      <c r="F338" s="74">
        <v>810.5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50</v>
      </c>
      <c r="O338" s="25">
        <f t="shared" si="33"/>
        <v>810.5</v>
      </c>
    </row>
    <row r="339" spans="1:15" s="26" customFormat="1" ht="26.4" x14ac:dyDescent="0.25">
      <c r="A339" s="70">
        <v>266</v>
      </c>
      <c r="B339" s="72" t="s">
        <v>778</v>
      </c>
      <c r="C339" s="73" t="s">
        <v>294</v>
      </c>
      <c r="D339" s="74" t="s">
        <v>779</v>
      </c>
      <c r="E339" s="75">
        <v>30</v>
      </c>
      <c r="F339" s="74">
        <v>291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30</v>
      </c>
      <c r="O339" s="25">
        <f t="shared" si="33"/>
        <v>291</v>
      </c>
    </row>
    <row r="340" spans="1:15" s="26" customFormat="1" ht="26.4" x14ac:dyDescent="0.25">
      <c r="A340" s="70">
        <v>267</v>
      </c>
      <c r="B340" s="72" t="s">
        <v>780</v>
      </c>
      <c r="C340" s="73" t="s">
        <v>294</v>
      </c>
      <c r="D340" s="74" t="s">
        <v>779</v>
      </c>
      <c r="E340" s="75">
        <v>20</v>
      </c>
      <c r="F340" s="74">
        <v>194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20</v>
      </c>
      <c r="O340" s="25">
        <f t="shared" si="33"/>
        <v>194</v>
      </c>
    </row>
    <row r="341" spans="1:15" s="26" customFormat="1" ht="26.4" x14ac:dyDescent="0.25">
      <c r="A341" s="70">
        <v>268</v>
      </c>
      <c r="B341" s="72" t="s">
        <v>781</v>
      </c>
      <c r="C341" s="73" t="s">
        <v>294</v>
      </c>
      <c r="D341" s="74" t="s">
        <v>782</v>
      </c>
      <c r="E341" s="75">
        <v>100</v>
      </c>
      <c r="F341" s="74">
        <v>1448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100</v>
      </c>
      <c r="O341" s="25">
        <f t="shared" si="33"/>
        <v>1448</v>
      </c>
    </row>
    <row r="342" spans="1:15" s="26" customFormat="1" ht="26.4" x14ac:dyDescent="0.25">
      <c r="A342" s="70">
        <v>269</v>
      </c>
      <c r="B342" s="72" t="s">
        <v>783</v>
      </c>
      <c r="C342" s="73" t="s">
        <v>294</v>
      </c>
      <c r="D342" s="74" t="s">
        <v>782</v>
      </c>
      <c r="E342" s="75">
        <v>250</v>
      </c>
      <c r="F342" s="74">
        <v>3620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250</v>
      </c>
      <c r="O342" s="25">
        <f t="shared" si="33"/>
        <v>3620</v>
      </c>
    </row>
    <row r="343" spans="1:15" s="26" customFormat="1" ht="39.6" x14ac:dyDescent="0.25">
      <c r="A343" s="70">
        <v>270</v>
      </c>
      <c r="B343" s="72" t="s">
        <v>784</v>
      </c>
      <c r="C343" s="73" t="s">
        <v>294</v>
      </c>
      <c r="D343" s="74" t="s">
        <v>785</v>
      </c>
      <c r="E343" s="75">
        <v>100</v>
      </c>
      <c r="F343" s="74">
        <v>1448.6000000000001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100</v>
      </c>
      <c r="O343" s="25">
        <f t="shared" si="33"/>
        <v>1448.6000000000001</v>
      </c>
    </row>
    <row r="344" spans="1:15" s="26" customFormat="1" ht="13.2" x14ac:dyDescent="0.25">
      <c r="A344" s="70">
        <v>271</v>
      </c>
      <c r="B344" s="72" t="s">
        <v>786</v>
      </c>
      <c r="C344" s="73" t="s">
        <v>294</v>
      </c>
      <c r="D344" s="74" t="s">
        <v>787</v>
      </c>
      <c r="E344" s="75">
        <v>600</v>
      </c>
      <c r="F344" s="74">
        <v>5562.62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600</v>
      </c>
      <c r="O344" s="25">
        <f t="shared" si="33"/>
        <v>5562.62</v>
      </c>
    </row>
    <row r="345" spans="1:15" s="26" customFormat="1" ht="13.2" x14ac:dyDescent="0.25">
      <c r="A345" s="70">
        <v>272</v>
      </c>
      <c r="B345" s="72" t="s">
        <v>788</v>
      </c>
      <c r="C345" s="73" t="s">
        <v>294</v>
      </c>
      <c r="D345" s="74" t="s">
        <v>787</v>
      </c>
      <c r="E345" s="75">
        <v>480</v>
      </c>
      <c r="F345" s="74">
        <v>4450.1000000000004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480</v>
      </c>
      <c r="O345" s="25">
        <f t="shared" si="33"/>
        <v>4450.1000000000004</v>
      </c>
    </row>
    <row r="346" spans="1:15" s="26" customFormat="1" ht="13.2" x14ac:dyDescent="0.25">
      <c r="A346" s="70">
        <v>273</v>
      </c>
      <c r="B346" s="72" t="s">
        <v>789</v>
      </c>
      <c r="C346" s="73" t="s">
        <v>294</v>
      </c>
      <c r="D346" s="74" t="s">
        <v>787</v>
      </c>
      <c r="E346" s="75">
        <v>780</v>
      </c>
      <c r="F346" s="74">
        <v>7231.4100000000008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780</v>
      </c>
      <c r="O346" s="25">
        <f t="shared" si="33"/>
        <v>7231.4100000000008</v>
      </c>
    </row>
    <row r="347" spans="1:15" s="26" customFormat="1" ht="13.2" x14ac:dyDescent="0.25">
      <c r="A347" s="70">
        <v>274</v>
      </c>
      <c r="B347" s="72" t="s">
        <v>790</v>
      </c>
      <c r="C347" s="73" t="s">
        <v>294</v>
      </c>
      <c r="D347" s="74" t="s">
        <v>787</v>
      </c>
      <c r="E347" s="75">
        <v>1000</v>
      </c>
      <c r="F347" s="74">
        <v>9271.0300000000007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1000</v>
      </c>
      <c r="O347" s="25">
        <f t="shared" si="33"/>
        <v>9271.0300000000007</v>
      </c>
    </row>
    <row r="348" spans="1:15" s="17" customFormat="1" ht="13.5" customHeight="1" thickBot="1" x14ac:dyDescent="0.3"/>
    <row r="349" spans="1:15" s="17" customFormat="1" ht="26.25" customHeight="1" x14ac:dyDescent="0.25">
      <c r="A349" s="92" t="s">
        <v>139</v>
      </c>
      <c r="B349" s="86" t="s">
        <v>32</v>
      </c>
      <c r="C349" s="97" t="s">
        <v>141</v>
      </c>
      <c r="D349" s="86" t="s">
        <v>142</v>
      </c>
      <c r="E349" s="86" t="s">
        <v>1535</v>
      </c>
      <c r="F349" s="86"/>
      <c r="G349" s="87" t="s">
        <v>146</v>
      </c>
    </row>
    <row r="350" spans="1:15" s="17" customFormat="1" ht="12.75" customHeight="1" x14ac:dyDescent="0.25">
      <c r="A350" s="93"/>
      <c r="B350" s="95"/>
      <c r="C350" s="98"/>
      <c r="D350" s="95"/>
      <c r="E350" s="90" t="s">
        <v>147</v>
      </c>
      <c r="F350" s="90" t="s">
        <v>148</v>
      </c>
      <c r="G350" s="88"/>
    </row>
    <row r="351" spans="1:15" s="17" customFormat="1" ht="13.5" customHeight="1" thickBot="1" x14ac:dyDescent="0.3">
      <c r="A351" s="94"/>
      <c r="B351" s="96"/>
      <c r="C351" s="99"/>
      <c r="D351" s="96"/>
      <c r="E351" s="91"/>
      <c r="F351" s="91"/>
      <c r="G351" s="89"/>
    </row>
    <row r="352" spans="1:15" s="26" customFormat="1" ht="13.2" x14ac:dyDescent="0.25">
      <c r="A352" s="70">
        <v>275</v>
      </c>
      <c r="B352" s="72" t="s">
        <v>791</v>
      </c>
      <c r="C352" s="73" t="s">
        <v>294</v>
      </c>
      <c r="D352" s="74" t="s">
        <v>792</v>
      </c>
      <c r="E352" s="75">
        <v>10</v>
      </c>
      <c r="F352" s="74">
        <v>102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ref="N352:N368" si="34">E352</f>
        <v>10</v>
      </c>
      <c r="O352" s="25">
        <f t="shared" ref="O352:O368" si="35">F352</f>
        <v>102</v>
      </c>
    </row>
    <row r="353" spans="1:15" s="26" customFormat="1" ht="13.2" x14ac:dyDescent="0.25">
      <c r="A353" s="70">
        <v>276</v>
      </c>
      <c r="B353" s="72" t="s">
        <v>793</v>
      </c>
      <c r="C353" s="73" t="s">
        <v>294</v>
      </c>
      <c r="D353" s="74" t="s">
        <v>792</v>
      </c>
      <c r="E353" s="75">
        <v>80</v>
      </c>
      <c r="F353" s="74">
        <v>816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80</v>
      </c>
      <c r="O353" s="25">
        <f t="shared" si="35"/>
        <v>816</v>
      </c>
    </row>
    <row r="354" spans="1:15" s="26" customFormat="1" ht="13.2" x14ac:dyDescent="0.25">
      <c r="A354" s="70">
        <v>277</v>
      </c>
      <c r="B354" s="72" t="s">
        <v>794</v>
      </c>
      <c r="C354" s="73" t="s">
        <v>294</v>
      </c>
      <c r="D354" s="74" t="s">
        <v>795</v>
      </c>
      <c r="E354" s="75">
        <v>78</v>
      </c>
      <c r="F354" s="74">
        <v>803.40000000000009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78</v>
      </c>
      <c r="O354" s="25">
        <f t="shared" si="35"/>
        <v>803.40000000000009</v>
      </c>
    </row>
    <row r="355" spans="1:15" s="26" customFormat="1" ht="13.2" x14ac:dyDescent="0.25">
      <c r="A355" s="70">
        <v>278</v>
      </c>
      <c r="B355" s="72" t="s">
        <v>796</v>
      </c>
      <c r="C355" s="73" t="s">
        <v>294</v>
      </c>
      <c r="D355" s="74" t="s">
        <v>797</v>
      </c>
      <c r="E355" s="75">
        <v>50</v>
      </c>
      <c r="F355" s="74">
        <v>695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50</v>
      </c>
      <c r="O355" s="25">
        <f t="shared" si="35"/>
        <v>695</v>
      </c>
    </row>
    <row r="356" spans="1:15" s="26" customFormat="1" ht="26.4" x14ac:dyDescent="0.25">
      <c r="A356" s="70">
        <v>279</v>
      </c>
      <c r="B356" s="72" t="s">
        <v>798</v>
      </c>
      <c r="C356" s="73" t="s">
        <v>303</v>
      </c>
      <c r="D356" s="74">
        <v>380</v>
      </c>
      <c r="E356" s="75">
        <v>10</v>
      </c>
      <c r="F356" s="74">
        <v>3800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10</v>
      </c>
      <c r="O356" s="25">
        <f t="shared" si="35"/>
        <v>3800</v>
      </c>
    </row>
    <row r="357" spans="1:15" s="26" customFormat="1" ht="13.2" x14ac:dyDescent="0.25">
      <c r="A357" s="70">
        <v>280</v>
      </c>
      <c r="B357" s="72" t="s">
        <v>799</v>
      </c>
      <c r="C357" s="73" t="s">
        <v>341</v>
      </c>
      <c r="D357" s="74" t="s">
        <v>800</v>
      </c>
      <c r="E357" s="75">
        <v>5</v>
      </c>
      <c r="F357" s="74">
        <v>467.11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5</v>
      </c>
      <c r="O357" s="25">
        <f t="shared" si="35"/>
        <v>467.11</v>
      </c>
    </row>
    <row r="358" spans="1:15" s="26" customFormat="1" ht="26.4" x14ac:dyDescent="0.25">
      <c r="A358" s="70">
        <v>281</v>
      </c>
      <c r="B358" s="72" t="s">
        <v>801</v>
      </c>
      <c r="C358" s="73" t="s">
        <v>323</v>
      </c>
      <c r="D358" s="74" t="s">
        <v>802</v>
      </c>
      <c r="E358" s="75">
        <v>2</v>
      </c>
      <c r="F358" s="74">
        <v>42.74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2</v>
      </c>
      <c r="O358" s="25">
        <f t="shared" si="35"/>
        <v>42.74</v>
      </c>
    </row>
    <row r="359" spans="1:15" s="26" customFormat="1" ht="26.4" x14ac:dyDescent="0.25">
      <c r="A359" s="70">
        <v>282</v>
      </c>
      <c r="B359" s="72" t="s">
        <v>803</v>
      </c>
      <c r="C359" s="73" t="s">
        <v>294</v>
      </c>
      <c r="D359" s="74" t="s">
        <v>804</v>
      </c>
      <c r="E359" s="75">
        <v>5</v>
      </c>
      <c r="F359" s="74">
        <v>16148.67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5</v>
      </c>
      <c r="O359" s="25">
        <f t="shared" si="35"/>
        <v>16148.67</v>
      </c>
    </row>
    <row r="360" spans="1:15" s="26" customFormat="1" ht="13.2" x14ac:dyDescent="0.25">
      <c r="A360" s="70">
        <v>283</v>
      </c>
      <c r="B360" s="72" t="s">
        <v>805</v>
      </c>
      <c r="C360" s="73" t="s">
        <v>303</v>
      </c>
      <c r="D360" s="74" t="s">
        <v>806</v>
      </c>
      <c r="E360" s="75">
        <v>1</v>
      </c>
      <c r="F360" s="74">
        <v>173.93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1</v>
      </c>
      <c r="O360" s="25">
        <f t="shared" si="35"/>
        <v>173.93</v>
      </c>
    </row>
    <row r="361" spans="1:15" s="26" customFormat="1" ht="13.2" x14ac:dyDescent="0.25">
      <c r="A361" s="70">
        <v>284</v>
      </c>
      <c r="B361" s="72" t="s">
        <v>805</v>
      </c>
      <c r="C361" s="73" t="s">
        <v>303</v>
      </c>
      <c r="D361" s="74" t="s">
        <v>807</v>
      </c>
      <c r="E361" s="75">
        <v>4</v>
      </c>
      <c r="F361" s="74">
        <v>675.04000000000008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4</v>
      </c>
      <c r="O361" s="25">
        <f t="shared" si="35"/>
        <v>675.04000000000008</v>
      </c>
    </row>
    <row r="362" spans="1:15" s="26" customFormat="1" ht="13.2" x14ac:dyDescent="0.25">
      <c r="A362" s="70">
        <v>285</v>
      </c>
      <c r="B362" s="72" t="s">
        <v>808</v>
      </c>
      <c r="C362" s="73" t="s">
        <v>303</v>
      </c>
      <c r="D362" s="74">
        <v>140</v>
      </c>
      <c r="E362" s="75">
        <v>4</v>
      </c>
      <c r="F362" s="74">
        <v>560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4</v>
      </c>
      <c r="O362" s="25">
        <f t="shared" si="35"/>
        <v>560</v>
      </c>
    </row>
    <row r="363" spans="1:15" s="26" customFormat="1" ht="26.4" x14ac:dyDescent="0.25">
      <c r="A363" s="70">
        <v>286</v>
      </c>
      <c r="B363" s="72" t="s">
        <v>809</v>
      </c>
      <c r="C363" s="73" t="s">
        <v>341</v>
      </c>
      <c r="D363" s="74" t="s">
        <v>810</v>
      </c>
      <c r="E363" s="75">
        <v>59</v>
      </c>
      <c r="F363" s="74">
        <v>18311.89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59</v>
      </c>
      <c r="O363" s="25">
        <f t="shared" si="35"/>
        <v>18311.89</v>
      </c>
    </row>
    <row r="364" spans="1:15" s="26" customFormat="1" ht="13.2" x14ac:dyDescent="0.25">
      <c r="A364" s="70">
        <v>287</v>
      </c>
      <c r="B364" s="72" t="s">
        <v>811</v>
      </c>
      <c r="C364" s="73" t="s">
        <v>409</v>
      </c>
      <c r="D364" s="74" t="s">
        <v>812</v>
      </c>
      <c r="E364" s="75">
        <v>120</v>
      </c>
      <c r="F364" s="74">
        <v>59717.8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120</v>
      </c>
      <c r="O364" s="25">
        <f t="shared" si="35"/>
        <v>59717.8</v>
      </c>
    </row>
    <row r="365" spans="1:15" s="26" customFormat="1" ht="13.2" x14ac:dyDescent="0.25">
      <c r="A365" s="70">
        <v>288</v>
      </c>
      <c r="B365" s="72" t="s">
        <v>813</v>
      </c>
      <c r="C365" s="73" t="s">
        <v>303</v>
      </c>
      <c r="D365" s="74" t="s">
        <v>814</v>
      </c>
      <c r="E365" s="75">
        <v>4</v>
      </c>
      <c r="F365" s="74">
        <v>2347.81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4</v>
      </c>
      <c r="O365" s="25">
        <f t="shared" si="35"/>
        <v>2347.81</v>
      </c>
    </row>
    <row r="366" spans="1:15" s="26" customFormat="1" ht="26.4" x14ac:dyDescent="0.25">
      <c r="A366" s="70">
        <v>289</v>
      </c>
      <c r="B366" s="72" t="s">
        <v>815</v>
      </c>
      <c r="C366" s="73" t="s">
        <v>303</v>
      </c>
      <c r="D366" s="74" t="s">
        <v>816</v>
      </c>
      <c r="E366" s="75">
        <v>10</v>
      </c>
      <c r="F366" s="74">
        <v>3084.1000000000004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10</v>
      </c>
      <c r="O366" s="25">
        <f t="shared" si="35"/>
        <v>3084.1000000000004</v>
      </c>
    </row>
    <row r="367" spans="1:15" s="26" customFormat="1" ht="13.2" x14ac:dyDescent="0.25">
      <c r="A367" s="70">
        <v>290</v>
      </c>
      <c r="B367" s="72" t="s">
        <v>817</v>
      </c>
      <c r="C367" s="73" t="s">
        <v>341</v>
      </c>
      <c r="D367" s="74" t="s">
        <v>818</v>
      </c>
      <c r="E367" s="75">
        <v>5</v>
      </c>
      <c r="F367" s="74">
        <v>111.45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5</v>
      </c>
      <c r="O367" s="25">
        <f t="shared" si="35"/>
        <v>111.45</v>
      </c>
    </row>
    <row r="368" spans="1:15" s="26" customFormat="1" ht="13.2" x14ac:dyDescent="0.25">
      <c r="A368" s="70">
        <v>291</v>
      </c>
      <c r="B368" s="72" t="s">
        <v>819</v>
      </c>
      <c r="C368" s="73" t="s">
        <v>303</v>
      </c>
      <c r="D368" s="74" t="s">
        <v>820</v>
      </c>
      <c r="E368" s="75">
        <v>23</v>
      </c>
      <c r="F368" s="74">
        <v>1227.51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23</v>
      </c>
      <c r="O368" s="25">
        <f t="shared" si="35"/>
        <v>1227.51</v>
      </c>
    </row>
    <row r="369" spans="1:15" s="17" customFormat="1" ht="13.5" customHeight="1" thickBot="1" x14ac:dyDescent="0.3"/>
    <row r="370" spans="1:15" s="17" customFormat="1" ht="26.25" customHeight="1" x14ac:dyDescent="0.25">
      <c r="A370" s="92" t="s">
        <v>139</v>
      </c>
      <c r="B370" s="86" t="s">
        <v>32</v>
      </c>
      <c r="C370" s="97" t="s">
        <v>141</v>
      </c>
      <c r="D370" s="86" t="s">
        <v>142</v>
      </c>
      <c r="E370" s="86" t="s">
        <v>1535</v>
      </c>
      <c r="F370" s="86"/>
      <c r="G370" s="87" t="s">
        <v>146</v>
      </c>
    </row>
    <row r="371" spans="1:15" s="17" customFormat="1" ht="12.75" customHeight="1" x14ac:dyDescent="0.25">
      <c r="A371" s="93"/>
      <c r="B371" s="95"/>
      <c r="C371" s="98"/>
      <c r="D371" s="95"/>
      <c r="E371" s="90" t="s">
        <v>147</v>
      </c>
      <c r="F371" s="90" t="s">
        <v>148</v>
      </c>
      <c r="G371" s="88"/>
    </row>
    <row r="372" spans="1:15" s="17" customFormat="1" ht="13.5" customHeight="1" thickBot="1" x14ac:dyDescent="0.3">
      <c r="A372" s="94"/>
      <c r="B372" s="96"/>
      <c r="C372" s="99"/>
      <c r="D372" s="96"/>
      <c r="E372" s="91"/>
      <c r="F372" s="91"/>
      <c r="G372" s="89"/>
    </row>
    <row r="373" spans="1:15" s="26" customFormat="1" ht="13.2" x14ac:dyDescent="0.25">
      <c r="A373" s="70">
        <v>292</v>
      </c>
      <c r="B373" s="72" t="s">
        <v>821</v>
      </c>
      <c r="C373" s="73" t="s">
        <v>294</v>
      </c>
      <c r="D373" s="74" t="s">
        <v>822</v>
      </c>
      <c r="E373" s="75">
        <v>7</v>
      </c>
      <c r="F373" s="74">
        <v>131.33000000000001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ref="N373:N387" si="36">E373</f>
        <v>7</v>
      </c>
      <c r="O373" s="25">
        <f t="shared" ref="O373:O387" si="37">F373</f>
        <v>131.33000000000001</v>
      </c>
    </row>
    <row r="374" spans="1:15" s="26" customFormat="1" ht="26.4" x14ac:dyDescent="0.25">
      <c r="A374" s="70">
        <v>293</v>
      </c>
      <c r="B374" s="72" t="s">
        <v>823</v>
      </c>
      <c r="C374" s="73" t="s">
        <v>303</v>
      </c>
      <c r="D374" s="74" t="s">
        <v>824</v>
      </c>
      <c r="E374" s="75">
        <v>0.8</v>
      </c>
      <c r="F374" s="74">
        <v>1813.73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6"/>
        <v>0.8</v>
      </c>
      <c r="O374" s="25">
        <f t="shared" si="37"/>
        <v>1813.73</v>
      </c>
    </row>
    <row r="375" spans="1:15" s="26" customFormat="1" ht="13.2" x14ac:dyDescent="0.25">
      <c r="A375" s="70">
        <v>294</v>
      </c>
      <c r="B375" s="72" t="s">
        <v>825</v>
      </c>
      <c r="C375" s="73" t="s">
        <v>294</v>
      </c>
      <c r="D375" s="74" t="s">
        <v>826</v>
      </c>
      <c r="E375" s="75">
        <v>620</v>
      </c>
      <c r="F375" s="74">
        <v>84280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620</v>
      </c>
      <c r="O375" s="25">
        <f t="shared" si="37"/>
        <v>84280</v>
      </c>
    </row>
    <row r="376" spans="1:15" s="26" customFormat="1" ht="26.4" x14ac:dyDescent="0.25">
      <c r="A376" s="70">
        <v>295</v>
      </c>
      <c r="B376" s="72" t="s">
        <v>827</v>
      </c>
      <c r="C376" s="73" t="s">
        <v>294</v>
      </c>
      <c r="D376" s="74">
        <v>165</v>
      </c>
      <c r="E376" s="75">
        <v>100</v>
      </c>
      <c r="F376" s="74">
        <v>16500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100</v>
      </c>
      <c r="O376" s="25">
        <f t="shared" si="37"/>
        <v>16500</v>
      </c>
    </row>
    <row r="377" spans="1:15" s="26" customFormat="1" ht="13.2" x14ac:dyDescent="0.25">
      <c r="A377" s="70">
        <v>296</v>
      </c>
      <c r="B377" s="72" t="s">
        <v>828</v>
      </c>
      <c r="C377" s="73" t="s">
        <v>294</v>
      </c>
      <c r="D377" s="74">
        <v>240</v>
      </c>
      <c r="E377" s="75">
        <v>201</v>
      </c>
      <c r="F377" s="74">
        <v>48240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201</v>
      </c>
      <c r="O377" s="25">
        <f t="shared" si="37"/>
        <v>48240</v>
      </c>
    </row>
    <row r="378" spans="1:15" s="26" customFormat="1" ht="13.2" x14ac:dyDescent="0.25">
      <c r="A378" s="70">
        <v>297</v>
      </c>
      <c r="B378" s="72" t="s">
        <v>829</v>
      </c>
      <c r="C378" s="73" t="s">
        <v>294</v>
      </c>
      <c r="D378" s="74">
        <v>450</v>
      </c>
      <c r="E378" s="75">
        <v>87</v>
      </c>
      <c r="F378" s="74">
        <v>39150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87</v>
      </c>
      <c r="O378" s="25">
        <f t="shared" si="37"/>
        <v>39150</v>
      </c>
    </row>
    <row r="379" spans="1:15" s="26" customFormat="1" ht="13.2" x14ac:dyDescent="0.25">
      <c r="A379" s="70">
        <v>298</v>
      </c>
      <c r="B379" s="72" t="s">
        <v>830</v>
      </c>
      <c r="C379" s="73" t="s">
        <v>294</v>
      </c>
      <c r="D379" s="74">
        <v>180</v>
      </c>
      <c r="E379" s="75">
        <v>190</v>
      </c>
      <c r="F379" s="74">
        <v>34200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190</v>
      </c>
      <c r="O379" s="25">
        <f t="shared" si="37"/>
        <v>34200</v>
      </c>
    </row>
    <row r="380" spans="1:15" s="26" customFormat="1" ht="26.4" x14ac:dyDescent="0.25">
      <c r="A380" s="70">
        <v>299</v>
      </c>
      <c r="B380" s="72" t="s">
        <v>831</v>
      </c>
      <c r="C380" s="73" t="s">
        <v>832</v>
      </c>
      <c r="D380" s="74" t="s">
        <v>833</v>
      </c>
      <c r="E380" s="75">
        <v>89</v>
      </c>
      <c r="F380" s="74">
        <v>21493.5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89</v>
      </c>
      <c r="O380" s="25">
        <f t="shared" si="37"/>
        <v>21493.5</v>
      </c>
    </row>
    <row r="381" spans="1:15" s="26" customFormat="1" ht="26.4" x14ac:dyDescent="0.25">
      <c r="A381" s="70">
        <v>300</v>
      </c>
      <c r="B381" s="72" t="s">
        <v>834</v>
      </c>
      <c r="C381" s="73" t="s">
        <v>294</v>
      </c>
      <c r="D381" s="74" t="s">
        <v>835</v>
      </c>
      <c r="E381" s="75">
        <v>960</v>
      </c>
      <c r="F381" s="74">
        <v>403737.60000000003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960</v>
      </c>
      <c r="O381" s="25">
        <f t="shared" si="37"/>
        <v>403737.60000000003</v>
      </c>
    </row>
    <row r="382" spans="1:15" s="26" customFormat="1" ht="13.2" x14ac:dyDescent="0.25">
      <c r="A382" s="70">
        <v>301</v>
      </c>
      <c r="B382" s="72" t="s">
        <v>836</v>
      </c>
      <c r="C382" s="73" t="s">
        <v>294</v>
      </c>
      <c r="D382" s="74">
        <v>750</v>
      </c>
      <c r="E382" s="75">
        <v>97</v>
      </c>
      <c r="F382" s="74">
        <v>72750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97</v>
      </c>
      <c r="O382" s="25">
        <f t="shared" si="37"/>
        <v>72750</v>
      </c>
    </row>
    <row r="383" spans="1:15" s="26" customFormat="1" ht="26.4" x14ac:dyDescent="0.25">
      <c r="A383" s="70">
        <v>302</v>
      </c>
      <c r="B383" s="72" t="s">
        <v>837</v>
      </c>
      <c r="C383" s="73" t="s">
        <v>294</v>
      </c>
      <c r="D383" s="74" t="s">
        <v>838</v>
      </c>
      <c r="E383" s="75">
        <v>30</v>
      </c>
      <c r="F383" s="74">
        <v>9604.2000000000007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30</v>
      </c>
      <c r="O383" s="25">
        <f t="shared" si="37"/>
        <v>9604.2000000000007</v>
      </c>
    </row>
    <row r="384" spans="1:15" s="26" customFormat="1" ht="26.4" x14ac:dyDescent="0.25">
      <c r="A384" s="70">
        <v>303</v>
      </c>
      <c r="B384" s="72" t="s">
        <v>839</v>
      </c>
      <c r="C384" s="73" t="s">
        <v>294</v>
      </c>
      <c r="D384" s="74">
        <v>930</v>
      </c>
      <c r="E384" s="75">
        <v>30</v>
      </c>
      <c r="F384" s="74">
        <v>27900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30</v>
      </c>
      <c r="O384" s="25">
        <f t="shared" si="37"/>
        <v>27900</v>
      </c>
    </row>
    <row r="385" spans="1:15" s="26" customFormat="1" ht="26.4" x14ac:dyDescent="0.25">
      <c r="A385" s="70">
        <v>304</v>
      </c>
      <c r="B385" s="72" t="s">
        <v>840</v>
      </c>
      <c r="C385" s="73" t="s">
        <v>303</v>
      </c>
      <c r="D385" s="74" t="s">
        <v>841</v>
      </c>
      <c r="E385" s="75">
        <v>25</v>
      </c>
      <c r="F385" s="74">
        <v>9594.0400000000009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25</v>
      </c>
      <c r="O385" s="25">
        <f t="shared" si="37"/>
        <v>9594.0400000000009</v>
      </c>
    </row>
    <row r="386" spans="1:15" s="26" customFormat="1" ht="13.2" x14ac:dyDescent="0.25">
      <c r="A386" s="70">
        <v>305</v>
      </c>
      <c r="B386" s="72" t="s">
        <v>842</v>
      </c>
      <c r="C386" s="73" t="s">
        <v>303</v>
      </c>
      <c r="D386" s="74" t="s">
        <v>843</v>
      </c>
      <c r="E386" s="75">
        <v>1.6</v>
      </c>
      <c r="F386" s="74">
        <v>854.46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1.6</v>
      </c>
      <c r="O386" s="25">
        <f t="shared" si="37"/>
        <v>854.46</v>
      </c>
    </row>
    <row r="387" spans="1:15" s="26" customFormat="1" ht="13.2" x14ac:dyDescent="0.25">
      <c r="A387" s="70">
        <v>306</v>
      </c>
      <c r="B387" s="72" t="s">
        <v>844</v>
      </c>
      <c r="C387" s="73" t="s">
        <v>341</v>
      </c>
      <c r="D387" s="74" t="s">
        <v>845</v>
      </c>
      <c r="E387" s="75">
        <v>5</v>
      </c>
      <c r="F387" s="74">
        <v>446.45000000000005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5</v>
      </c>
      <c r="O387" s="25">
        <f t="shared" si="37"/>
        <v>446.45000000000005</v>
      </c>
    </row>
    <row r="388" spans="1:15" s="17" customFormat="1" ht="13.5" customHeight="1" thickBot="1" x14ac:dyDescent="0.3"/>
    <row r="389" spans="1:15" s="17" customFormat="1" ht="26.25" customHeight="1" x14ac:dyDescent="0.25">
      <c r="A389" s="92" t="s">
        <v>139</v>
      </c>
      <c r="B389" s="86" t="s">
        <v>32</v>
      </c>
      <c r="C389" s="97" t="s">
        <v>141</v>
      </c>
      <c r="D389" s="86" t="s">
        <v>142</v>
      </c>
      <c r="E389" s="86" t="s">
        <v>1535</v>
      </c>
      <c r="F389" s="86"/>
      <c r="G389" s="87" t="s">
        <v>146</v>
      </c>
    </row>
    <row r="390" spans="1:15" s="17" customFormat="1" ht="12.75" customHeight="1" x14ac:dyDescent="0.25">
      <c r="A390" s="93"/>
      <c r="B390" s="95"/>
      <c r="C390" s="98"/>
      <c r="D390" s="95"/>
      <c r="E390" s="90" t="s">
        <v>147</v>
      </c>
      <c r="F390" s="90" t="s">
        <v>148</v>
      </c>
      <c r="G390" s="88"/>
    </row>
    <row r="391" spans="1:15" s="17" customFormat="1" ht="13.5" customHeight="1" thickBot="1" x14ac:dyDescent="0.3">
      <c r="A391" s="94"/>
      <c r="B391" s="96"/>
      <c r="C391" s="99"/>
      <c r="D391" s="96"/>
      <c r="E391" s="91"/>
      <c r="F391" s="91"/>
      <c r="G391" s="89"/>
    </row>
    <row r="392" spans="1:15" s="26" customFormat="1" ht="26.4" x14ac:dyDescent="0.25">
      <c r="A392" s="70">
        <v>307</v>
      </c>
      <c r="B392" s="72" t="s">
        <v>846</v>
      </c>
      <c r="C392" s="73" t="s">
        <v>303</v>
      </c>
      <c r="D392" s="74" t="s">
        <v>847</v>
      </c>
      <c r="E392" s="75">
        <v>70</v>
      </c>
      <c r="F392" s="74">
        <v>16534.7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ref="N392:N407" si="38">E392</f>
        <v>70</v>
      </c>
      <c r="O392" s="25">
        <f t="shared" ref="O392:O407" si="39">F392</f>
        <v>16534.7</v>
      </c>
    </row>
    <row r="393" spans="1:15" s="26" customFormat="1" ht="26.4" x14ac:dyDescent="0.25">
      <c r="A393" s="70">
        <v>308</v>
      </c>
      <c r="B393" s="72" t="s">
        <v>848</v>
      </c>
      <c r="C393" s="73" t="s">
        <v>303</v>
      </c>
      <c r="D393" s="74" t="s">
        <v>849</v>
      </c>
      <c r="E393" s="75">
        <v>5</v>
      </c>
      <c r="F393" s="74">
        <v>1177.01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5</v>
      </c>
      <c r="O393" s="25">
        <f t="shared" si="39"/>
        <v>1177.01</v>
      </c>
    </row>
    <row r="394" spans="1:15" s="26" customFormat="1" ht="13.2" x14ac:dyDescent="0.25">
      <c r="A394" s="70">
        <v>309</v>
      </c>
      <c r="B394" s="72" t="s">
        <v>850</v>
      </c>
      <c r="C394" s="73" t="s">
        <v>294</v>
      </c>
      <c r="D394" s="74">
        <v>200</v>
      </c>
      <c r="E394" s="75">
        <v>50</v>
      </c>
      <c r="F394" s="74">
        <v>10000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8"/>
        <v>50</v>
      </c>
      <c r="O394" s="25">
        <f t="shared" si="39"/>
        <v>10000</v>
      </c>
    </row>
    <row r="395" spans="1:15" s="26" customFormat="1" ht="13.2" x14ac:dyDescent="0.25">
      <c r="A395" s="70">
        <v>310</v>
      </c>
      <c r="B395" s="72" t="s">
        <v>851</v>
      </c>
      <c r="C395" s="73" t="s">
        <v>294</v>
      </c>
      <c r="D395" s="74">
        <v>298</v>
      </c>
      <c r="E395" s="75">
        <v>50</v>
      </c>
      <c r="F395" s="74">
        <v>14900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50</v>
      </c>
      <c r="O395" s="25">
        <f t="shared" si="39"/>
        <v>14900</v>
      </c>
    </row>
    <row r="396" spans="1:15" s="26" customFormat="1" ht="13.2" x14ac:dyDescent="0.25">
      <c r="A396" s="70">
        <v>311</v>
      </c>
      <c r="B396" s="72" t="s">
        <v>852</v>
      </c>
      <c r="C396" s="73" t="s">
        <v>294</v>
      </c>
      <c r="D396" s="74" t="s">
        <v>853</v>
      </c>
      <c r="E396" s="75">
        <v>100</v>
      </c>
      <c r="F396" s="74">
        <v>36794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8"/>
        <v>100</v>
      </c>
      <c r="O396" s="25">
        <f t="shared" si="39"/>
        <v>36794</v>
      </c>
    </row>
    <row r="397" spans="1:15" s="26" customFormat="1" ht="26.4" x14ac:dyDescent="0.25">
      <c r="A397" s="70">
        <v>312</v>
      </c>
      <c r="B397" s="72" t="s">
        <v>854</v>
      </c>
      <c r="C397" s="73" t="s">
        <v>294</v>
      </c>
      <c r="D397" s="74" t="s">
        <v>855</v>
      </c>
      <c r="E397" s="75">
        <v>1996</v>
      </c>
      <c r="F397" s="74">
        <v>1020164.9800000001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1996</v>
      </c>
      <c r="O397" s="25">
        <f t="shared" si="39"/>
        <v>1020164.9800000001</v>
      </c>
    </row>
    <row r="398" spans="1:15" s="26" customFormat="1" ht="13.2" x14ac:dyDescent="0.25">
      <c r="A398" s="70">
        <v>313</v>
      </c>
      <c r="B398" s="72" t="s">
        <v>856</v>
      </c>
      <c r="C398" s="73" t="s">
        <v>303</v>
      </c>
      <c r="D398" s="74" t="s">
        <v>857</v>
      </c>
      <c r="E398" s="75">
        <v>19</v>
      </c>
      <c r="F398" s="74">
        <v>532.38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19</v>
      </c>
      <c r="O398" s="25">
        <f t="shared" si="39"/>
        <v>532.38</v>
      </c>
    </row>
    <row r="399" spans="1:15" s="26" customFormat="1" ht="26.4" x14ac:dyDescent="0.25">
      <c r="A399" s="70">
        <v>314</v>
      </c>
      <c r="B399" s="72" t="s">
        <v>858</v>
      </c>
      <c r="C399" s="73" t="s">
        <v>303</v>
      </c>
      <c r="D399" s="74" t="s">
        <v>859</v>
      </c>
      <c r="E399" s="75">
        <v>11</v>
      </c>
      <c r="F399" s="74">
        <v>180.5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11</v>
      </c>
      <c r="O399" s="25">
        <f t="shared" si="39"/>
        <v>180.5</v>
      </c>
    </row>
    <row r="400" spans="1:15" s="26" customFormat="1" ht="26.4" x14ac:dyDescent="0.25">
      <c r="A400" s="70">
        <v>315</v>
      </c>
      <c r="B400" s="72" t="s">
        <v>860</v>
      </c>
      <c r="C400" s="73" t="s">
        <v>294</v>
      </c>
      <c r="D400" s="74" t="s">
        <v>861</v>
      </c>
      <c r="E400" s="75">
        <v>64</v>
      </c>
      <c r="F400" s="74">
        <v>14057.78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64</v>
      </c>
      <c r="O400" s="25">
        <f t="shared" si="39"/>
        <v>14057.78</v>
      </c>
    </row>
    <row r="401" spans="1:15" s="26" customFormat="1" ht="26.4" x14ac:dyDescent="0.25">
      <c r="A401" s="70">
        <v>316</v>
      </c>
      <c r="B401" s="72" t="s">
        <v>862</v>
      </c>
      <c r="C401" s="73" t="s">
        <v>294</v>
      </c>
      <c r="D401" s="74">
        <v>205</v>
      </c>
      <c r="E401" s="75">
        <v>109</v>
      </c>
      <c r="F401" s="74">
        <v>22345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109</v>
      </c>
      <c r="O401" s="25">
        <f t="shared" si="39"/>
        <v>22345</v>
      </c>
    </row>
    <row r="402" spans="1:15" s="26" customFormat="1" ht="13.2" x14ac:dyDescent="0.25">
      <c r="A402" s="70">
        <v>317</v>
      </c>
      <c r="B402" s="72" t="s">
        <v>863</v>
      </c>
      <c r="C402" s="73" t="s">
        <v>346</v>
      </c>
      <c r="D402" s="74" t="s">
        <v>864</v>
      </c>
      <c r="E402" s="75">
        <v>13</v>
      </c>
      <c r="F402" s="74">
        <v>5010.5200000000004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13</v>
      </c>
      <c r="O402" s="25">
        <f t="shared" si="39"/>
        <v>5010.5200000000004</v>
      </c>
    </row>
    <row r="403" spans="1:15" s="26" customFormat="1" ht="13.2" x14ac:dyDescent="0.25">
      <c r="A403" s="70">
        <v>318</v>
      </c>
      <c r="B403" s="72" t="s">
        <v>865</v>
      </c>
      <c r="C403" s="73" t="s">
        <v>303</v>
      </c>
      <c r="D403" s="74" t="s">
        <v>866</v>
      </c>
      <c r="E403" s="75">
        <v>13</v>
      </c>
      <c r="F403" s="74">
        <v>2855.34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13</v>
      </c>
      <c r="O403" s="25">
        <f t="shared" si="39"/>
        <v>2855.34</v>
      </c>
    </row>
    <row r="404" spans="1:15" s="26" customFormat="1" ht="13.2" x14ac:dyDescent="0.25">
      <c r="A404" s="70">
        <v>319</v>
      </c>
      <c r="B404" s="72" t="s">
        <v>867</v>
      </c>
      <c r="C404" s="73" t="s">
        <v>341</v>
      </c>
      <c r="D404" s="74" t="s">
        <v>868</v>
      </c>
      <c r="E404" s="75">
        <v>24</v>
      </c>
      <c r="F404" s="74">
        <v>4271.43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24</v>
      </c>
      <c r="O404" s="25">
        <f t="shared" si="39"/>
        <v>4271.43</v>
      </c>
    </row>
    <row r="405" spans="1:15" s="26" customFormat="1" ht="26.4" x14ac:dyDescent="0.25">
      <c r="A405" s="70">
        <v>320</v>
      </c>
      <c r="B405" s="72" t="s">
        <v>869</v>
      </c>
      <c r="C405" s="73" t="s">
        <v>341</v>
      </c>
      <c r="D405" s="74" t="s">
        <v>354</v>
      </c>
      <c r="E405" s="75">
        <v>10</v>
      </c>
      <c r="F405" s="74">
        <v>124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10</v>
      </c>
      <c r="O405" s="25">
        <f t="shared" si="39"/>
        <v>124</v>
      </c>
    </row>
    <row r="406" spans="1:15" s="26" customFormat="1" ht="13.2" x14ac:dyDescent="0.25">
      <c r="A406" s="70">
        <v>321</v>
      </c>
      <c r="B406" s="72" t="s">
        <v>870</v>
      </c>
      <c r="C406" s="73" t="s">
        <v>303</v>
      </c>
      <c r="D406" s="74" t="s">
        <v>871</v>
      </c>
      <c r="E406" s="75">
        <v>12</v>
      </c>
      <c r="F406" s="74">
        <v>128.38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12</v>
      </c>
      <c r="O406" s="25">
        <f t="shared" si="39"/>
        <v>128.38</v>
      </c>
    </row>
    <row r="407" spans="1:15" s="26" customFormat="1" ht="26.4" x14ac:dyDescent="0.25">
      <c r="A407" s="70">
        <v>322</v>
      </c>
      <c r="B407" s="72" t="s">
        <v>872</v>
      </c>
      <c r="C407" s="73" t="s">
        <v>303</v>
      </c>
      <c r="D407" s="74" t="s">
        <v>873</v>
      </c>
      <c r="E407" s="75">
        <v>9</v>
      </c>
      <c r="F407" s="74">
        <v>189.9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9</v>
      </c>
      <c r="O407" s="25">
        <f t="shared" si="39"/>
        <v>189.9</v>
      </c>
    </row>
    <row r="408" spans="1:15" s="17" customFormat="1" ht="13.5" customHeight="1" thickBot="1" x14ac:dyDescent="0.3"/>
    <row r="409" spans="1:15" s="17" customFormat="1" ht="26.25" customHeight="1" x14ac:dyDescent="0.25">
      <c r="A409" s="92" t="s">
        <v>139</v>
      </c>
      <c r="B409" s="86" t="s">
        <v>32</v>
      </c>
      <c r="C409" s="97" t="s">
        <v>141</v>
      </c>
      <c r="D409" s="86" t="s">
        <v>142</v>
      </c>
      <c r="E409" s="86" t="s">
        <v>1535</v>
      </c>
      <c r="F409" s="86"/>
      <c r="G409" s="87" t="s">
        <v>146</v>
      </c>
    </row>
    <row r="410" spans="1:15" s="17" customFormat="1" ht="12.75" customHeight="1" x14ac:dyDescent="0.25">
      <c r="A410" s="93"/>
      <c r="B410" s="95"/>
      <c r="C410" s="98"/>
      <c r="D410" s="95"/>
      <c r="E410" s="90" t="s">
        <v>147</v>
      </c>
      <c r="F410" s="90" t="s">
        <v>148</v>
      </c>
      <c r="G410" s="88"/>
    </row>
    <row r="411" spans="1:15" s="17" customFormat="1" ht="13.5" customHeight="1" thickBot="1" x14ac:dyDescent="0.3">
      <c r="A411" s="94"/>
      <c r="B411" s="96"/>
      <c r="C411" s="99"/>
      <c r="D411" s="96"/>
      <c r="E411" s="91"/>
      <c r="F411" s="91"/>
      <c r="G411" s="89"/>
    </row>
    <row r="412" spans="1:15" s="26" customFormat="1" ht="26.4" x14ac:dyDescent="0.25">
      <c r="A412" s="70">
        <v>323</v>
      </c>
      <c r="B412" s="72" t="s">
        <v>874</v>
      </c>
      <c r="C412" s="73" t="s">
        <v>294</v>
      </c>
      <c r="D412" s="74">
        <v>570</v>
      </c>
      <c r="E412" s="75">
        <v>100</v>
      </c>
      <c r="F412" s="74">
        <v>57000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N431" si="40">E412</f>
        <v>100</v>
      </c>
      <c r="O412" s="25">
        <f t="shared" ref="O412:O431" si="41">F412</f>
        <v>57000</v>
      </c>
    </row>
    <row r="413" spans="1:15" s="26" customFormat="1" ht="13.2" x14ac:dyDescent="0.25">
      <c r="A413" s="70">
        <v>324</v>
      </c>
      <c r="B413" s="72" t="s">
        <v>875</v>
      </c>
      <c r="C413" s="73" t="s">
        <v>294</v>
      </c>
      <c r="D413" s="74" t="s">
        <v>876</v>
      </c>
      <c r="E413" s="75">
        <v>6</v>
      </c>
      <c r="F413" s="74">
        <v>4776.1000000000004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6</v>
      </c>
      <c r="O413" s="25">
        <f t="shared" si="41"/>
        <v>4776.1000000000004</v>
      </c>
    </row>
    <row r="414" spans="1:15" s="26" customFormat="1" ht="26.4" x14ac:dyDescent="0.25">
      <c r="A414" s="70">
        <v>325</v>
      </c>
      <c r="B414" s="72" t="s">
        <v>877</v>
      </c>
      <c r="C414" s="73" t="s">
        <v>878</v>
      </c>
      <c r="D414" s="74" t="s">
        <v>879</v>
      </c>
      <c r="E414" s="75">
        <v>20</v>
      </c>
      <c r="F414" s="74">
        <v>15096.820000000002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20</v>
      </c>
      <c r="O414" s="25">
        <f t="shared" si="41"/>
        <v>15096.820000000002</v>
      </c>
    </row>
    <row r="415" spans="1:15" s="26" customFormat="1" ht="13.2" x14ac:dyDescent="0.25">
      <c r="A415" s="70">
        <v>326</v>
      </c>
      <c r="B415" s="72" t="s">
        <v>880</v>
      </c>
      <c r="C415" s="73" t="s">
        <v>303</v>
      </c>
      <c r="D415" s="74" t="s">
        <v>881</v>
      </c>
      <c r="E415" s="75">
        <v>375</v>
      </c>
      <c r="F415" s="74">
        <v>55360.54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375</v>
      </c>
      <c r="O415" s="25">
        <f t="shared" si="41"/>
        <v>55360.54</v>
      </c>
    </row>
    <row r="416" spans="1:15" s="26" customFormat="1" ht="13.2" x14ac:dyDescent="0.25">
      <c r="A416" s="70">
        <v>327</v>
      </c>
      <c r="B416" s="72" t="s">
        <v>882</v>
      </c>
      <c r="C416" s="73" t="s">
        <v>323</v>
      </c>
      <c r="D416" s="74" t="s">
        <v>883</v>
      </c>
      <c r="E416" s="75">
        <v>4</v>
      </c>
      <c r="F416" s="74">
        <v>455.51000000000005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4</v>
      </c>
      <c r="O416" s="25">
        <f t="shared" si="41"/>
        <v>455.51000000000005</v>
      </c>
    </row>
    <row r="417" spans="1:15" s="26" customFormat="1" ht="13.2" x14ac:dyDescent="0.25">
      <c r="A417" s="70">
        <v>328</v>
      </c>
      <c r="B417" s="72" t="s">
        <v>884</v>
      </c>
      <c r="C417" s="73" t="s">
        <v>303</v>
      </c>
      <c r="D417" s="74" t="s">
        <v>885</v>
      </c>
      <c r="E417" s="75">
        <v>70</v>
      </c>
      <c r="F417" s="74">
        <v>5562.05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70</v>
      </c>
      <c r="O417" s="25">
        <f t="shared" si="41"/>
        <v>5562.05</v>
      </c>
    </row>
    <row r="418" spans="1:15" s="26" customFormat="1" ht="13.2" x14ac:dyDescent="0.25">
      <c r="A418" s="70">
        <v>329</v>
      </c>
      <c r="B418" s="72" t="s">
        <v>886</v>
      </c>
      <c r="C418" s="73" t="s">
        <v>323</v>
      </c>
      <c r="D418" s="74" t="s">
        <v>887</v>
      </c>
      <c r="E418" s="75">
        <v>40</v>
      </c>
      <c r="F418" s="74">
        <v>2782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40</v>
      </c>
      <c r="O418" s="25">
        <f t="shared" si="41"/>
        <v>2782</v>
      </c>
    </row>
    <row r="419" spans="1:15" s="26" customFormat="1" ht="26.4" x14ac:dyDescent="0.25">
      <c r="A419" s="70">
        <v>330</v>
      </c>
      <c r="B419" s="72" t="s">
        <v>888</v>
      </c>
      <c r="C419" s="73" t="s">
        <v>320</v>
      </c>
      <c r="D419" s="74" t="s">
        <v>889</v>
      </c>
      <c r="E419" s="75">
        <v>176</v>
      </c>
      <c r="F419" s="74">
        <v>10357.6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176</v>
      </c>
      <c r="O419" s="25">
        <f t="shared" si="41"/>
        <v>10357.6</v>
      </c>
    </row>
    <row r="420" spans="1:15" s="26" customFormat="1" ht="13.2" x14ac:dyDescent="0.25">
      <c r="A420" s="70">
        <v>331</v>
      </c>
      <c r="B420" s="72" t="s">
        <v>890</v>
      </c>
      <c r="C420" s="73" t="s">
        <v>303</v>
      </c>
      <c r="D420" s="74" t="s">
        <v>891</v>
      </c>
      <c r="E420" s="75">
        <v>4</v>
      </c>
      <c r="F420" s="74">
        <v>1704.8000000000002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4</v>
      </c>
      <c r="O420" s="25">
        <f t="shared" si="41"/>
        <v>1704.8000000000002</v>
      </c>
    </row>
    <row r="421" spans="1:15" s="26" customFormat="1" ht="13.2" x14ac:dyDescent="0.25">
      <c r="A421" s="70">
        <v>332</v>
      </c>
      <c r="B421" s="72" t="s">
        <v>892</v>
      </c>
      <c r="C421" s="73" t="s">
        <v>341</v>
      </c>
      <c r="D421" s="74" t="s">
        <v>893</v>
      </c>
      <c r="E421" s="75">
        <v>1</v>
      </c>
      <c r="F421" s="74">
        <v>97.26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1</v>
      </c>
      <c r="O421" s="25">
        <f t="shared" si="41"/>
        <v>97.26</v>
      </c>
    </row>
    <row r="422" spans="1:15" s="26" customFormat="1" ht="13.2" x14ac:dyDescent="0.25">
      <c r="A422" s="70">
        <v>333</v>
      </c>
      <c r="B422" s="72" t="s">
        <v>892</v>
      </c>
      <c r="C422" s="73" t="s">
        <v>341</v>
      </c>
      <c r="D422" s="74" t="s">
        <v>893</v>
      </c>
      <c r="E422" s="75">
        <v>27</v>
      </c>
      <c r="F422" s="74">
        <v>2626.02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27</v>
      </c>
      <c r="O422" s="25">
        <f t="shared" si="41"/>
        <v>2626.02</v>
      </c>
    </row>
    <row r="423" spans="1:15" s="26" customFormat="1" ht="13.2" x14ac:dyDescent="0.25">
      <c r="A423" s="70">
        <v>334</v>
      </c>
      <c r="B423" s="72" t="s">
        <v>894</v>
      </c>
      <c r="C423" s="73" t="s">
        <v>294</v>
      </c>
      <c r="D423" s="74" t="s">
        <v>749</v>
      </c>
      <c r="E423" s="75">
        <v>252</v>
      </c>
      <c r="F423" s="74">
        <v>4045.86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252</v>
      </c>
      <c r="O423" s="25">
        <f t="shared" si="41"/>
        <v>4045.86</v>
      </c>
    </row>
    <row r="424" spans="1:15" s="26" customFormat="1" ht="13.2" x14ac:dyDescent="0.25">
      <c r="A424" s="70">
        <v>335</v>
      </c>
      <c r="B424" s="72" t="s">
        <v>895</v>
      </c>
      <c r="C424" s="73" t="s">
        <v>294</v>
      </c>
      <c r="D424" s="74" t="s">
        <v>896</v>
      </c>
      <c r="E424" s="75">
        <v>240</v>
      </c>
      <c r="F424" s="74">
        <v>7597.2000000000007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240</v>
      </c>
      <c r="O424" s="25">
        <f t="shared" si="41"/>
        <v>7597.2000000000007</v>
      </c>
    </row>
    <row r="425" spans="1:15" s="26" customFormat="1" ht="13.2" x14ac:dyDescent="0.25">
      <c r="A425" s="70">
        <v>336</v>
      </c>
      <c r="B425" s="72" t="s">
        <v>897</v>
      </c>
      <c r="C425" s="73" t="s">
        <v>303</v>
      </c>
      <c r="D425" s="74" t="s">
        <v>898</v>
      </c>
      <c r="E425" s="75">
        <v>8</v>
      </c>
      <c r="F425" s="74">
        <v>1736.18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8</v>
      </c>
      <c r="O425" s="25">
        <f t="shared" si="41"/>
        <v>1736.18</v>
      </c>
    </row>
    <row r="426" spans="1:15" s="26" customFormat="1" ht="13.2" x14ac:dyDescent="0.25">
      <c r="A426" s="70">
        <v>337</v>
      </c>
      <c r="B426" s="72" t="s">
        <v>899</v>
      </c>
      <c r="C426" s="73" t="s">
        <v>346</v>
      </c>
      <c r="D426" s="74" t="s">
        <v>900</v>
      </c>
      <c r="E426" s="75">
        <v>200</v>
      </c>
      <c r="F426" s="74">
        <v>19747.670000000002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200</v>
      </c>
      <c r="O426" s="25">
        <f t="shared" si="41"/>
        <v>19747.670000000002</v>
      </c>
    </row>
    <row r="427" spans="1:15" s="26" customFormat="1" ht="26.4" x14ac:dyDescent="0.25">
      <c r="A427" s="70">
        <v>338</v>
      </c>
      <c r="B427" s="72" t="s">
        <v>901</v>
      </c>
      <c r="C427" s="73" t="s">
        <v>902</v>
      </c>
      <c r="D427" s="74" t="s">
        <v>903</v>
      </c>
      <c r="E427" s="75">
        <v>50</v>
      </c>
      <c r="F427" s="74">
        <v>4940.18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50</v>
      </c>
      <c r="O427" s="25">
        <f t="shared" si="41"/>
        <v>4940.18</v>
      </c>
    </row>
    <row r="428" spans="1:15" s="26" customFormat="1" ht="26.4" x14ac:dyDescent="0.25">
      <c r="A428" s="70">
        <v>339</v>
      </c>
      <c r="B428" s="72" t="s">
        <v>904</v>
      </c>
      <c r="C428" s="73" t="s">
        <v>303</v>
      </c>
      <c r="D428" s="74">
        <v>117</v>
      </c>
      <c r="E428" s="75">
        <v>35</v>
      </c>
      <c r="F428" s="74">
        <v>4095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35</v>
      </c>
      <c r="O428" s="25">
        <f t="shared" si="41"/>
        <v>4095</v>
      </c>
    </row>
    <row r="429" spans="1:15" s="26" customFormat="1" ht="13.2" x14ac:dyDescent="0.25">
      <c r="A429" s="70">
        <v>340</v>
      </c>
      <c r="B429" s="72" t="s">
        <v>905</v>
      </c>
      <c r="C429" s="73" t="s">
        <v>341</v>
      </c>
      <c r="D429" s="74" t="s">
        <v>418</v>
      </c>
      <c r="E429" s="75">
        <v>1</v>
      </c>
      <c r="F429" s="74">
        <v>8.17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1</v>
      </c>
      <c r="O429" s="25">
        <f t="shared" si="41"/>
        <v>8.17</v>
      </c>
    </row>
    <row r="430" spans="1:15" s="26" customFormat="1" ht="13.2" x14ac:dyDescent="0.25">
      <c r="A430" s="70">
        <v>341</v>
      </c>
      <c r="B430" s="72" t="s">
        <v>906</v>
      </c>
      <c r="C430" s="73" t="s">
        <v>341</v>
      </c>
      <c r="D430" s="74" t="s">
        <v>907</v>
      </c>
      <c r="E430" s="75">
        <v>57</v>
      </c>
      <c r="F430" s="74">
        <v>872.1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57</v>
      </c>
      <c r="O430" s="25">
        <f t="shared" si="41"/>
        <v>872.1</v>
      </c>
    </row>
    <row r="431" spans="1:15" s="26" customFormat="1" ht="13.2" x14ac:dyDescent="0.25">
      <c r="A431" s="70">
        <v>342</v>
      </c>
      <c r="B431" s="72" t="s">
        <v>908</v>
      </c>
      <c r="C431" s="73" t="s">
        <v>353</v>
      </c>
      <c r="D431" s="74" t="s">
        <v>909</v>
      </c>
      <c r="E431" s="75">
        <v>100</v>
      </c>
      <c r="F431" s="74">
        <v>1320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100</v>
      </c>
      <c r="O431" s="25">
        <f t="shared" si="41"/>
        <v>1320</v>
      </c>
    </row>
    <row r="432" spans="1:15" s="17" customFormat="1" ht="13.5" customHeight="1" thickBot="1" x14ac:dyDescent="0.3"/>
    <row r="433" spans="1:15" s="17" customFormat="1" ht="26.25" customHeight="1" x14ac:dyDescent="0.25">
      <c r="A433" s="92" t="s">
        <v>139</v>
      </c>
      <c r="B433" s="86" t="s">
        <v>32</v>
      </c>
      <c r="C433" s="97" t="s">
        <v>141</v>
      </c>
      <c r="D433" s="86" t="s">
        <v>142</v>
      </c>
      <c r="E433" s="86" t="s">
        <v>1535</v>
      </c>
      <c r="F433" s="86"/>
      <c r="G433" s="87" t="s">
        <v>146</v>
      </c>
    </row>
    <row r="434" spans="1:15" s="17" customFormat="1" ht="12.75" customHeight="1" x14ac:dyDescent="0.25">
      <c r="A434" s="93"/>
      <c r="B434" s="95"/>
      <c r="C434" s="98"/>
      <c r="D434" s="95"/>
      <c r="E434" s="90" t="s">
        <v>147</v>
      </c>
      <c r="F434" s="90" t="s">
        <v>148</v>
      </c>
      <c r="G434" s="88"/>
    </row>
    <row r="435" spans="1:15" s="17" customFormat="1" ht="13.5" customHeight="1" thickBot="1" x14ac:dyDescent="0.3">
      <c r="A435" s="94"/>
      <c r="B435" s="96"/>
      <c r="C435" s="99"/>
      <c r="D435" s="96"/>
      <c r="E435" s="91"/>
      <c r="F435" s="91"/>
      <c r="G435" s="89"/>
    </row>
    <row r="436" spans="1:15" s="26" customFormat="1" ht="13.2" x14ac:dyDescent="0.25">
      <c r="A436" s="70">
        <v>343</v>
      </c>
      <c r="B436" s="72" t="s">
        <v>910</v>
      </c>
      <c r="C436" s="73" t="s">
        <v>303</v>
      </c>
      <c r="D436" s="74" t="s">
        <v>911</v>
      </c>
      <c r="E436" s="75">
        <v>1</v>
      </c>
      <c r="F436" s="74">
        <v>148.18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ref="N436:N450" si="42">E436</f>
        <v>1</v>
      </c>
      <c r="O436" s="25">
        <f t="shared" ref="O436:O450" si="43">F436</f>
        <v>148.18</v>
      </c>
    </row>
    <row r="437" spans="1:15" s="26" customFormat="1" ht="26.4" x14ac:dyDescent="0.25">
      <c r="A437" s="70">
        <v>344</v>
      </c>
      <c r="B437" s="72" t="s">
        <v>912</v>
      </c>
      <c r="C437" s="73" t="s">
        <v>341</v>
      </c>
      <c r="D437" s="74" t="s">
        <v>913</v>
      </c>
      <c r="E437" s="75">
        <v>96.5</v>
      </c>
      <c r="F437" s="74">
        <v>1729.5700000000002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96.5</v>
      </c>
      <c r="O437" s="25">
        <f t="shared" si="43"/>
        <v>1729.5700000000002</v>
      </c>
    </row>
    <row r="438" spans="1:15" s="26" customFormat="1" ht="26.4" x14ac:dyDescent="0.25">
      <c r="A438" s="70">
        <v>345</v>
      </c>
      <c r="B438" s="72" t="s">
        <v>912</v>
      </c>
      <c r="C438" s="73" t="s">
        <v>341</v>
      </c>
      <c r="D438" s="74" t="s">
        <v>914</v>
      </c>
      <c r="E438" s="75">
        <v>10</v>
      </c>
      <c r="F438" s="74">
        <v>186.20000000000002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10</v>
      </c>
      <c r="O438" s="25">
        <f t="shared" si="43"/>
        <v>186.20000000000002</v>
      </c>
    </row>
    <row r="439" spans="1:15" s="26" customFormat="1" ht="26.4" x14ac:dyDescent="0.25">
      <c r="A439" s="70">
        <v>346</v>
      </c>
      <c r="B439" s="72" t="s">
        <v>915</v>
      </c>
      <c r="C439" s="73" t="s">
        <v>422</v>
      </c>
      <c r="D439" s="74" t="s">
        <v>916</v>
      </c>
      <c r="E439" s="75">
        <v>220</v>
      </c>
      <c r="F439" s="74">
        <v>3589.92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220</v>
      </c>
      <c r="O439" s="25">
        <f t="shared" si="43"/>
        <v>3589.92</v>
      </c>
    </row>
    <row r="440" spans="1:15" s="26" customFormat="1" ht="26.4" x14ac:dyDescent="0.25">
      <c r="A440" s="70">
        <v>347</v>
      </c>
      <c r="B440" s="72" t="s">
        <v>917</v>
      </c>
      <c r="C440" s="73" t="s">
        <v>422</v>
      </c>
      <c r="D440" s="74" t="s">
        <v>918</v>
      </c>
      <c r="E440" s="75">
        <v>6</v>
      </c>
      <c r="F440" s="74">
        <v>117.29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6</v>
      </c>
      <c r="O440" s="25">
        <f t="shared" si="43"/>
        <v>117.29</v>
      </c>
    </row>
    <row r="441" spans="1:15" s="26" customFormat="1" ht="13.2" x14ac:dyDescent="0.25">
      <c r="A441" s="70">
        <v>348</v>
      </c>
      <c r="B441" s="72" t="s">
        <v>919</v>
      </c>
      <c r="C441" s="73" t="s">
        <v>294</v>
      </c>
      <c r="D441" s="74">
        <v>14</v>
      </c>
      <c r="E441" s="75">
        <v>6000</v>
      </c>
      <c r="F441" s="74">
        <v>84000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6000</v>
      </c>
      <c r="O441" s="25">
        <f t="shared" si="43"/>
        <v>84000</v>
      </c>
    </row>
    <row r="442" spans="1:15" s="26" customFormat="1" ht="13.2" x14ac:dyDescent="0.25">
      <c r="A442" s="70">
        <v>349</v>
      </c>
      <c r="B442" s="72" t="s">
        <v>920</v>
      </c>
      <c r="C442" s="73" t="s">
        <v>294</v>
      </c>
      <c r="D442" s="74" t="s">
        <v>921</v>
      </c>
      <c r="E442" s="75">
        <v>2000</v>
      </c>
      <c r="F442" s="74">
        <v>10840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2000</v>
      </c>
      <c r="O442" s="25">
        <f t="shared" si="43"/>
        <v>10840</v>
      </c>
    </row>
    <row r="443" spans="1:15" s="26" customFormat="1" ht="13.2" x14ac:dyDescent="0.25">
      <c r="A443" s="70">
        <v>350</v>
      </c>
      <c r="B443" s="72" t="s">
        <v>922</v>
      </c>
      <c r="C443" s="73" t="s">
        <v>294</v>
      </c>
      <c r="D443" s="74" t="s">
        <v>923</v>
      </c>
      <c r="E443" s="75">
        <v>1820</v>
      </c>
      <c r="F443" s="74">
        <v>4914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1820</v>
      </c>
      <c r="O443" s="25">
        <f t="shared" si="43"/>
        <v>4914</v>
      </c>
    </row>
    <row r="444" spans="1:15" s="26" customFormat="1" ht="13.2" x14ac:dyDescent="0.25">
      <c r="A444" s="70">
        <v>351</v>
      </c>
      <c r="B444" s="72" t="s">
        <v>924</v>
      </c>
      <c r="C444" s="73" t="s">
        <v>294</v>
      </c>
      <c r="D444" s="74">
        <v>15</v>
      </c>
      <c r="E444" s="75"/>
      <c r="F444" s="74"/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0</v>
      </c>
      <c r="O444" s="25">
        <f t="shared" si="43"/>
        <v>0</v>
      </c>
    </row>
    <row r="445" spans="1:15" s="26" customFormat="1" ht="13.2" x14ac:dyDescent="0.25">
      <c r="A445" s="70">
        <v>352</v>
      </c>
      <c r="B445" s="72" t="s">
        <v>925</v>
      </c>
      <c r="C445" s="73" t="s">
        <v>303</v>
      </c>
      <c r="D445" s="74"/>
      <c r="E445" s="75"/>
      <c r="F445" s="74">
        <v>17968.2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0</v>
      </c>
      <c r="O445" s="25">
        <f t="shared" si="43"/>
        <v>17968.2</v>
      </c>
    </row>
    <row r="446" spans="1:15" s="26" customFormat="1" ht="13.2" x14ac:dyDescent="0.25">
      <c r="A446" s="70">
        <v>353</v>
      </c>
      <c r="B446" s="72" t="s">
        <v>926</v>
      </c>
      <c r="C446" s="73" t="s">
        <v>294</v>
      </c>
      <c r="D446" s="74">
        <v>14</v>
      </c>
      <c r="E446" s="75">
        <v>2500</v>
      </c>
      <c r="F446" s="74">
        <v>35000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2500</v>
      </c>
      <c r="O446" s="25">
        <f t="shared" si="43"/>
        <v>35000</v>
      </c>
    </row>
    <row r="447" spans="1:15" s="26" customFormat="1" ht="13.2" x14ac:dyDescent="0.25">
      <c r="A447" s="70">
        <v>354</v>
      </c>
      <c r="B447" s="72" t="s">
        <v>927</v>
      </c>
      <c r="C447" s="73" t="s">
        <v>294</v>
      </c>
      <c r="D447" s="74">
        <v>70</v>
      </c>
      <c r="E447" s="75">
        <v>1500</v>
      </c>
      <c r="F447" s="74">
        <v>105000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2"/>
        <v>1500</v>
      </c>
      <c r="O447" s="25">
        <f t="shared" si="43"/>
        <v>105000</v>
      </c>
    </row>
    <row r="448" spans="1:15" s="26" customFormat="1" ht="39.6" x14ac:dyDescent="0.25">
      <c r="A448" s="70">
        <v>355</v>
      </c>
      <c r="B448" s="72" t="s">
        <v>928</v>
      </c>
      <c r="C448" s="73" t="s">
        <v>294</v>
      </c>
      <c r="D448" s="74">
        <v>280</v>
      </c>
      <c r="E448" s="75">
        <v>40</v>
      </c>
      <c r="F448" s="74">
        <v>11200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40</v>
      </c>
      <c r="O448" s="25">
        <f t="shared" si="43"/>
        <v>11200</v>
      </c>
    </row>
    <row r="449" spans="1:15" s="26" customFormat="1" ht="52.8" x14ac:dyDescent="0.25">
      <c r="A449" s="70">
        <v>356</v>
      </c>
      <c r="B449" s="72" t="s">
        <v>929</v>
      </c>
      <c r="C449" s="73" t="s">
        <v>294</v>
      </c>
      <c r="D449" s="74" t="s">
        <v>930</v>
      </c>
      <c r="E449" s="75">
        <v>12</v>
      </c>
      <c r="F449" s="74">
        <v>4266.42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2"/>
        <v>12</v>
      </c>
      <c r="O449" s="25">
        <f t="shared" si="43"/>
        <v>4266.42</v>
      </c>
    </row>
    <row r="450" spans="1:15" s="26" customFormat="1" ht="26.4" x14ac:dyDescent="0.25">
      <c r="A450" s="70">
        <v>357</v>
      </c>
      <c r="B450" s="72" t="s">
        <v>931</v>
      </c>
      <c r="C450" s="73" t="s">
        <v>294</v>
      </c>
      <c r="D450" s="74" t="s">
        <v>932</v>
      </c>
      <c r="E450" s="75">
        <v>34</v>
      </c>
      <c r="F450" s="74">
        <v>7377.6100000000006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2"/>
        <v>34</v>
      </c>
      <c r="O450" s="25">
        <f t="shared" si="43"/>
        <v>7377.6100000000006</v>
      </c>
    </row>
    <row r="451" spans="1:15" s="17" customFormat="1" ht="13.5" customHeight="1" thickBot="1" x14ac:dyDescent="0.3"/>
    <row r="452" spans="1:15" s="17" customFormat="1" ht="26.25" customHeight="1" x14ac:dyDescent="0.25">
      <c r="A452" s="92" t="s">
        <v>139</v>
      </c>
      <c r="B452" s="86" t="s">
        <v>32</v>
      </c>
      <c r="C452" s="97" t="s">
        <v>141</v>
      </c>
      <c r="D452" s="86" t="s">
        <v>142</v>
      </c>
      <c r="E452" s="86" t="s">
        <v>1535</v>
      </c>
      <c r="F452" s="86"/>
      <c r="G452" s="87" t="s">
        <v>146</v>
      </c>
    </row>
    <row r="453" spans="1:15" s="17" customFormat="1" ht="12.75" customHeight="1" x14ac:dyDescent="0.25">
      <c r="A453" s="93"/>
      <c r="B453" s="95"/>
      <c r="C453" s="98"/>
      <c r="D453" s="95"/>
      <c r="E453" s="90" t="s">
        <v>147</v>
      </c>
      <c r="F453" s="90" t="s">
        <v>148</v>
      </c>
      <c r="G453" s="88"/>
    </row>
    <row r="454" spans="1:15" s="17" customFormat="1" ht="13.5" customHeight="1" thickBot="1" x14ac:dyDescent="0.3">
      <c r="A454" s="94"/>
      <c r="B454" s="96"/>
      <c r="C454" s="99"/>
      <c r="D454" s="96"/>
      <c r="E454" s="91"/>
      <c r="F454" s="91"/>
      <c r="G454" s="89"/>
    </row>
    <row r="455" spans="1:15" s="26" customFormat="1" ht="26.4" x14ac:dyDescent="0.25">
      <c r="A455" s="70">
        <v>358</v>
      </c>
      <c r="B455" s="72" t="s">
        <v>933</v>
      </c>
      <c r="C455" s="73" t="s">
        <v>294</v>
      </c>
      <c r="D455" s="74" t="s">
        <v>934</v>
      </c>
      <c r="E455" s="75">
        <v>36</v>
      </c>
      <c r="F455" s="74">
        <v>2700.7200000000003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ref="N455:N470" si="44">E455</f>
        <v>36</v>
      </c>
      <c r="O455" s="25">
        <f t="shared" ref="O455:O470" si="45">F455</f>
        <v>2700.7200000000003</v>
      </c>
    </row>
    <row r="456" spans="1:15" s="26" customFormat="1" ht="39.6" x14ac:dyDescent="0.25">
      <c r="A456" s="70">
        <v>359</v>
      </c>
      <c r="B456" s="72" t="s">
        <v>935</v>
      </c>
      <c r="C456" s="73" t="s">
        <v>294</v>
      </c>
      <c r="D456" s="74" t="s">
        <v>936</v>
      </c>
      <c r="E456" s="75">
        <v>34</v>
      </c>
      <c r="F456" s="74">
        <v>5844.6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34</v>
      </c>
      <c r="O456" s="25">
        <f t="shared" si="45"/>
        <v>5844.6</v>
      </c>
    </row>
    <row r="457" spans="1:15" s="26" customFormat="1" ht="13.2" x14ac:dyDescent="0.25">
      <c r="A457" s="70">
        <v>360</v>
      </c>
      <c r="B457" s="72" t="s">
        <v>937</v>
      </c>
      <c r="C457" s="73" t="s">
        <v>294</v>
      </c>
      <c r="D457" s="74" t="s">
        <v>938</v>
      </c>
      <c r="E457" s="75">
        <v>1000</v>
      </c>
      <c r="F457" s="74">
        <v>114896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1000</v>
      </c>
      <c r="O457" s="25">
        <f t="shared" si="45"/>
        <v>114896</v>
      </c>
    </row>
    <row r="458" spans="1:15" s="26" customFormat="1" ht="13.2" x14ac:dyDescent="0.25">
      <c r="A458" s="70">
        <v>361</v>
      </c>
      <c r="B458" s="72" t="s">
        <v>939</v>
      </c>
      <c r="C458" s="73" t="s">
        <v>294</v>
      </c>
      <c r="D458" s="74" t="s">
        <v>940</v>
      </c>
      <c r="E458" s="75">
        <v>10000</v>
      </c>
      <c r="F458" s="74">
        <v>304061.17000000004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10000</v>
      </c>
      <c r="O458" s="25">
        <f t="shared" si="45"/>
        <v>304061.17000000004</v>
      </c>
    </row>
    <row r="459" spans="1:15" s="26" customFormat="1" ht="13.2" x14ac:dyDescent="0.25">
      <c r="A459" s="70">
        <v>362</v>
      </c>
      <c r="B459" s="72" t="s">
        <v>941</v>
      </c>
      <c r="C459" s="73" t="s">
        <v>294</v>
      </c>
      <c r="D459" s="74" t="s">
        <v>942</v>
      </c>
      <c r="E459" s="75">
        <v>702</v>
      </c>
      <c r="F459" s="74">
        <v>3512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702</v>
      </c>
      <c r="O459" s="25">
        <f t="shared" si="45"/>
        <v>3512</v>
      </c>
    </row>
    <row r="460" spans="1:15" s="26" customFormat="1" ht="26.4" x14ac:dyDescent="0.25">
      <c r="A460" s="70">
        <v>363</v>
      </c>
      <c r="B460" s="72" t="s">
        <v>943</v>
      </c>
      <c r="C460" s="73" t="s">
        <v>294</v>
      </c>
      <c r="D460" s="74" t="s">
        <v>944</v>
      </c>
      <c r="E460" s="75">
        <v>10</v>
      </c>
      <c r="F460" s="74">
        <v>20.5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10</v>
      </c>
      <c r="O460" s="25">
        <f t="shared" si="45"/>
        <v>20.5</v>
      </c>
    </row>
    <row r="461" spans="1:15" s="26" customFormat="1" ht="13.2" x14ac:dyDescent="0.25">
      <c r="A461" s="70">
        <v>364</v>
      </c>
      <c r="B461" s="72" t="s">
        <v>945</v>
      </c>
      <c r="C461" s="73" t="s">
        <v>294</v>
      </c>
      <c r="D461" s="74" t="s">
        <v>946</v>
      </c>
      <c r="E461" s="75">
        <v>1000</v>
      </c>
      <c r="F461" s="74">
        <v>619680.30000000005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1000</v>
      </c>
      <c r="O461" s="25">
        <f t="shared" si="45"/>
        <v>619680.30000000005</v>
      </c>
    </row>
    <row r="462" spans="1:15" s="26" customFormat="1" ht="13.2" x14ac:dyDescent="0.25">
      <c r="A462" s="70">
        <v>365</v>
      </c>
      <c r="B462" s="72" t="s">
        <v>947</v>
      </c>
      <c r="C462" s="73" t="s">
        <v>294</v>
      </c>
      <c r="D462" s="74"/>
      <c r="E462" s="75"/>
      <c r="F462" s="74">
        <v>17706.5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0</v>
      </c>
      <c r="O462" s="25">
        <f t="shared" si="45"/>
        <v>17706.5</v>
      </c>
    </row>
    <row r="463" spans="1:15" s="26" customFormat="1" ht="13.2" x14ac:dyDescent="0.25">
      <c r="A463" s="70">
        <v>366</v>
      </c>
      <c r="B463" s="72" t="s">
        <v>948</v>
      </c>
      <c r="C463" s="73" t="s">
        <v>303</v>
      </c>
      <c r="D463" s="74" t="s">
        <v>949</v>
      </c>
      <c r="E463" s="75">
        <v>12</v>
      </c>
      <c r="F463" s="74">
        <v>985.44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12</v>
      </c>
      <c r="O463" s="25">
        <f t="shared" si="45"/>
        <v>985.44</v>
      </c>
    </row>
    <row r="464" spans="1:15" s="26" customFormat="1" ht="13.2" x14ac:dyDescent="0.25">
      <c r="A464" s="70">
        <v>367</v>
      </c>
      <c r="B464" s="72" t="s">
        <v>950</v>
      </c>
      <c r="C464" s="73" t="s">
        <v>303</v>
      </c>
      <c r="D464" s="74" t="s">
        <v>951</v>
      </c>
      <c r="E464" s="75">
        <v>484</v>
      </c>
      <c r="F464" s="74">
        <v>174607.25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484</v>
      </c>
      <c r="O464" s="25">
        <f t="shared" si="45"/>
        <v>174607.25</v>
      </c>
    </row>
    <row r="465" spans="1:15" s="26" customFormat="1" ht="26.4" x14ac:dyDescent="0.25">
      <c r="A465" s="70">
        <v>368</v>
      </c>
      <c r="B465" s="72" t="s">
        <v>952</v>
      </c>
      <c r="C465" s="73" t="s">
        <v>303</v>
      </c>
      <c r="D465" s="74" t="s">
        <v>953</v>
      </c>
      <c r="E465" s="75">
        <v>20</v>
      </c>
      <c r="F465" s="74">
        <v>1270.28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4"/>
        <v>20</v>
      </c>
      <c r="O465" s="25">
        <f t="shared" si="45"/>
        <v>1270.28</v>
      </c>
    </row>
    <row r="466" spans="1:15" s="26" customFormat="1" ht="13.2" x14ac:dyDescent="0.25">
      <c r="A466" s="70">
        <v>369</v>
      </c>
      <c r="B466" s="72" t="s">
        <v>954</v>
      </c>
      <c r="C466" s="73" t="s">
        <v>341</v>
      </c>
      <c r="D466" s="74" t="s">
        <v>955</v>
      </c>
      <c r="E466" s="75">
        <v>139</v>
      </c>
      <c r="F466" s="74">
        <v>9701.9500000000007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4"/>
        <v>139</v>
      </c>
      <c r="O466" s="25">
        <f t="shared" si="45"/>
        <v>9701.9500000000007</v>
      </c>
    </row>
    <row r="467" spans="1:15" s="26" customFormat="1" ht="26.4" x14ac:dyDescent="0.25">
      <c r="A467" s="70">
        <v>370</v>
      </c>
      <c r="B467" s="72" t="s">
        <v>956</v>
      </c>
      <c r="C467" s="73" t="s">
        <v>303</v>
      </c>
      <c r="D467" s="74" t="s">
        <v>957</v>
      </c>
      <c r="E467" s="75">
        <v>10</v>
      </c>
      <c r="F467" s="74">
        <v>713.5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4"/>
        <v>10</v>
      </c>
      <c r="O467" s="25">
        <f t="shared" si="45"/>
        <v>713.5</v>
      </c>
    </row>
    <row r="468" spans="1:15" s="26" customFormat="1" ht="13.2" x14ac:dyDescent="0.25">
      <c r="A468" s="70">
        <v>371</v>
      </c>
      <c r="B468" s="72" t="s">
        <v>958</v>
      </c>
      <c r="C468" s="73" t="s">
        <v>303</v>
      </c>
      <c r="D468" s="74" t="s">
        <v>959</v>
      </c>
      <c r="E468" s="75">
        <v>8</v>
      </c>
      <c r="F468" s="74">
        <v>851.92000000000007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4"/>
        <v>8</v>
      </c>
      <c r="O468" s="25">
        <f t="shared" si="45"/>
        <v>851.92000000000007</v>
      </c>
    </row>
    <row r="469" spans="1:15" s="26" customFormat="1" ht="13.2" x14ac:dyDescent="0.25">
      <c r="A469" s="70">
        <v>372</v>
      </c>
      <c r="B469" s="72" t="s">
        <v>960</v>
      </c>
      <c r="C469" s="73" t="s">
        <v>303</v>
      </c>
      <c r="D469" s="74" t="s">
        <v>961</v>
      </c>
      <c r="E469" s="75">
        <v>5</v>
      </c>
      <c r="F469" s="74">
        <v>869.95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4"/>
        <v>5</v>
      </c>
      <c r="O469" s="25">
        <f t="shared" si="45"/>
        <v>869.95</v>
      </c>
    </row>
    <row r="470" spans="1:15" s="26" customFormat="1" ht="13.2" x14ac:dyDescent="0.25">
      <c r="A470" s="70">
        <v>373</v>
      </c>
      <c r="B470" s="72" t="s">
        <v>962</v>
      </c>
      <c r="C470" s="73" t="s">
        <v>341</v>
      </c>
      <c r="D470" s="74" t="s">
        <v>963</v>
      </c>
      <c r="E470" s="75">
        <v>39</v>
      </c>
      <c r="F470" s="74">
        <v>1030.6600000000001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4"/>
        <v>39</v>
      </c>
      <c r="O470" s="25">
        <f t="shared" si="45"/>
        <v>1030.6600000000001</v>
      </c>
    </row>
    <row r="471" spans="1:15" s="17" customFormat="1" ht="13.5" customHeight="1" thickBot="1" x14ac:dyDescent="0.3"/>
    <row r="472" spans="1:15" s="17" customFormat="1" ht="26.25" customHeight="1" x14ac:dyDescent="0.25">
      <c r="A472" s="92" t="s">
        <v>139</v>
      </c>
      <c r="B472" s="86" t="s">
        <v>32</v>
      </c>
      <c r="C472" s="97" t="s">
        <v>141</v>
      </c>
      <c r="D472" s="86" t="s">
        <v>142</v>
      </c>
      <c r="E472" s="86" t="s">
        <v>1535</v>
      </c>
      <c r="F472" s="86"/>
      <c r="G472" s="87" t="s">
        <v>146</v>
      </c>
    </row>
    <row r="473" spans="1:15" s="17" customFormat="1" ht="12.75" customHeight="1" x14ac:dyDescent="0.25">
      <c r="A473" s="93"/>
      <c r="B473" s="95"/>
      <c r="C473" s="98"/>
      <c r="D473" s="95"/>
      <c r="E473" s="90" t="s">
        <v>147</v>
      </c>
      <c r="F473" s="90" t="s">
        <v>148</v>
      </c>
      <c r="G473" s="88"/>
    </row>
    <row r="474" spans="1:15" s="17" customFormat="1" ht="13.5" customHeight="1" thickBot="1" x14ac:dyDescent="0.3">
      <c r="A474" s="94"/>
      <c r="B474" s="96"/>
      <c r="C474" s="99"/>
      <c r="D474" s="96"/>
      <c r="E474" s="91"/>
      <c r="F474" s="91"/>
      <c r="G474" s="89"/>
    </row>
    <row r="475" spans="1:15" s="26" customFormat="1" ht="26.4" x14ac:dyDescent="0.25">
      <c r="A475" s="70">
        <v>374</v>
      </c>
      <c r="B475" s="72" t="s">
        <v>964</v>
      </c>
      <c r="C475" s="73" t="s">
        <v>303</v>
      </c>
      <c r="D475" s="74" t="s">
        <v>965</v>
      </c>
      <c r="E475" s="75">
        <v>17</v>
      </c>
      <c r="F475" s="74">
        <v>526.74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ref="N475:N490" si="46">E475</f>
        <v>17</v>
      </c>
      <c r="O475" s="25">
        <f t="shared" ref="O475:O490" si="47">F475</f>
        <v>526.74</v>
      </c>
    </row>
    <row r="476" spans="1:15" s="26" customFormat="1" ht="26.4" x14ac:dyDescent="0.25">
      <c r="A476" s="70">
        <v>375</v>
      </c>
      <c r="B476" s="72" t="s">
        <v>966</v>
      </c>
      <c r="C476" s="73" t="s">
        <v>303</v>
      </c>
      <c r="D476" s="74" t="s">
        <v>967</v>
      </c>
      <c r="E476" s="75">
        <v>45</v>
      </c>
      <c r="F476" s="74">
        <v>1330.65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6"/>
        <v>45</v>
      </c>
      <c r="O476" s="25">
        <f t="shared" si="47"/>
        <v>1330.65</v>
      </c>
    </row>
    <row r="477" spans="1:15" s="26" customFormat="1" ht="26.4" x14ac:dyDescent="0.25">
      <c r="A477" s="70">
        <v>376</v>
      </c>
      <c r="B477" s="72" t="s">
        <v>968</v>
      </c>
      <c r="C477" s="73" t="s">
        <v>323</v>
      </c>
      <c r="D477" s="74" t="s">
        <v>969</v>
      </c>
      <c r="E477" s="75">
        <v>263</v>
      </c>
      <c r="F477" s="74">
        <v>4652.87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6"/>
        <v>263</v>
      </c>
      <c r="O477" s="25">
        <f t="shared" si="47"/>
        <v>4652.87</v>
      </c>
    </row>
    <row r="478" spans="1:15" s="26" customFormat="1" ht="13.2" x14ac:dyDescent="0.25">
      <c r="A478" s="70">
        <v>377</v>
      </c>
      <c r="B478" s="72" t="s">
        <v>970</v>
      </c>
      <c r="C478" s="73" t="s">
        <v>323</v>
      </c>
      <c r="D478" s="74" t="s">
        <v>971</v>
      </c>
      <c r="E478" s="75">
        <v>30</v>
      </c>
      <c r="F478" s="74">
        <v>370.5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6"/>
        <v>30</v>
      </c>
      <c r="O478" s="25">
        <f t="shared" si="47"/>
        <v>370.5</v>
      </c>
    </row>
    <row r="479" spans="1:15" s="26" customFormat="1" ht="13.2" x14ac:dyDescent="0.25">
      <c r="A479" s="70">
        <v>378</v>
      </c>
      <c r="B479" s="72" t="s">
        <v>972</v>
      </c>
      <c r="C479" s="73" t="s">
        <v>341</v>
      </c>
      <c r="D479" s="74" t="s">
        <v>973</v>
      </c>
      <c r="E479" s="75">
        <v>3</v>
      </c>
      <c r="F479" s="74">
        <v>129.78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6"/>
        <v>3</v>
      </c>
      <c r="O479" s="25">
        <f t="shared" si="47"/>
        <v>129.78</v>
      </c>
    </row>
    <row r="480" spans="1:15" s="26" customFormat="1" ht="13.2" x14ac:dyDescent="0.25">
      <c r="A480" s="70">
        <v>379</v>
      </c>
      <c r="B480" s="72" t="s">
        <v>974</v>
      </c>
      <c r="C480" s="73" t="s">
        <v>303</v>
      </c>
      <c r="D480" s="74">
        <v>1959</v>
      </c>
      <c r="E480" s="75">
        <v>100</v>
      </c>
      <c r="F480" s="74">
        <v>195900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6"/>
        <v>100</v>
      </c>
      <c r="O480" s="25">
        <f t="shared" si="47"/>
        <v>195900</v>
      </c>
    </row>
    <row r="481" spans="1:15" s="26" customFormat="1" ht="13.2" x14ac:dyDescent="0.25">
      <c r="A481" s="70">
        <v>380</v>
      </c>
      <c r="B481" s="72" t="s">
        <v>975</v>
      </c>
      <c r="C481" s="73" t="s">
        <v>303</v>
      </c>
      <c r="D481" s="74" t="s">
        <v>976</v>
      </c>
      <c r="E481" s="75">
        <v>108</v>
      </c>
      <c r="F481" s="74">
        <v>318125.78000000003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108</v>
      </c>
      <c r="O481" s="25">
        <f t="shared" si="47"/>
        <v>318125.78000000003</v>
      </c>
    </row>
    <row r="482" spans="1:15" s="26" customFormat="1" ht="26.4" x14ac:dyDescent="0.25">
      <c r="A482" s="70">
        <v>381</v>
      </c>
      <c r="B482" s="72" t="s">
        <v>977</v>
      </c>
      <c r="C482" s="73" t="s">
        <v>303</v>
      </c>
      <c r="D482" s="74">
        <v>330</v>
      </c>
      <c r="E482" s="75">
        <v>118</v>
      </c>
      <c r="F482" s="74">
        <v>38940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118</v>
      </c>
      <c r="O482" s="25">
        <f t="shared" si="47"/>
        <v>38940</v>
      </c>
    </row>
    <row r="483" spans="1:15" s="26" customFormat="1" ht="13.2" x14ac:dyDescent="0.25">
      <c r="A483" s="70">
        <v>382</v>
      </c>
      <c r="B483" s="72" t="s">
        <v>978</v>
      </c>
      <c r="C483" s="73" t="s">
        <v>979</v>
      </c>
      <c r="D483" s="74" t="s">
        <v>980</v>
      </c>
      <c r="E483" s="75">
        <v>158</v>
      </c>
      <c r="F483" s="74">
        <v>9110.67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158</v>
      </c>
      <c r="O483" s="25">
        <f t="shared" si="47"/>
        <v>9110.67</v>
      </c>
    </row>
    <row r="484" spans="1:15" s="26" customFormat="1" ht="26.4" x14ac:dyDescent="0.25">
      <c r="A484" s="70">
        <v>383</v>
      </c>
      <c r="B484" s="72" t="s">
        <v>981</v>
      </c>
      <c r="C484" s="73" t="s">
        <v>303</v>
      </c>
      <c r="D484" s="74" t="s">
        <v>982</v>
      </c>
      <c r="E484" s="75">
        <v>161</v>
      </c>
      <c r="F484" s="74">
        <v>13982.68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161</v>
      </c>
      <c r="O484" s="25">
        <f t="shared" si="47"/>
        <v>13982.68</v>
      </c>
    </row>
    <row r="485" spans="1:15" s="26" customFormat="1" ht="13.2" x14ac:dyDescent="0.25">
      <c r="A485" s="70">
        <v>384</v>
      </c>
      <c r="B485" s="72" t="s">
        <v>983</v>
      </c>
      <c r="C485" s="73" t="s">
        <v>341</v>
      </c>
      <c r="D485" s="74" t="s">
        <v>984</v>
      </c>
      <c r="E485" s="75">
        <v>15</v>
      </c>
      <c r="F485" s="74">
        <v>110.55000000000001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6"/>
        <v>15</v>
      </c>
      <c r="O485" s="25">
        <f t="shared" si="47"/>
        <v>110.55000000000001</v>
      </c>
    </row>
    <row r="486" spans="1:15" s="26" customFormat="1" ht="26.4" x14ac:dyDescent="0.25">
      <c r="A486" s="70">
        <v>385</v>
      </c>
      <c r="B486" s="72" t="s">
        <v>985</v>
      </c>
      <c r="C486" s="73" t="s">
        <v>303</v>
      </c>
      <c r="D486" s="74" t="s">
        <v>984</v>
      </c>
      <c r="E486" s="75">
        <v>8</v>
      </c>
      <c r="F486" s="74">
        <v>58.96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6"/>
        <v>8</v>
      </c>
      <c r="O486" s="25">
        <f t="shared" si="47"/>
        <v>58.96</v>
      </c>
    </row>
    <row r="487" spans="1:15" s="26" customFormat="1" ht="13.2" x14ac:dyDescent="0.25">
      <c r="A487" s="70">
        <v>386</v>
      </c>
      <c r="B487" s="72" t="s">
        <v>986</v>
      </c>
      <c r="C487" s="73" t="s">
        <v>303</v>
      </c>
      <c r="D487" s="74" t="s">
        <v>987</v>
      </c>
      <c r="E487" s="75">
        <v>14</v>
      </c>
      <c r="F487" s="74">
        <v>295.82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6"/>
        <v>14</v>
      </c>
      <c r="O487" s="25">
        <f t="shared" si="47"/>
        <v>295.82</v>
      </c>
    </row>
    <row r="488" spans="1:15" s="26" customFormat="1" ht="13.2" x14ac:dyDescent="0.25">
      <c r="A488" s="70">
        <v>387</v>
      </c>
      <c r="B488" s="72" t="s">
        <v>988</v>
      </c>
      <c r="C488" s="73" t="s">
        <v>341</v>
      </c>
      <c r="D488" s="74" t="s">
        <v>989</v>
      </c>
      <c r="E488" s="75">
        <v>3</v>
      </c>
      <c r="F488" s="74">
        <v>31.84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6"/>
        <v>3</v>
      </c>
      <c r="O488" s="25">
        <f t="shared" si="47"/>
        <v>31.84</v>
      </c>
    </row>
    <row r="489" spans="1:15" s="26" customFormat="1" ht="39.6" x14ac:dyDescent="0.25">
      <c r="A489" s="70">
        <v>388</v>
      </c>
      <c r="B489" s="72" t="s">
        <v>990</v>
      </c>
      <c r="C489" s="73" t="s">
        <v>294</v>
      </c>
      <c r="D489" s="74" t="s">
        <v>991</v>
      </c>
      <c r="E489" s="75">
        <v>50</v>
      </c>
      <c r="F489" s="74">
        <v>21550.5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6"/>
        <v>50</v>
      </c>
      <c r="O489" s="25">
        <f t="shared" si="47"/>
        <v>21550.5</v>
      </c>
    </row>
    <row r="490" spans="1:15" s="26" customFormat="1" ht="26.4" x14ac:dyDescent="0.25">
      <c r="A490" s="70">
        <v>389</v>
      </c>
      <c r="B490" s="72" t="s">
        <v>992</v>
      </c>
      <c r="C490" s="73" t="s">
        <v>294</v>
      </c>
      <c r="D490" s="74" t="s">
        <v>993</v>
      </c>
      <c r="E490" s="75">
        <v>10</v>
      </c>
      <c r="F490" s="74">
        <v>3258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6"/>
        <v>10</v>
      </c>
      <c r="O490" s="25">
        <f t="shared" si="47"/>
        <v>3258</v>
      </c>
    </row>
    <row r="491" spans="1:15" s="17" customFormat="1" ht="13.5" customHeight="1" thickBot="1" x14ac:dyDescent="0.3"/>
    <row r="492" spans="1:15" s="17" customFormat="1" ht="26.25" customHeight="1" x14ac:dyDescent="0.25">
      <c r="A492" s="92" t="s">
        <v>139</v>
      </c>
      <c r="B492" s="86" t="s">
        <v>32</v>
      </c>
      <c r="C492" s="97" t="s">
        <v>141</v>
      </c>
      <c r="D492" s="86" t="s">
        <v>142</v>
      </c>
      <c r="E492" s="86" t="s">
        <v>1535</v>
      </c>
      <c r="F492" s="86"/>
      <c r="G492" s="87" t="s">
        <v>146</v>
      </c>
    </row>
    <row r="493" spans="1:15" s="17" customFormat="1" ht="12.75" customHeight="1" x14ac:dyDescent="0.25">
      <c r="A493" s="93"/>
      <c r="B493" s="95"/>
      <c r="C493" s="98"/>
      <c r="D493" s="95"/>
      <c r="E493" s="90" t="s">
        <v>147</v>
      </c>
      <c r="F493" s="90" t="s">
        <v>148</v>
      </c>
      <c r="G493" s="88"/>
    </row>
    <row r="494" spans="1:15" s="17" customFormat="1" ht="13.5" customHeight="1" thickBot="1" x14ac:dyDescent="0.3">
      <c r="A494" s="94"/>
      <c r="B494" s="96"/>
      <c r="C494" s="99"/>
      <c r="D494" s="96"/>
      <c r="E494" s="91"/>
      <c r="F494" s="91"/>
      <c r="G494" s="89"/>
    </row>
    <row r="495" spans="1:15" s="26" customFormat="1" ht="13.2" x14ac:dyDescent="0.25">
      <c r="A495" s="70">
        <v>390</v>
      </c>
      <c r="B495" s="72" t="s">
        <v>994</v>
      </c>
      <c r="C495" s="73" t="s">
        <v>294</v>
      </c>
      <c r="D495" s="74" t="s">
        <v>995</v>
      </c>
      <c r="E495" s="75">
        <v>8</v>
      </c>
      <c r="F495" s="74">
        <v>8454.8000000000011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ref="N495:N509" si="48">E495</f>
        <v>8</v>
      </c>
      <c r="O495" s="25">
        <f t="shared" ref="O495:O509" si="49">F495</f>
        <v>8454.8000000000011</v>
      </c>
    </row>
    <row r="496" spans="1:15" s="26" customFormat="1" ht="13.2" x14ac:dyDescent="0.25">
      <c r="A496" s="70">
        <v>391</v>
      </c>
      <c r="B496" s="72" t="s">
        <v>996</v>
      </c>
      <c r="C496" s="73" t="s">
        <v>409</v>
      </c>
      <c r="D496" s="74">
        <v>50</v>
      </c>
      <c r="E496" s="75">
        <v>20</v>
      </c>
      <c r="F496" s="74">
        <v>1000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8"/>
        <v>20</v>
      </c>
      <c r="O496" s="25">
        <f t="shared" si="49"/>
        <v>1000</v>
      </c>
    </row>
    <row r="497" spans="1:15" s="26" customFormat="1" ht="26.4" x14ac:dyDescent="0.25">
      <c r="A497" s="70">
        <v>392</v>
      </c>
      <c r="B497" s="72" t="s">
        <v>997</v>
      </c>
      <c r="C497" s="73" t="s">
        <v>294</v>
      </c>
      <c r="D497" s="74">
        <v>1</v>
      </c>
      <c r="E497" s="75">
        <v>160</v>
      </c>
      <c r="F497" s="74">
        <v>160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8"/>
        <v>160</v>
      </c>
      <c r="O497" s="25">
        <f t="shared" si="49"/>
        <v>160</v>
      </c>
    </row>
    <row r="498" spans="1:15" s="26" customFormat="1" ht="26.4" x14ac:dyDescent="0.25">
      <c r="A498" s="70">
        <v>393</v>
      </c>
      <c r="B498" s="72" t="s">
        <v>998</v>
      </c>
      <c r="C498" s="73" t="s">
        <v>320</v>
      </c>
      <c r="D498" s="74" t="s">
        <v>999</v>
      </c>
      <c r="E498" s="75">
        <v>249</v>
      </c>
      <c r="F498" s="74">
        <v>4668.16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8"/>
        <v>249</v>
      </c>
      <c r="O498" s="25">
        <f t="shared" si="49"/>
        <v>4668.16</v>
      </c>
    </row>
    <row r="499" spans="1:15" s="26" customFormat="1" ht="26.4" x14ac:dyDescent="0.25">
      <c r="A499" s="70">
        <v>394</v>
      </c>
      <c r="B499" s="72" t="s">
        <v>1000</v>
      </c>
      <c r="C499" s="73" t="s">
        <v>346</v>
      </c>
      <c r="D499" s="74" t="s">
        <v>1001</v>
      </c>
      <c r="E499" s="75">
        <v>10</v>
      </c>
      <c r="F499" s="74">
        <v>299.60000000000002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8"/>
        <v>10</v>
      </c>
      <c r="O499" s="25">
        <f t="shared" si="49"/>
        <v>299.60000000000002</v>
      </c>
    </row>
    <row r="500" spans="1:15" s="26" customFormat="1" ht="26.4" x14ac:dyDescent="0.25">
      <c r="A500" s="70">
        <v>395</v>
      </c>
      <c r="B500" s="72" t="s">
        <v>1002</v>
      </c>
      <c r="C500" s="73" t="s">
        <v>902</v>
      </c>
      <c r="D500" s="74" t="s">
        <v>1003</v>
      </c>
      <c r="E500" s="75">
        <v>3</v>
      </c>
      <c r="F500" s="74">
        <v>90.42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8"/>
        <v>3</v>
      </c>
      <c r="O500" s="25">
        <f t="shared" si="49"/>
        <v>90.42</v>
      </c>
    </row>
    <row r="501" spans="1:15" s="26" customFormat="1" ht="13.2" x14ac:dyDescent="0.25">
      <c r="A501" s="70">
        <v>396</v>
      </c>
      <c r="B501" s="72" t="s">
        <v>1004</v>
      </c>
      <c r="C501" s="73" t="s">
        <v>341</v>
      </c>
      <c r="D501" s="74" t="s">
        <v>1005</v>
      </c>
      <c r="E501" s="75">
        <v>44</v>
      </c>
      <c r="F501" s="74">
        <v>2356.2000000000003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8"/>
        <v>44</v>
      </c>
      <c r="O501" s="25">
        <f t="shared" si="49"/>
        <v>2356.2000000000003</v>
      </c>
    </row>
    <row r="502" spans="1:15" s="26" customFormat="1" ht="26.4" x14ac:dyDescent="0.25">
      <c r="A502" s="70">
        <v>397</v>
      </c>
      <c r="B502" s="72" t="s">
        <v>1006</v>
      </c>
      <c r="C502" s="73" t="s">
        <v>422</v>
      </c>
      <c r="D502" s="74" t="s">
        <v>1007</v>
      </c>
      <c r="E502" s="75">
        <v>100</v>
      </c>
      <c r="F502" s="74">
        <v>1140.19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8"/>
        <v>100</v>
      </c>
      <c r="O502" s="25">
        <f t="shared" si="49"/>
        <v>1140.19</v>
      </c>
    </row>
    <row r="503" spans="1:15" s="26" customFormat="1" ht="26.4" x14ac:dyDescent="0.25">
      <c r="A503" s="70">
        <v>398</v>
      </c>
      <c r="B503" s="72" t="s">
        <v>1008</v>
      </c>
      <c r="C503" s="73" t="s">
        <v>320</v>
      </c>
      <c r="D503" s="74" t="s">
        <v>1009</v>
      </c>
      <c r="E503" s="75">
        <v>3222</v>
      </c>
      <c r="F503" s="74">
        <v>41018.980000000003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8"/>
        <v>3222</v>
      </c>
      <c r="O503" s="25">
        <f t="shared" si="49"/>
        <v>41018.980000000003</v>
      </c>
    </row>
    <row r="504" spans="1:15" s="26" customFormat="1" ht="26.4" x14ac:dyDescent="0.25">
      <c r="A504" s="70">
        <v>399</v>
      </c>
      <c r="B504" s="72" t="s">
        <v>1010</v>
      </c>
      <c r="C504" s="73" t="s">
        <v>320</v>
      </c>
      <c r="D504" s="74" t="s">
        <v>1011</v>
      </c>
      <c r="E504" s="75">
        <v>2688</v>
      </c>
      <c r="F504" s="74">
        <v>43661.18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8"/>
        <v>2688</v>
      </c>
      <c r="O504" s="25">
        <f t="shared" si="49"/>
        <v>43661.18</v>
      </c>
    </row>
    <row r="505" spans="1:15" s="26" customFormat="1" ht="13.2" x14ac:dyDescent="0.25">
      <c r="A505" s="70">
        <v>400</v>
      </c>
      <c r="B505" s="72" t="s">
        <v>1012</v>
      </c>
      <c r="C505" s="73" t="s">
        <v>323</v>
      </c>
      <c r="D505" s="74" t="s">
        <v>907</v>
      </c>
      <c r="E505" s="75">
        <v>720</v>
      </c>
      <c r="F505" s="74">
        <v>11016.720000000001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8"/>
        <v>720</v>
      </c>
      <c r="O505" s="25">
        <f t="shared" si="49"/>
        <v>11016.720000000001</v>
      </c>
    </row>
    <row r="506" spans="1:15" s="26" customFormat="1" ht="13.2" x14ac:dyDescent="0.25">
      <c r="A506" s="70">
        <v>401</v>
      </c>
      <c r="B506" s="72" t="s">
        <v>1013</v>
      </c>
      <c r="C506" s="73" t="s">
        <v>564</v>
      </c>
      <c r="D506" s="74" t="s">
        <v>1014</v>
      </c>
      <c r="E506" s="75">
        <v>280</v>
      </c>
      <c r="F506" s="74">
        <v>3138.3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8"/>
        <v>280</v>
      </c>
      <c r="O506" s="25">
        <f t="shared" si="49"/>
        <v>3138.3</v>
      </c>
    </row>
    <row r="507" spans="1:15" s="26" customFormat="1" ht="13.2" x14ac:dyDescent="0.25">
      <c r="A507" s="70">
        <v>402</v>
      </c>
      <c r="B507" s="72" t="s">
        <v>1015</v>
      </c>
      <c r="C507" s="73" t="s">
        <v>564</v>
      </c>
      <c r="D507" s="74" t="s">
        <v>1016</v>
      </c>
      <c r="E507" s="75">
        <v>664</v>
      </c>
      <c r="F507" s="74">
        <v>9050.32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48"/>
        <v>664</v>
      </c>
      <c r="O507" s="25">
        <f t="shared" si="49"/>
        <v>9050.32</v>
      </c>
    </row>
    <row r="508" spans="1:15" s="26" customFormat="1" ht="13.2" x14ac:dyDescent="0.25">
      <c r="A508" s="70">
        <v>403</v>
      </c>
      <c r="B508" s="72" t="s">
        <v>1015</v>
      </c>
      <c r="C508" s="73" t="s">
        <v>564</v>
      </c>
      <c r="D508" s="74" t="s">
        <v>1017</v>
      </c>
      <c r="E508" s="75">
        <v>503</v>
      </c>
      <c r="F508" s="74">
        <v>6407.37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48"/>
        <v>503</v>
      </c>
      <c r="O508" s="25">
        <f t="shared" si="49"/>
        <v>6407.37</v>
      </c>
    </row>
    <row r="509" spans="1:15" s="26" customFormat="1" ht="13.2" x14ac:dyDescent="0.25">
      <c r="A509" s="70">
        <v>404</v>
      </c>
      <c r="B509" s="72" t="s">
        <v>1018</v>
      </c>
      <c r="C509" s="73" t="s">
        <v>294</v>
      </c>
      <c r="D509" s="74" t="s">
        <v>732</v>
      </c>
      <c r="E509" s="75">
        <v>2684</v>
      </c>
      <c r="F509" s="74">
        <v>37765.230000000003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48"/>
        <v>2684</v>
      </c>
      <c r="O509" s="25">
        <f t="shared" si="49"/>
        <v>37765.230000000003</v>
      </c>
    </row>
    <row r="510" spans="1:15" s="17" customFormat="1" ht="13.5" customHeight="1" thickBot="1" x14ac:dyDescent="0.3"/>
    <row r="511" spans="1:15" s="17" customFormat="1" ht="26.25" customHeight="1" x14ac:dyDescent="0.25">
      <c r="A511" s="92" t="s">
        <v>139</v>
      </c>
      <c r="B511" s="86" t="s">
        <v>32</v>
      </c>
      <c r="C511" s="97" t="s">
        <v>141</v>
      </c>
      <c r="D511" s="86" t="s">
        <v>142</v>
      </c>
      <c r="E511" s="86" t="s">
        <v>1535</v>
      </c>
      <c r="F511" s="86"/>
      <c r="G511" s="87" t="s">
        <v>146</v>
      </c>
    </row>
    <row r="512" spans="1:15" s="17" customFormat="1" ht="12.75" customHeight="1" x14ac:dyDescent="0.25">
      <c r="A512" s="93"/>
      <c r="B512" s="95"/>
      <c r="C512" s="98"/>
      <c r="D512" s="95"/>
      <c r="E512" s="90" t="s">
        <v>147</v>
      </c>
      <c r="F512" s="90" t="s">
        <v>148</v>
      </c>
      <c r="G512" s="88"/>
    </row>
    <row r="513" spans="1:15" s="17" customFormat="1" ht="13.5" customHeight="1" thickBot="1" x14ac:dyDescent="0.3">
      <c r="A513" s="94"/>
      <c r="B513" s="96"/>
      <c r="C513" s="99"/>
      <c r="D513" s="96"/>
      <c r="E513" s="91"/>
      <c r="F513" s="91"/>
      <c r="G513" s="89"/>
    </row>
    <row r="514" spans="1:15" s="26" customFormat="1" ht="13.2" x14ac:dyDescent="0.25">
      <c r="A514" s="70">
        <v>405</v>
      </c>
      <c r="B514" s="72" t="s">
        <v>1019</v>
      </c>
      <c r="C514" s="73" t="s">
        <v>294</v>
      </c>
      <c r="D514" s="74" t="s">
        <v>1020</v>
      </c>
      <c r="E514" s="75">
        <v>2852</v>
      </c>
      <c r="F514" s="74">
        <v>46750.270000000004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ref="N514:N533" si="50">E514</f>
        <v>2852</v>
      </c>
      <c r="O514" s="25">
        <f t="shared" ref="O514:O533" si="51">F514</f>
        <v>46750.270000000004</v>
      </c>
    </row>
    <row r="515" spans="1:15" s="26" customFormat="1" ht="13.2" x14ac:dyDescent="0.25">
      <c r="A515" s="70">
        <v>406</v>
      </c>
      <c r="B515" s="72" t="s">
        <v>1021</v>
      </c>
      <c r="C515" s="73" t="s">
        <v>294</v>
      </c>
      <c r="D515" s="74">
        <v>3045</v>
      </c>
      <c r="E515" s="75">
        <v>5</v>
      </c>
      <c r="F515" s="74">
        <v>15225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0"/>
        <v>5</v>
      </c>
      <c r="O515" s="25">
        <f t="shared" si="51"/>
        <v>15225</v>
      </c>
    </row>
    <row r="516" spans="1:15" s="26" customFormat="1" ht="26.4" x14ac:dyDescent="0.25">
      <c r="A516" s="70">
        <v>407</v>
      </c>
      <c r="B516" s="72" t="s">
        <v>1022</v>
      </c>
      <c r="C516" s="73" t="s">
        <v>422</v>
      </c>
      <c r="D516" s="74" t="s">
        <v>1023</v>
      </c>
      <c r="E516" s="75">
        <v>20</v>
      </c>
      <c r="F516" s="74">
        <v>975.33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0"/>
        <v>20</v>
      </c>
      <c r="O516" s="25">
        <f t="shared" si="51"/>
        <v>975.33</v>
      </c>
    </row>
    <row r="517" spans="1:15" s="26" customFormat="1" ht="26.4" x14ac:dyDescent="0.25">
      <c r="A517" s="70">
        <v>408</v>
      </c>
      <c r="B517" s="72" t="s">
        <v>1024</v>
      </c>
      <c r="C517" s="73" t="s">
        <v>303</v>
      </c>
      <c r="D517" s="74" t="s">
        <v>1025</v>
      </c>
      <c r="E517" s="75">
        <v>0.9</v>
      </c>
      <c r="F517" s="74">
        <v>50.57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0"/>
        <v>0.9</v>
      </c>
      <c r="O517" s="25">
        <f t="shared" si="51"/>
        <v>50.57</v>
      </c>
    </row>
    <row r="518" spans="1:15" s="26" customFormat="1" ht="13.2" x14ac:dyDescent="0.25">
      <c r="A518" s="70">
        <v>409</v>
      </c>
      <c r="B518" s="72" t="s">
        <v>1026</v>
      </c>
      <c r="C518" s="73" t="s">
        <v>303</v>
      </c>
      <c r="D518" s="74" t="s">
        <v>1027</v>
      </c>
      <c r="E518" s="75">
        <v>7</v>
      </c>
      <c r="F518" s="74">
        <v>52.38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0"/>
        <v>7</v>
      </c>
      <c r="O518" s="25">
        <f t="shared" si="51"/>
        <v>52.38</v>
      </c>
    </row>
    <row r="519" spans="1:15" s="26" customFormat="1" ht="13.2" x14ac:dyDescent="0.25">
      <c r="A519" s="70">
        <v>410</v>
      </c>
      <c r="B519" s="72" t="s">
        <v>1028</v>
      </c>
      <c r="C519" s="73" t="s">
        <v>303</v>
      </c>
      <c r="D519" s="74" t="s">
        <v>1029</v>
      </c>
      <c r="E519" s="75">
        <v>8</v>
      </c>
      <c r="F519" s="74">
        <v>7447.76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0"/>
        <v>8</v>
      </c>
      <c r="O519" s="25">
        <f t="shared" si="51"/>
        <v>7447.76</v>
      </c>
    </row>
    <row r="520" spans="1:15" s="26" customFormat="1" ht="26.4" x14ac:dyDescent="0.25">
      <c r="A520" s="70">
        <v>411</v>
      </c>
      <c r="B520" s="72" t="s">
        <v>1030</v>
      </c>
      <c r="C520" s="73" t="s">
        <v>303</v>
      </c>
      <c r="D520" s="74" t="s">
        <v>1031</v>
      </c>
      <c r="E520" s="75">
        <v>7</v>
      </c>
      <c r="F520" s="74">
        <v>11262.09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0"/>
        <v>7</v>
      </c>
      <c r="O520" s="25">
        <f t="shared" si="51"/>
        <v>11262.09</v>
      </c>
    </row>
    <row r="521" spans="1:15" s="26" customFormat="1" ht="26.4" x14ac:dyDescent="0.25">
      <c r="A521" s="70">
        <v>412</v>
      </c>
      <c r="B521" s="72" t="s">
        <v>1032</v>
      </c>
      <c r="C521" s="73" t="s">
        <v>303</v>
      </c>
      <c r="D521" s="74" t="s">
        <v>1033</v>
      </c>
      <c r="E521" s="75">
        <v>15</v>
      </c>
      <c r="F521" s="74">
        <v>1819.5500000000002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0"/>
        <v>15</v>
      </c>
      <c r="O521" s="25">
        <f t="shared" si="51"/>
        <v>1819.5500000000002</v>
      </c>
    </row>
    <row r="522" spans="1:15" s="26" customFormat="1" ht="13.2" x14ac:dyDescent="0.25">
      <c r="A522" s="70">
        <v>413</v>
      </c>
      <c r="B522" s="72" t="s">
        <v>1034</v>
      </c>
      <c r="C522" s="73" t="s">
        <v>294</v>
      </c>
      <c r="D522" s="74" t="s">
        <v>1035</v>
      </c>
      <c r="E522" s="75">
        <v>231</v>
      </c>
      <c r="F522" s="74">
        <v>1998.74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0"/>
        <v>231</v>
      </c>
      <c r="O522" s="25">
        <f t="shared" si="51"/>
        <v>1998.74</v>
      </c>
    </row>
    <row r="523" spans="1:15" s="26" customFormat="1" ht="13.2" x14ac:dyDescent="0.25">
      <c r="A523" s="70">
        <v>414</v>
      </c>
      <c r="B523" s="72" t="s">
        <v>1036</v>
      </c>
      <c r="C523" s="73" t="s">
        <v>294</v>
      </c>
      <c r="D523" s="74" t="s">
        <v>1005</v>
      </c>
      <c r="E523" s="75">
        <v>1975</v>
      </c>
      <c r="F523" s="74">
        <v>105764.05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0"/>
        <v>1975</v>
      </c>
      <c r="O523" s="25">
        <f t="shared" si="51"/>
        <v>105764.05</v>
      </c>
    </row>
    <row r="524" spans="1:15" s="26" customFormat="1" ht="13.2" x14ac:dyDescent="0.25">
      <c r="A524" s="70">
        <v>415</v>
      </c>
      <c r="B524" s="72" t="s">
        <v>1037</v>
      </c>
      <c r="C524" s="73" t="s">
        <v>341</v>
      </c>
      <c r="D524" s="74" t="s">
        <v>1038</v>
      </c>
      <c r="E524" s="75">
        <v>6</v>
      </c>
      <c r="F524" s="74">
        <v>1950.7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0"/>
        <v>6</v>
      </c>
      <c r="O524" s="25">
        <f t="shared" si="51"/>
        <v>1950.7</v>
      </c>
    </row>
    <row r="525" spans="1:15" s="26" customFormat="1" ht="13.2" x14ac:dyDescent="0.25">
      <c r="A525" s="70">
        <v>416</v>
      </c>
      <c r="B525" s="72" t="s">
        <v>1039</v>
      </c>
      <c r="C525" s="73" t="s">
        <v>294</v>
      </c>
      <c r="D525" s="74" t="s">
        <v>1040</v>
      </c>
      <c r="E525" s="75">
        <v>90</v>
      </c>
      <c r="F525" s="74">
        <v>10580.58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0"/>
        <v>90</v>
      </c>
      <c r="O525" s="25">
        <f t="shared" si="51"/>
        <v>10580.58</v>
      </c>
    </row>
    <row r="526" spans="1:15" s="26" customFormat="1" ht="13.2" x14ac:dyDescent="0.25">
      <c r="A526" s="70">
        <v>417</v>
      </c>
      <c r="B526" s="72" t="s">
        <v>1041</v>
      </c>
      <c r="C526" s="73" t="s">
        <v>294</v>
      </c>
      <c r="D526" s="74">
        <v>45</v>
      </c>
      <c r="E526" s="75">
        <v>92</v>
      </c>
      <c r="F526" s="74">
        <v>4140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0"/>
        <v>92</v>
      </c>
      <c r="O526" s="25">
        <f t="shared" si="51"/>
        <v>4140</v>
      </c>
    </row>
    <row r="527" spans="1:15" s="26" customFormat="1" ht="26.4" x14ac:dyDescent="0.25">
      <c r="A527" s="70">
        <v>418</v>
      </c>
      <c r="B527" s="72" t="s">
        <v>1042</v>
      </c>
      <c r="C527" s="73" t="s">
        <v>294</v>
      </c>
      <c r="D527" s="74"/>
      <c r="E527" s="75"/>
      <c r="F527" s="74">
        <v>890.75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0"/>
        <v>0</v>
      </c>
      <c r="O527" s="25">
        <f t="shared" si="51"/>
        <v>890.75</v>
      </c>
    </row>
    <row r="528" spans="1:15" s="26" customFormat="1" ht="13.2" x14ac:dyDescent="0.25">
      <c r="A528" s="70">
        <v>419</v>
      </c>
      <c r="B528" s="72" t="s">
        <v>1043</v>
      </c>
      <c r="C528" s="73" t="s">
        <v>294</v>
      </c>
      <c r="D528" s="74">
        <v>81</v>
      </c>
      <c r="E528" s="75">
        <v>23</v>
      </c>
      <c r="F528" s="74">
        <v>1863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0"/>
        <v>23</v>
      </c>
      <c r="O528" s="25">
        <f t="shared" si="51"/>
        <v>1863</v>
      </c>
    </row>
    <row r="529" spans="1:15" s="26" customFormat="1" ht="13.2" x14ac:dyDescent="0.25">
      <c r="A529" s="70">
        <v>420</v>
      </c>
      <c r="B529" s="72" t="s">
        <v>1044</v>
      </c>
      <c r="C529" s="73" t="s">
        <v>303</v>
      </c>
      <c r="D529" s="74">
        <v>80</v>
      </c>
      <c r="E529" s="75">
        <v>4</v>
      </c>
      <c r="F529" s="74">
        <v>320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0"/>
        <v>4</v>
      </c>
      <c r="O529" s="25">
        <f t="shared" si="51"/>
        <v>320</v>
      </c>
    </row>
    <row r="530" spans="1:15" s="26" customFormat="1" ht="13.2" x14ac:dyDescent="0.25">
      <c r="A530" s="70">
        <v>421</v>
      </c>
      <c r="B530" s="72" t="s">
        <v>1045</v>
      </c>
      <c r="C530" s="73" t="s">
        <v>303</v>
      </c>
      <c r="D530" s="74" t="s">
        <v>1046</v>
      </c>
      <c r="E530" s="75">
        <v>125</v>
      </c>
      <c r="F530" s="74">
        <v>13585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0"/>
        <v>125</v>
      </c>
      <c r="O530" s="25">
        <f t="shared" si="51"/>
        <v>13585</v>
      </c>
    </row>
    <row r="531" spans="1:15" s="26" customFormat="1" ht="13.2" x14ac:dyDescent="0.25">
      <c r="A531" s="70">
        <v>422</v>
      </c>
      <c r="B531" s="72" t="s">
        <v>1047</v>
      </c>
      <c r="C531" s="73" t="s">
        <v>341</v>
      </c>
      <c r="D531" s="74" t="s">
        <v>1048</v>
      </c>
      <c r="E531" s="75">
        <v>61</v>
      </c>
      <c r="F531" s="74">
        <v>12163.61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0"/>
        <v>61</v>
      </c>
      <c r="O531" s="25">
        <f t="shared" si="51"/>
        <v>12163.61</v>
      </c>
    </row>
    <row r="532" spans="1:15" s="26" customFormat="1" ht="13.2" x14ac:dyDescent="0.25">
      <c r="A532" s="70">
        <v>423</v>
      </c>
      <c r="B532" s="72" t="s">
        <v>1049</v>
      </c>
      <c r="C532" s="73" t="s">
        <v>409</v>
      </c>
      <c r="D532" s="74" t="s">
        <v>1050</v>
      </c>
      <c r="E532" s="75">
        <v>70</v>
      </c>
      <c r="F532" s="74">
        <v>6451.6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0"/>
        <v>70</v>
      </c>
      <c r="O532" s="25">
        <f t="shared" si="51"/>
        <v>6451.6</v>
      </c>
    </row>
    <row r="533" spans="1:15" s="26" customFormat="1" ht="13.2" x14ac:dyDescent="0.25">
      <c r="A533" s="70">
        <v>424</v>
      </c>
      <c r="B533" s="72" t="s">
        <v>1051</v>
      </c>
      <c r="C533" s="73" t="s">
        <v>303</v>
      </c>
      <c r="D533" s="74" t="s">
        <v>1052</v>
      </c>
      <c r="E533" s="75">
        <v>37</v>
      </c>
      <c r="F533" s="74">
        <v>1721.6100000000001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0"/>
        <v>37</v>
      </c>
      <c r="O533" s="25">
        <f t="shared" si="51"/>
        <v>1721.6100000000001</v>
      </c>
    </row>
    <row r="534" spans="1:15" s="17" customFormat="1" ht="13.5" customHeight="1" thickBot="1" x14ac:dyDescent="0.3"/>
    <row r="535" spans="1:15" s="17" customFormat="1" ht="26.25" customHeight="1" x14ac:dyDescent="0.25">
      <c r="A535" s="92" t="s">
        <v>139</v>
      </c>
      <c r="B535" s="86" t="s">
        <v>32</v>
      </c>
      <c r="C535" s="97" t="s">
        <v>141</v>
      </c>
      <c r="D535" s="86" t="s">
        <v>142</v>
      </c>
      <c r="E535" s="86" t="s">
        <v>1535</v>
      </c>
      <c r="F535" s="86"/>
      <c r="G535" s="87" t="s">
        <v>146</v>
      </c>
    </row>
    <row r="536" spans="1:15" s="17" customFormat="1" ht="12.75" customHeight="1" x14ac:dyDescent="0.25">
      <c r="A536" s="93"/>
      <c r="B536" s="95"/>
      <c r="C536" s="98"/>
      <c r="D536" s="95"/>
      <c r="E536" s="90" t="s">
        <v>147</v>
      </c>
      <c r="F536" s="90" t="s">
        <v>148</v>
      </c>
      <c r="G536" s="88"/>
    </row>
    <row r="537" spans="1:15" s="17" customFormat="1" ht="13.5" customHeight="1" thickBot="1" x14ac:dyDescent="0.3">
      <c r="A537" s="94"/>
      <c r="B537" s="96"/>
      <c r="C537" s="99"/>
      <c r="D537" s="96"/>
      <c r="E537" s="91"/>
      <c r="F537" s="91"/>
      <c r="G537" s="89"/>
    </row>
    <row r="538" spans="1:15" s="26" customFormat="1" ht="26.4" x14ac:dyDescent="0.25">
      <c r="A538" s="70">
        <v>425</v>
      </c>
      <c r="B538" s="72" t="s">
        <v>1053</v>
      </c>
      <c r="C538" s="73" t="s">
        <v>303</v>
      </c>
      <c r="D538" s="74" t="s">
        <v>1054</v>
      </c>
      <c r="E538" s="75">
        <v>37</v>
      </c>
      <c r="F538" s="74">
        <v>1136.6400000000001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ref="N538:N552" si="52">E538</f>
        <v>37</v>
      </c>
      <c r="O538" s="25">
        <f t="shared" ref="O538:O552" si="53">F538</f>
        <v>1136.6400000000001</v>
      </c>
    </row>
    <row r="539" spans="1:15" s="26" customFormat="1" ht="26.4" x14ac:dyDescent="0.25">
      <c r="A539" s="70">
        <v>426</v>
      </c>
      <c r="B539" s="72" t="s">
        <v>1055</v>
      </c>
      <c r="C539" s="73" t="s">
        <v>323</v>
      </c>
      <c r="D539" s="74" t="s">
        <v>1056</v>
      </c>
      <c r="E539" s="75">
        <v>124</v>
      </c>
      <c r="F539" s="74">
        <v>9684.3100000000013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2"/>
        <v>124</v>
      </c>
      <c r="O539" s="25">
        <f t="shared" si="53"/>
        <v>9684.3100000000013</v>
      </c>
    </row>
    <row r="540" spans="1:15" s="26" customFormat="1" ht="13.2" x14ac:dyDescent="0.25">
      <c r="A540" s="70">
        <v>427</v>
      </c>
      <c r="B540" s="72" t="s">
        <v>1057</v>
      </c>
      <c r="C540" s="73" t="s">
        <v>902</v>
      </c>
      <c r="D540" s="74" t="s">
        <v>1058</v>
      </c>
      <c r="E540" s="75">
        <v>77</v>
      </c>
      <c r="F540" s="74">
        <v>3327.8500000000004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2"/>
        <v>77</v>
      </c>
      <c r="O540" s="25">
        <f t="shared" si="53"/>
        <v>3327.8500000000004</v>
      </c>
    </row>
    <row r="541" spans="1:15" s="26" customFormat="1" ht="26.4" x14ac:dyDescent="0.25">
      <c r="A541" s="70">
        <v>428</v>
      </c>
      <c r="B541" s="72" t="s">
        <v>1059</v>
      </c>
      <c r="C541" s="73" t="s">
        <v>341</v>
      </c>
      <c r="D541" s="74" t="s">
        <v>1060</v>
      </c>
      <c r="E541" s="75">
        <v>10</v>
      </c>
      <c r="F541" s="74">
        <v>407.01000000000005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2"/>
        <v>10</v>
      </c>
      <c r="O541" s="25">
        <f t="shared" si="53"/>
        <v>407.01000000000005</v>
      </c>
    </row>
    <row r="542" spans="1:15" s="26" customFormat="1" ht="26.4" x14ac:dyDescent="0.25">
      <c r="A542" s="70">
        <v>429</v>
      </c>
      <c r="B542" s="72" t="s">
        <v>1061</v>
      </c>
      <c r="C542" s="73" t="s">
        <v>303</v>
      </c>
      <c r="D542" s="74" t="s">
        <v>1062</v>
      </c>
      <c r="E542" s="75">
        <v>18</v>
      </c>
      <c r="F542" s="74">
        <v>489.49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2"/>
        <v>18</v>
      </c>
      <c r="O542" s="25">
        <f t="shared" si="53"/>
        <v>489.49</v>
      </c>
    </row>
    <row r="543" spans="1:15" s="26" customFormat="1" ht="26.4" x14ac:dyDescent="0.25">
      <c r="A543" s="70">
        <v>430</v>
      </c>
      <c r="B543" s="72" t="s">
        <v>1063</v>
      </c>
      <c r="C543" s="73" t="s">
        <v>303</v>
      </c>
      <c r="D543" s="74" t="s">
        <v>1064</v>
      </c>
      <c r="E543" s="75">
        <v>58</v>
      </c>
      <c r="F543" s="74">
        <v>32998.1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2"/>
        <v>58</v>
      </c>
      <c r="O543" s="25">
        <f t="shared" si="53"/>
        <v>32998.1</v>
      </c>
    </row>
    <row r="544" spans="1:15" s="26" customFormat="1" ht="13.2" x14ac:dyDescent="0.25">
      <c r="A544" s="70">
        <v>431</v>
      </c>
      <c r="B544" s="72" t="s">
        <v>1065</v>
      </c>
      <c r="C544" s="73" t="s">
        <v>303</v>
      </c>
      <c r="D544" s="74" t="s">
        <v>1066</v>
      </c>
      <c r="E544" s="75">
        <v>10</v>
      </c>
      <c r="F544" s="74">
        <v>275.79000000000002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2"/>
        <v>10</v>
      </c>
      <c r="O544" s="25">
        <f t="shared" si="53"/>
        <v>275.79000000000002</v>
      </c>
    </row>
    <row r="545" spans="1:15" s="26" customFormat="1" ht="13.2" x14ac:dyDescent="0.25">
      <c r="A545" s="70">
        <v>432</v>
      </c>
      <c r="B545" s="72" t="s">
        <v>1067</v>
      </c>
      <c r="C545" s="73" t="s">
        <v>303</v>
      </c>
      <c r="D545" s="74" t="s">
        <v>1068</v>
      </c>
      <c r="E545" s="75">
        <v>2</v>
      </c>
      <c r="F545" s="74">
        <v>17.84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2"/>
        <v>2</v>
      </c>
      <c r="O545" s="25">
        <f t="shared" si="53"/>
        <v>17.84</v>
      </c>
    </row>
    <row r="546" spans="1:15" s="26" customFormat="1" ht="13.2" x14ac:dyDescent="0.25">
      <c r="A546" s="70">
        <v>433</v>
      </c>
      <c r="B546" s="72" t="s">
        <v>1069</v>
      </c>
      <c r="C546" s="73" t="s">
        <v>341</v>
      </c>
      <c r="D546" s="74" t="s">
        <v>1070</v>
      </c>
      <c r="E546" s="75">
        <v>1</v>
      </c>
      <c r="F546" s="74">
        <v>37.840000000000003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2"/>
        <v>1</v>
      </c>
      <c r="O546" s="25">
        <f t="shared" si="53"/>
        <v>37.840000000000003</v>
      </c>
    </row>
    <row r="547" spans="1:15" s="26" customFormat="1" ht="26.4" x14ac:dyDescent="0.25">
      <c r="A547" s="70">
        <v>434</v>
      </c>
      <c r="B547" s="72" t="s">
        <v>1071</v>
      </c>
      <c r="C547" s="73" t="s">
        <v>303</v>
      </c>
      <c r="D547" s="74" t="s">
        <v>1072</v>
      </c>
      <c r="E547" s="75">
        <v>100</v>
      </c>
      <c r="F547" s="74">
        <v>2290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2"/>
        <v>100</v>
      </c>
      <c r="O547" s="25">
        <f t="shared" si="53"/>
        <v>2290</v>
      </c>
    </row>
    <row r="548" spans="1:15" s="26" customFormat="1" ht="13.2" x14ac:dyDescent="0.25">
      <c r="A548" s="70">
        <v>435</v>
      </c>
      <c r="B548" s="72" t="s">
        <v>1073</v>
      </c>
      <c r="C548" s="73" t="s">
        <v>303</v>
      </c>
      <c r="D548" s="74" t="s">
        <v>1074</v>
      </c>
      <c r="E548" s="75">
        <v>71</v>
      </c>
      <c r="F548" s="74">
        <v>32308.550000000003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2"/>
        <v>71</v>
      </c>
      <c r="O548" s="25">
        <f t="shared" si="53"/>
        <v>32308.550000000003</v>
      </c>
    </row>
    <row r="549" spans="1:15" s="26" customFormat="1" ht="13.2" x14ac:dyDescent="0.25">
      <c r="A549" s="70">
        <v>436</v>
      </c>
      <c r="B549" s="72" t="s">
        <v>1075</v>
      </c>
      <c r="C549" s="73" t="s">
        <v>294</v>
      </c>
      <c r="D549" s="74" t="s">
        <v>1076</v>
      </c>
      <c r="E549" s="75">
        <v>200</v>
      </c>
      <c r="F549" s="74">
        <v>3949.53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2"/>
        <v>200</v>
      </c>
      <c r="O549" s="25">
        <f t="shared" si="53"/>
        <v>3949.53</v>
      </c>
    </row>
    <row r="550" spans="1:15" s="26" customFormat="1" ht="13.2" x14ac:dyDescent="0.25">
      <c r="A550" s="70">
        <v>437</v>
      </c>
      <c r="B550" s="72" t="s">
        <v>1077</v>
      </c>
      <c r="C550" s="73" t="s">
        <v>294</v>
      </c>
      <c r="D550" s="74" t="s">
        <v>1078</v>
      </c>
      <c r="E550" s="75">
        <v>10</v>
      </c>
      <c r="F550" s="74">
        <v>219.60000000000002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2"/>
        <v>10</v>
      </c>
      <c r="O550" s="25">
        <f t="shared" si="53"/>
        <v>219.60000000000002</v>
      </c>
    </row>
    <row r="551" spans="1:15" s="26" customFormat="1" ht="13.2" x14ac:dyDescent="0.25">
      <c r="A551" s="70">
        <v>438</v>
      </c>
      <c r="B551" s="72" t="s">
        <v>1079</v>
      </c>
      <c r="C551" s="73" t="s">
        <v>294</v>
      </c>
      <c r="D551" s="74" t="s">
        <v>1078</v>
      </c>
      <c r="E551" s="75">
        <v>5</v>
      </c>
      <c r="F551" s="74">
        <v>109.80000000000001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2"/>
        <v>5</v>
      </c>
      <c r="O551" s="25">
        <f t="shared" si="53"/>
        <v>109.80000000000001</v>
      </c>
    </row>
    <row r="552" spans="1:15" s="26" customFormat="1" ht="13.2" x14ac:dyDescent="0.25">
      <c r="A552" s="70">
        <v>439</v>
      </c>
      <c r="B552" s="72" t="s">
        <v>1080</v>
      </c>
      <c r="C552" s="73" t="s">
        <v>294</v>
      </c>
      <c r="D552" s="74" t="s">
        <v>1078</v>
      </c>
      <c r="E552" s="75">
        <v>10</v>
      </c>
      <c r="F552" s="74">
        <v>219.60000000000002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2"/>
        <v>10</v>
      </c>
      <c r="O552" s="25">
        <f t="shared" si="53"/>
        <v>219.60000000000002</v>
      </c>
    </row>
    <row r="553" spans="1:15" s="17" customFormat="1" ht="13.5" customHeight="1" thickBot="1" x14ac:dyDescent="0.3"/>
    <row r="554" spans="1:15" s="17" customFormat="1" ht="26.25" customHeight="1" x14ac:dyDescent="0.25">
      <c r="A554" s="92" t="s">
        <v>139</v>
      </c>
      <c r="B554" s="86" t="s">
        <v>32</v>
      </c>
      <c r="C554" s="97" t="s">
        <v>141</v>
      </c>
      <c r="D554" s="86" t="s">
        <v>142</v>
      </c>
      <c r="E554" s="86" t="s">
        <v>1535</v>
      </c>
      <c r="F554" s="86"/>
      <c r="G554" s="87" t="s">
        <v>146</v>
      </c>
    </row>
    <row r="555" spans="1:15" s="17" customFormat="1" ht="12.75" customHeight="1" x14ac:dyDescent="0.25">
      <c r="A555" s="93"/>
      <c r="B555" s="95"/>
      <c r="C555" s="98"/>
      <c r="D555" s="95"/>
      <c r="E555" s="90" t="s">
        <v>147</v>
      </c>
      <c r="F555" s="90" t="s">
        <v>148</v>
      </c>
      <c r="G555" s="88"/>
    </row>
    <row r="556" spans="1:15" s="17" customFormat="1" ht="13.5" customHeight="1" thickBot="1" x14ac:dyDescent="0.3">
      <c r="A556" s="94"/>
      <c r="B556" s="96"/>
      <c r="C556" s="99"/>
      <c r="D556" s="96"/>
      <c r="E556" s="91"/>
      <c r="F556" s="91"/>
      <c r="G556" s="89"/>
    </row>
    <row r="557" spans="1:15" s="26" customFormat="1" ht="39.6" x14ac:dyDescent="0.25">
      <c r="A557" s="70">
        <v>440</v>
      </c>
      <c r="B557" s="72" t="s">
        <v>1081</v>
      </c>
      <c r="C557" s="73" t="s">
        <v>294</v>
      </c>
      <c r="D557" s="74" t="s">
        <v>1082</v>
      </c>
      <c r="E557" s="75">
        <v>200</v>
      </c>
      <c r="F557" s="74">
        <v>2152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ref="N557:N568" si="54">E557</f>
        <v>200</v>
      </c>
      <c r="O557" s="25">
        <f t="shared" ref="O557:O568" si="55">F557</f>
        <v>2152</v>
      </c>
    </row>
    <row r="558" spans="1:15" s="26" customFormat="1" ht="26.4" x14ac:dyDescent="0.25">
      <c r="A558" s="70">
        <v>441</v>
      </c>
      <c r="B558" s="72" t="s">
        <v>1083</v>
      </c>
      <c r="C558" s="73" t="s">
        <v>294</v>
      </c>
      <c r="D558" s="74" t="s">
        <v>1084</v>
      </c>
      <c r="E558" s="75">
        <v>660</v>
      </c>
      <c r="F558" s="74">
        <v>8415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4"/>
        <v>660</v>
      </c>
      <c r="O558" s="25">
        <f t="shared" si="55"/>
        <v>8415</v>
      </c>
    </row>
    <row r="559" spans="1:15" s="26" customFormat="1" ht="13.2" x14ac:dyDescent="0.25">
      <c r="A559" s="70">
        <v>442</v>
      </c>
      <c r="B559" s="72" t="s">
        <v>1085</v>
      </c>
      <c r="C559" s="73" t="s">
        <v>294</v>
      </c>
      <c r="D559" s="74" t="s">
        <v>1086</v>
      </c>
      <c r="E559" s="75">
        <v>480</v>
      </c>
      <c r="F559" s="74">
        <v>5150.4000000000005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4"/>
        <v>480</v>
      </c>
      <c r="O559" s="25">
        <f t="shared" si="55"/>
        <v>5150.4000000000005</v>
      </c>
    </row>
    <row r="560" spans="1:15" s="26" customFormat="1" ht="26.4" x14ac:dyDescent="0.25">
      <c r="A560" s="70">
        <v>443</v>
      </c>
      <c r="B560" s="72" t="s">
        <v>1087</v>
      </c>
      <c r="C560" s="73" t="s">
        <v>294</v>
      </c>
      <c r="D560" s="74" t="s">
        <v>1088</v>
      </c>
      <c r="E560" s="75">
        <v>900</v>
      </c>
      <c r="F560" s="74">
        <v>35415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4"/>
        <v>900</v>
      </c>
      <c r="O560" s="25">
        <f t="shared" si="55"/>
        <v>35415</v>
      </c>
    </row>
    <row r="561" spans="1:15" s="26" customFormat="1" ht="13.2" x14ac:dyDescent="0.25">
      <c r="A561" s="70">
        <v>444</v>
      </c>
      <c r="B561" s="72" t="s">
        <v>1089</v>
      </c>
      <c r="C561" s="73" t="s">
        <v>294</v>
      </c>
      <c r="D561" s="74" t="s">
        <v>1090</v>
      </c>
      <c r="E561" s="75">
        <v>1360</v>
      </c>
      <c r="F561" s="74">
        <v>41303.200000000004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4"/>
        <v>1360</v>
      </c>
      <c r="O561" s="25">
        <f t="shared" si="55"/>
        <v>41303.200000000004</v>
      </c>
    </row>
    <row r="562" spans="1:15" s="26" customFormat="1" ht="26.4" x14ac:dyDescent="0.25">
      <c r="A562" s="70">
        <v>445</v>
      </c>
      <c r="B562" s="72" t="s">
        <v>1091</v>
      </c>
      <c r="C562" s="73" t="s">
        <v>303</v>
      </c>
      <c r="D562" s="74" t="s">
        <v>1092</v>
      </c>
      <c r="E562" s="75">
        <v>14</v>
      </c>
      <c r="F562" s="74">
        <v>338.8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4"/>
        <v>14</v>
      </c>
      <c r="O562" s="25">
        <f t="shared" si="55"/>
        <v>338.8</v>
      </c>
    </row>
    <row r="563" spans="1:15" s="26" customFormat="1" ht="13.2" x14ac:dyDescent="0.25">
      <c r="A563" s="70">
        <v>446</v>
      </c>
      <c r="B563" s="72" t="s">
        <v>1093</v>
      </c>
      <c r="C563" s="73" t="s">
        <v>341</v>
      </c>
      <c r="D563" s="74" t="s">
        <v>1094</v>
      </c>
      <c r="E563" s="75">
        <v>17</v>
      </c>
      <c r="F563" s="74">
        <v>1238.1100000000001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4"/>
        <v>17</v>
      </c>
      <c r="O563" s="25">
        <f t="shared" si="55"/>
        <v>1238.1100000000001</v>
      </c>
    </row>
    <row r="564" spans="1:15" s="26" customFormat="1" ht="13.2" x14ac:dyDescent="0.25">
      <c r="A564" s="70">
        <v>447</v>
      </c>
      <c r="B564" s="72" t="s">
        <v>1095</v>
      </c>
      <c r="C564" s="73" t="s">
        <v>294</v>
      </c>
      <c r="D564" s="74" t="s">
        <v>1096</v>
      </c>
      <c r="E564" s="75">
        <v>28</v>
      </c>
      <c r="F564" s="74">
        <v>223.44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4"/>
        <v>28</v>
      </c>
      <c r="O564" s="25">
        <f t="shared" si="55"/>
        <v>223.44</v>
      </c>
    </row>
    <row r="565" spans="1:15" s="26" customFormat="1" ht="26.4" x14ac:dyDescent="0.25">
      <c r="A565" s="70">
        <v>448</v>
      </c>
      <c r="B565" s="72" t="s">
        <v>1097</v>
      </c>
      <c r="C565" s="73" t="s">
        <v>294</v>
      </c>
      <c r="D565" s="74" t="s">
        <v>1098</v>
      </c>
      <c r="E565" s="75">
        <v>200</v>
      </c>
      <c r="F565" s="74">
        <v>2354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4"/>
        <v>200</v>
      </c>
      <c r="O565" s="25">
        <f t="shared" si="55"/>
        <v>2354</v>
      </c>
    </row>
    <row r="566" spans="1:15" s="26" customFormat="1" ht="26.4" x14ac:dyDescent="0.25">
      <c r="A566" s="70">
        <v>449</v>
      </c>
      <c r="B566" s="72" t="s">
        <v>1099</v>
      </c>
      <c r="C566" s="73" t="s">
        <v>294</v>
      </c>
      <c r="D566" s="74" t="s">
        <v>1100</v>
      </c>
      <c r="E566" s="75">
        <v>4271</v>
      </c>
      <c r="F566" s="74">
        <v>21303.190000000002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4"/>
        <v>4271</v>
      </c>
      <c r="O566" s="25">
        <f t="shared" si="55"/>
        <v>21303.190000000002</v>
      </c>
    </row>
    <row r="567" spans="1:15" s="26" customFormat="1" ht="26.4" x14ac:dyDescent="0.25">
      <c r="A567" s="70">
        <v>450</v>
      </c>
      <c r="B567" s="72" t="s">
        <v>1101</v>
      </c>
      <c r="C567" s="73" t="s">
        <v>294</v>
      </c>
      <c r="D567" s="74" t="s">
        <v>1102</v>
      </c>
      <c r="E567" s="75">
        <v>1824</v>
      </c>
      <c r="F567" s="74">
        <v>15349.67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4"/>
        <v>1824</v>
      </c>
      <c r="O567" s="25">
        <f t="shared" si="55"/>
        <v>15349.67</v>
      </c>
    </row>
    <row r="568" spans="1:15" s="26" customFormat="1" ht="39.6" x14ac:dyDescent="0.25">
      <c r="A568" s="70">
        <v>451</v>
      </c>
      <c r="B568" s="72" t="s">
        <v>1103</v>
      </c>
      <c r="C568" s="73" t="s">
        <v>294</v>
      </c>
      <c r="D568" s="74" t="s">
        <v>1104</v>
      </c>
      <c r="E568" s="75">
        <v>1380</v>
      </c>
      <c r="F568" s="74">
        <v>11812.800000000001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4"/>
        <v>1380</v>
      </c>
      <c r="O568" s="25">
        <f t="shared" si="55"/>
        <v>11812.800000000001</v>
      </c>
    </row>
    <row r="569" spans="1:15" s="17" customFormat="1" ht="13.5" customHeight="1" thickBot="1" x14ac:dyDescent="0.3"/>
    <row r="570" spans="1:15" s="17" customFormat="1" ht="26.25" customHeight="1" x14ac:dyDescent="0.25">
      <c r="A570" s="92" t="s">
        <v>139</v>
      </c>
      <c r="B570" s="86" t="s">
        <v>32</v>
      </c>
      <c r="C570" s="97" t="s">
        <v>141</v>
      </c>
      <c r="D570" s="86" t="s">
        <v>142</v>
      </c>
      <c r="E570" s="86" t="s">
        <v>1535</v>
      </c>
      <c r="F570" s="86"/>
      <c r="G570" s="87" t="s">
        <v>146</v>
      </c>
    </row>
    <row r="571" spans="1:15" s="17" customFormat="1" ht="12.75" customHeight="1" x14ac:dyDescent="0.25">
      <c r="A571" s="93"/>
      <c r="B571" s="95"/>
      <c r="C571" s="98"/>
      <c r="D571" s="95"/>
      <c r="E571" s="90" t="s">
        <v>147</v>
      </c>
      <c r="F571" s="90" t="s">
        <v>148</v>
      </c>
      <c r="G571" s="88"/>
    </row>
    <row r="572" spans="1:15" s="17" customFormat="1" ht="13.5" customHeight="1" thickBot="1" x14ac:dyDescent="0.3">
      <c r="A572" s="94"/>
      <c r="B572" s="96"/>
      <c r="C572" s="99"/>
      <c r="D572" s="96"/>
      <c r="E572" s="91"/>
      <c r="F572" s="91"/>
      <c r="G572" s="89"/>
    </row>
    <row r="573" spans="1:15" s="26" customFormat="1" ht="26.4" x14ac:dyDescent="0.25">
      <c r="A573" s="70">
        <v>452</v>
      </c>
      <c r="B573" s="72" t="s">
        <v>1105</v>
      </c>
      <c r="C573" s="73" t="s">
        <v>294</v>
      </c>
      <c r="D573" s="74" t="s">
        <v>1106</v>
      </c>
      <c r="E573" s="75">
        <v>800</v>
      </c>
      <c r="F573" s="74">
        <v>3214.9500000000003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ref="N573:N583" si="56">E573</f>
        <v>800</v>
      </c>
      <c r="O573" s="25">
        <f t="shared" ref="O573:O583" si="57">F573</f>
        <v>3214.9500000000003</v>
      </c>
    </row>
    <row r="574" spans="1:15" s="26" customFormat="1" ht="39.6" x14ac:dyDescent="0.25">
      <c r="A574" s="70">
        <v>453</v>
      </c>
      <c r="B574" s="72" t="s">
        <v>1107</v>
      </c>
      <c r="C574" s="73" t="s">
        <v>294</v>
      </c>
      <c r="D574" s="74" t="s">
        <v>1108</v>
      </c>
      <c r="E574" s="75">
        <v>900</v>
      </c>
      <c r="F574" s="74">
        <v>3700.9300000000003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6"/>
        <v>900</v>
      </c>
      <c r="O574" s="25">
        <f t="shared" si="57"/>
        <v>3700.9300000000003</v>
      </c>
    </row>
    <row r="575" spans="1:15" s="26" customFormat="1" ht="39.6" x14ac:dyDescent="0.25">
      <c r="A575" s="70">
        <v>454</v>
      </c>
      <c r="B575" s="72" t="s">
        <v>1109</v>
      </c>
      <c r="C575" s="73" t="s">
        <v>294</v>
      </c>
      <c r="D575" s="74" t="s">
        <v>1110</v>
      </c>
      <c r="E575" s="75">
        <v>463</v>
      </c>
      <c r="F575" s="74">
        <v>2134.4300000000003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6"/>
        <v>463</v>
      </c>
      <c r="O575" s="25">
        <f t="shared" si="57"/>
        <v>2134.4300000000003</v>
      </c>
    </row>
    <row r="576" spans="1:15" s="26" customFormat="1" ht="13.2" x14ac:dyDescent="0.25">
      <c r="A576" s="70">
        <v>455</v>
      </c>
      <c r="B576" s="72" t="s">
        <v>1111</v>
      </c>
      <c r="C576" s="73" t="s">
        <v>341</v>
      </c>
      <c r="D576" s="74" t="s">
        <v>1112</v>
      </c>
      <c r="E576" s="75">
        <v>29</v>
      </c>
      <c r="F576" s="74">
        <v>461.39000000000004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6"/>
        <v>29</v>
      </c>
      <c r="O576" s="25">
        <f t="shared" si="57"/>
        <v>461.39000000000004</v>
      </c>
    </row>
    <row r="577" spans="1:15" s="26" customFormat="1" ht="13.2" x14ac:dyDescent="0.25">
      <c r="A577" s="70">
        <v>456</v>
      </c>
      <c r="B577" s="72" t="s">
        <v>1113</v>
      </c>
      <c r="C577" s="73" t="s">
        <v>303</v>
      </c>
      <c r="D577" s="74" t="s">
        <v>1114</v>
      </c>
      <c r="E577" s="75">
        <v>210</v>
      </c>
      <c r="F577" s="74">
        <v>56933.83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6"/>
        <v>210</v>
      </c>
      <c r="O577" s="25">
        <f t="shared" si="57"/>
        <v>56933.83</v>
      </c>
    </row>
    <row r="578" spans="1:15" s="26" customFormat="1" ht="26.4" x14ac:dyDescent="0.25">
      <c r="A578" s="70">
        <v>457</v>
      </c>
      <c r="B578" s="72" t="s">
        <v>1115</v>
      </c>
      <c r="C578" s="73" t="s">
        <v>409</v>
      </c>
      <c r="D578" s="74">
        <v>1350</v>
      </c>
      <c r="E578" s="75">
        <v>10</v>
      </c>
      <c r="F578" s="74">
        <v>13500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6"/>
        <v>10</v>
      </c>
      <c r="O578" s="25">
        <f t="shared" si="57"/>
        <v>13500</v>
      </c>
    </row>
    <row r="579" spans="1:15" s="26" customFormat="1" ht="26.4" x14ac:dyDescent="0.25">
      <c r="A579" s="70">
        <v>458</v>
      </c>
      <c r="B579" s="72" t="s">
        <v>1116</v>
      </c>
      <c r="C579" s="73" t="s">
        <v>323</v>
      </c>
      <c r="D579" s="74" t="s">
        <v>1117</v>
      </c>
      <c r="E579" s="75">
        <v>1</v>
      </c>
      <c r="F579" s="74">
        <v>58.09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6"/>
        <v>1</v>
      </c>
      <c r="O579" s="25">
        <f t="shared" si="57"/>
        <v>58.09</v>
      </c>
    </row>
    <row r="580" spans="1:15" s="26" customFormat="1" ht="13.2" x14ac:dyDescent="0.25">
      <c r="A580" s="70">
        <v>459</v>
      </c>
      <c r="B580" s="72" t="s">
        <v>1118</v>
      </c>
      <c r="C580" s="73" t="s">
        <v>564</v>
      </c>
      <c r="D580" s="74" t="s">
        <v>1119</v>
      </c>
      <c r="E580" s="75">
        <v>17</v>
      </c>
      <c r="F580" s="74">
        <v>5197.2300000000005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6"/>
        <v>17</v>
      </c>
      <c r="O580" s="25">
        <f t="shared" si="57"/>
        <v>5197.2300000000005</v>
      </c>
    </row>
    <row r="581" spans="1:15" s="26" customFormat="1" ht="26.4" x14ac:dyDescent="0.25">
      <c r="A581" s="70">
        <v>460</v>
      </c>
      <c r="B581" s="72" t="s">
        <v>1120</v>
      </c>
      <c r="C581" s="73" t="s">
        <v>323</v>
      </c>
      <c r="D581" s="74" t="s">
        <v>1121</v>
      </c>
      <c r="E581" s="75">
        <v>10</v>
      </c>
      <c r="F581" s="74">
        <v>3142.3500000000004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6"/>
        <v>10</v>
      </c>
      <c r="O581" s="25">
        <f t="shared" si="57"/>
        <v>3142.3500000000004</v>
      </c>
    </row>
    <row r="582" spans="1:15" s="26" customFormat="1" ht="52.8" x14ac:dyDescent="0.25">
      <c r="A582" s="70">
        <v>461</v>
      </c>
      <c r="B582" s="72" t="s">
        <v>1122</v>
      </c>
      <c r="C582" s="73" t="s">
        <v>303</v>
      </c>
      <c r="D582" s="74" t="s">
        <v>1123</v>
      </c>
      <c r="E582" s="75">
        <v>10</v>
      </c>
      <c r="F582" s="74">
        <v>6217.66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6"/>
        <v>10</v>
      </c>
      <c r="O582" s="25">
        <f t="shared" si="57"/>
        <v>6217.66</v>
      </c>
    </row>
    <row r="583" spans="1:15" s="26" customFormat="1" ht="26.4" x14ac:dyDescent="0.25">
      <c r="A583" s="70">
        <v>462</v>
      </c>
      <c r="B583" s="72" t="s">
        <v>1124</v>
      </c>
      <c r="C583" s="73" t="s">
        <v>341</v>
      </c>
      <c r="D583" s="74" t="s">
        <v>1125</v>
      </c>
      <c r="E583" s="75">
        <v>43</v>
      </c>
      <c r="F583" s="74">
        <v>31349.960000000003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6"/>
        <v>43</v>
      </c>
      <c r="O583" s="25">
        <f t="shared" si="57"/>
        <v>31349.960000000003</v>
      </c>
    </row>
    <row r="584" spans="1:15" s="17" customFormat="1" ht="13.5" customHeight="1" thickBot="1" x14ac:dyDescent="0.3"/>
    <row r="585" spans="1:15" s="17" customFormat="1" ht="26.25" customHeight="1" x14ac:dyDescent="0.25">
      <c r="A585" s="92" t="s">
        <v>139</v>
      </c>
      <c r="B585" s="86" t="s">
        <v>32</v>
      </c>
      <c r="C585" s="97" t="s">
        <v>141</v>
      </c>
      <c r="D585" s="86" t="s">
        <v>142</v>
      </c>
      <c r="E585" s="86" t="s">
        <v>1535</v>
      </c>
      <c r="F585" s="86"/>
      <c r="G585" s="87" t="s">
        <v>146</v>
      </c>
    </row>
    <row r="586" spans="1:15" s="17" customFormat="1" ht="12.75" customHeight="1" x14ac:dyDescent="0.25">
      <c r="A586" s="93"/>
      <c r="B586" s="95"/>
      <c r="C586" s="98"/>
      <c r="D586" s="95"/>
      <c r="E586" s="90" t="s">
        <v>147</v>
      </c>
      <c r="F586" s="90" t="s">
        <v>148</v>
      </c>
      <c r="G586" s="88"/>
    </row>
    <row r="587" spans="1:15" s="17" customFormat="1" ht="13.5" customHeight="1" thickBot="1" x14ac:dyDescent="0.3">
      <c r="A587" s="94"/>
      <c r="B587" s="96"/>
      <c r="C587" s="99"/>
      <c r="D587" s="96"/>
      <c r="E587" s="91"/>
      <c r="F587" s="91"/>
      <c r="G587" s="89"/>
    </row>
    <row r="588" spans="1:15" s="26" customFormat="1" ht="13.2" x14ac:dyDescent="0.25">
      <c r="A588" s="70">
        <v>463</v>
      </c>
      <c r="B588" s="72" t="s">
        <v>1126</v>
      </c>
      <c r="C588" s="73" t="s">
        <v>294</v>
      </c>
      <c r="D588" s="74" t="s">
        <v>1127</v>
      </c>
      <c r="E588" s="75">
        <v>16</v>
      </c>
      <c r="F588" s="74">
        <v>10157.15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ref="N588:N610" si="58">E588</f>
        <v>16</v>
      </c>
      <c r="O588" s="25">
        <f t="shared" ref="O588:O610" si="59">F588</f>
        <v>10157.15</v>
      </c>
    </row>
    <row r="589" spans="1:15" s="26" customFormat="1" ht="13.2" x14ac:dyDescent="0.25">
      <c r="A589" s="70">
        <v>464</v>
      </c>
      <c r="B589" s="72" t="s">
        <v>1128</v>
      </c>
      <c r="C589" s="73" t="s">
        <v>430</v>
      </c>
      <c r="D589" s="74" t="s">
        <v>1129</v>
      </c>
      <c r="E589" s="75">
        <v>1</v>
      </c>
      <c r="F589" s="74">
        <v>3672.4500000000003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58"/>
        <v>1</v>
      </c>
      <c r="O589" s="25">
        <f t="shared" si="59"/>
        <v>3672.4500000000003</v>
      </c>
    </row>
    <row r="590" spans="1:15" s="26" customFormat="1" ht="26.4" x14ac:dyDescent="0.25">
      <c r="A590" s="70">
        <v>465</v>
      </c>
      <c r="B590" s="72" t="s">
        <v>1130</v>
      </c>
      <c r="C590" s="73" t="s">
        <v>902</v>
      </c>
      <c r="D590" s="74" t="s">
        <v>1131</v>
      </c>
      <c r="E590" s="75">
        <v>36</v>
      </c>
      <c r="F590" s="74">
        <v>1172.9100000000001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8"/>
        <v>36</v>
      </c>
      <c r="O590" s="25">
        <f t="shared" si="59"/>
        <v>1172.9100000000001</v>
      </c>
    </row>
    <row r="591" spans="1:15" s="26" customFormat="1" ht="26.4" x14ac:dyDescent="0.25">
      <c r="A591" s="70">
        <v>466</v>
      </c>
      <c r="B591" s="72" t="s">
        <v>1130</v>
      </c>
      <c r="C591" s="73" t="s">
        <v>320</v>
      </c>
      <c r="D591" s="74" t="s">
        <v>1132</v>
      </c>
      <c r="E591" s="75">
        <v>250</v>
      </c>
      <c r="F591" s="74">
        <v>6934.64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8"/>
        <v>250</v>
      </c>
      <c r="O591" s="25">
        <f t="shared" si="59"/>
        <v>6934.64</v>
      </c>
    </row>
    <row r="592" spans="1:15" s="26" customFormat="1" ht="13.2" x14ac:dyDescent="0.25">
      <c r="A592" s="70">
        <v>467</v>
      </c>
      <c r="B592" s="72" t="s">
        <v>1133</v>
      </c>
      <c r="C592" s="73" t="s">
        <v>346</v>
      </c>
      <c r="D592" s="74" t="s">
        <v>1131</v>
      </c>
      <c r="E592" s="75">
        <v>8</v>
      </c>
      <c r="F592" s="74">
        <v>260.64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8"/>
        <v>8</v>
      </c>
      <c r="O592" s="25">
        <f t="shared" si="59"/>
        <v>260.64</v>
      </c>
    </row>
    <row r="593" spans="1:15" s="26" customFormat="1" ht="13.2" x14ac:dyDescent="0.25">
      <c r="A593" s="70">
        <v>468</v>
      </c>
      <c r="B593" s="72" t="s">
        <v>1134</v>
      </c>
      <c r="C593" s="73" t="s">
        <v>320</v>
      </c>
      <c r="D593" s="74" t="s">
        <v>1135</v>
      </c>
      <c r="E593" s="75">
        <v>100</v>
      </c>
      <c r="F593" s="74">
        <v>1744.89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8"/>
        <v>100</v>
      </c>
      <c r="O593" s="25">
        <f t="shared" si="59"/>
        <v>1744.89</v>
      </c>
    </row>
    <row r="594" spans="1:15" s="26" customFormat="1" ht="13.2" x14ac:dyDescent="0.25">
      <c r="A594" s="70">
        <v>469</v>
      </c>
      <c r="B594" s="72" t="s">
        <v>1136</v>
      </c>
      <c r="C594" s="73" t="s">
        <v>303</v>
      </c>
      <c r="D594" s="74" t="s">
        <v>1137</v>
      </c>
      <c r="E594" s="75">
        <v>0.8</v>
      </c>
      <c r="F594" s="74">
        <v>2466.6600000000003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8"/>
        <v>0.8</v>
      </c>
      <c r="O594" s="25">
        <f t="shared" si="59"/>
        <v>2466.6600000000003</v>
      </c>
    </row>
    <row r="595" spans="1:15" s="26" customFormat="1" ht="13.2" x14ac:dyDescent="0.25">
      <c r="A595" s="70">
        <v>470</v>
      </c>
      <c r="B595" s="72" t="s">
        <v>1138</v>
      </c>
      <c r="C595" s="73" t="s">
        <v>303</v>
      </c>
      <c r="D595" s="74">
        <v>304</v>
      </c>
      <c r="E595" s="75">
        <v>5</v>
      </c>
      <c r="F595" s="74">
        <v>1520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8"/>
        <v>5</v>
      </c>
      <c r="O595" s="25">
        <f t="shared" si="59"/>
        <v>1520</v>
      </c>
    </row>
    <row r="596" spans="1:15" s="26" customFormat="1" ht="13.2" x14ac:dyDescent="0.25">
      <c r="A596" s="70">
        <v>471</v>
      </c>
      <c r="B596" s="72" t="s">
        <v>1139</v>
      </c>
      <c r="C596" s="73" t="s">
        <v>341</v>
      </c>
      <c r="D596" s="74" t="s">
        <v>1140</v>
      </c>
      <c r="E596" s="75">
        <v>59</v>
      </c>
      <c r="F596" s="74">
        <v>441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8"/>
        <v>59</v>
      </c>
      <c r="O596" s="25">
        <f t="shared" si="59"/>
        <v>441</v>
      </c>
    </row>
    <row r="597" spans="1:15" s="26" customFormat="1" ht="13.2" x14ac:dyDescent="0.25">
      <c r="A597" s="70">
        <v>472</v>
      </c>
      <c r="B597" s="72" t="s">
        <v>1141</v>
      </c>
      <c r="C597" s="73" t="s">
        <v>564</v>
      </c>
      <c r="D597" s="74" t="s">
        <v>1142</v>
      </c>
      <c r="E597" s="75">
        <v>2</v>
      </c>
      <c r="F597" s="74">
        <v>71.28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8"/>
        <v>2</v>
      </c>
      <c r="O597" s="25">
        <f t="shared" si="59"/>
        <v>71.28</v>
      </c>
    </row>
    <row r="598" spans="1:15" s="26" customFormat="1" ht="13.2" x14ac:dyDescent="0.25">
      <c r="A598" s="70">
        <v>473</v>
      </c>
      <c r="B598" s="72" t="s">
        <v>1143</v>
      </c>
      <c r="C598" s="73" t="s">
        <v>564</v>
      </c>
      <c r="D598" s="74" t="s">
        <v>1144</v>
      </c>
      <c r="E598" s="75">
        <v>1125</v>
      </c>
      <c r="F598" s="74">
        <v>105600.5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8"/>
        <v>1125</v>
      </c>
      <c r="O598" s="25">
        <f t="shared" si="59"/>
        <v>105600.5</v>
      </c>
    </row>
    <row r="599" spans="1:15" s="26" customFormat="1" ht="13.2" x14ac:dyDescent="0.25">
      <c r="A599" s="70">
        <v>474</v>
      </c>
      <c r="B599" s="72" t="s">
        <v>1145</v>
      </c>
      <c r="C599" s="73" t="s">
        <v>323</v>
      </c>
      <c r="D599" s="74" t="s">
        <v>1146</v>
      </c>
      <c r="E599" s="75">
        <v>199</v>
      </c>
      <c r="F599" s="74">
        <v>18950.77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8"/>
        <v>199</v>
      </c>
      <c r="O599" s="25">
        <f t="shared" si="59"/>
        <v>18950.77</v>
      </c>
    </row>
    <row r="600" spans="1:15" s="26" customFormat="1" ht="13.2" x14ac:dyDescent="0.25">
      <c r="A600" s="70">
        <v>475</v>
      </c>
      <c r="B600" s="72" t="s">
        <v>1147</v>
      </c>
      <c r="C600" s="73" t="s">
        <v>902</v>
      </c>
      <c r="D600" s="74" t="s">
        <v>1148</v>
      </c>
      <c r="E600" s="75">
        <v>3</v>
      </c>
      <c r="F600" s="74">
        <v>270.90000000000003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8"/>
        <v>3</v>
      </c>
      <c r="O600" s="25">
        <f t="shared" si="59"/>
        <v>270.90000000000003</v>
      </c>
    </row>
    <row r="601" spans="1:15" s="26" customFormat="1" ht="13.2" x14ac:dyDescent="0.25">
      <c r="A601" s="70">
        <v>476</v>
      </c>
      <c r="B601" s="72" t="s">
        <v>1149</v>
      </c>
      <c r="C601" s="73" t="s">
        <v>294</v>
      </c>
      <c r="D601" s="74" t="s">
        <v>1150</v>
      </c>
      <c r="E601" s="75">
        <v>339</v>
      </c>
      <c r="F601" s="74">
        <v>17275.32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58"/>
        <v>339</v>
      </c>
      <c r="O601" s="25">
        <f t="shared" si="59"/>
        <v>17275.32</v>
      </c>
    </row>
    <row r="602" spans="1:15" s="26" customFormat="1" ht="13.2" x14ac:dyDescent="0.25">
      <c r="A602" s="70">
        <v>477</v>
      </c>
      <c r="B602" s="72" t="s">
        <v>1151</v>
      </c>
      <c r="C602" s="73" t="s">
        <v>294</v>
      </c>
      <c r="D602" s="74">
        <v>75</v>
      </c>
      <c r="E602" s="75">
        <v>1000</v>
      </c>
      <c r="F602" s="74">
        <v>75000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58"/>
        <v>1000</v>
      </c>
      <c r="O602" s="25">
        <f t="shared" si="59"/>
        <v>75000</v>
      </c>
    </row>
    <row r="603" spans="1:15" s="26" customFormat="1" ht="13.2" x14ac:dyDescent="0.25">
      <c r="A603" s="70">
        <v>478</v>
      </c>
      <c r="B603" s="72" t="s">
        <v>1152</v>
      </c>
      <c r="C603" s="73" t="s">
        <v>294</v>
      </c>
      <c r="D603" s="74">
        <v>79</v>
      </c>
      <c r="E603" s="75">
        <v>115</v>
      </c>
      <c r="F603" s="74">
        <v>9085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58"/>
        <v>115</v>
      </c>
      <c r="O603" s="25">
        <f t="shared" si="59"/>
        <v>9085</v>
      </c>
    </row>
    <row r="604" spans="1:15" s="26" customFormat="1" ht="13.2" x14ac:dyDescent="0.25">
      <c r="A604" s="70">
        <v>479</v>
      </c>
      <c r="B604" s="72" t="s">
        <v>1153</v>
      </c>
      <c r="C604" s="73" t="s">
        <v>294</v>
      </c>
      <c r="D604" s="74" t="s">
        <v>1154</v>
      </c>
      <c r="E604" s="75">
        <v>1410</v>
      </c>
      <c r="F604" s="74">
        <v>78931.8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58"/>
        <v>1410</v>
      </c>
      <c r="O604" s="25">
        <f t="shared" si="59"/>
        <v>78931.8</v>
      </c>
    </row>
    <row r="605" spans="1:15" s="26" customFormat="1" ht="13.2" x14ac:dyDescent="0.25">
      <c r="A605" s="70">
        <v>480</v>
      </c>
      <c r="B605" s="72" t="s">
        <v>1155</v>
      </c>
      <c r="C605" s="73" t="s">
        <v>294</v>
      </c>
      <c r="D605" s="74" t="s">
        <v>1156</v>
      </c>
      <c r="E605" s="75">
        <v>70</v>
      </c>
      <c r="F605" s="74">
        <v>3108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58"/>
        <v>70</v>
      </c>
      <c r="O605" s="25">
        <f t="shared" si="59"/>
        <v>3108</v>
      </c>
    </row>
    <row r="606" spans="1:15" s="26" customFormat="1" ht="13.2" x14ac:dyDescent="0.25">
      <c r="A606" s="70">
        <v>481</v>
      </c>
      <c r="B606" s="72" t="s">
        <v>1157</v>
      </c>
      <c r="C606" s="73" t="s">
        <v>294</v>
      </c>
      <c r="D606" s="74" t="s">
        <v>1158</v>
      </c>
      <c r="E606" s="75">
        <v>5861</v>
      </c>
      <c r="F606" s="74">
        <v>289491.97000000003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58"/>
        <v>5861</v>
      </c>
      <c r="O606" s="25">
        <f t="shared" si="59"/>
        <v>289491.97000000003</v>
      </c>
    </row>
    <row r="607" spans="1:15" s="26" customFormat="1" ht="13.2" x14ac:dyDescent="0.25">
      <c r="A607" s="70">
        <v>482</v>
      </c>
      <c r="B607" s="72" t="s">
        <v>1159</v>
      </c>
      <c r="C607" s="73" t="s">
        <v>303</v>
      </c>
      <c r="D607" s="74" t="s">
        <v>1160</v>
      </c>
      <c r="E607" s="75">
        <v>3</v>
      </c>
      <c r="F607" s="74">
        <v>706.95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58"/>
        <v>3</v>
      </c>
      <c r="O607" s="25">
        <f t="shared" si="59"/>
        <v>706.95</v>
      </c>
    </row>
    <row r="608" spans="1:15" s="26" customFormat="1" ht="26.4" x14ac:dyDescent="0.25">
      <c r="A608" s="70">
        <v>483</v>
      </c>
      <c r="B608" s="72" t="s">
        <v>1161</v>
      </c>
      <c r="C608" s="73" t="s">
        <v>303</v>
      </c>
      <c r="D608" s="74" t="s">
        <v>1162</v>
      </c>
      <c r="E608" s="75">
        <v>11.8</v>
      </c>
      <c r="F608" s="74">
        <v>5196.42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58"/>
        <v>11.8</v>
      </c>
      <c r="O608" s="25">
        <f t="shared" si="59"/>
        <v>5196.42</v>
      </c>
    </row>
    <row r="609" spans="1:15" s="26" customFormat="1" ht="13.2" x14ac:dyDescent="0.25">
      <c r="A609" s="70">
        <v>484</v>
      </c>
      <c r="B609" s="72" t="s">
        <v>1163</v>
      </c>
      <c r="C609" s="73" t="s">
        <v>469</v>
      </c>
      <c r="D609" s="74" t="s">
        <v>1164</v>
      </c>
      <c r="E609" s="75">
        <v>35200</v>
      </c>
      <c r="F609" s="74">
        <v>128416.46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58"/>
        <v>35200</v>
      </c>
      <c r="O609" s="25">
        <f t="shared" si="59"/>
        <v>128416.46</v>
      </c>
    </row>
    <row r="610" spans="1:15" s="26" customFormat="1" ht="13.2" x14ac:dyDescent="0.25">
      <c r="A610" s="70">
        <v>485</v>
      </c>
      <c r="B610" s="72" t="s">
        <v>1165</v>
      </c>
      <c r="C610" s="73" t="s">
        <v>463</v>
      </c>
      <c r="D610" s="74" t="s">
        <v>1166</v>
      </c>
      <c r="E610" s="75"/>
      <c r="F610" s="74"/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58"/>
        <v>0</v>
      </c>
      <c r="O610" s="25">
        <f t="shared" si="59"/>
        <v>0</v>
      </c>
    </row>
    <row r="611" spans="1:15" s="17" customFormat="1" ht="13.5" customHeight="1" thickBot="1" x14ac:dyDescent="0.3"/>
    <row r="612" spans="1:15" s="17" customFormat="1" ht="26.25" customHeight="1" x14ac:dyDescent="0.25">
      <c r="A612" s="92" t="s">
        <v>139</v>
      </c>
      <c r="B612" s="86" t="s">
        <v>32</v>
      </c>
      <c r="C612" s="97" t="s">
        <v>141</v>
      </c>
      <c r="D612" s="86" t="s">
        <v>142</v>
      </c>
      <c r="E612" s="86" t="s">
        <v>1535</v>
      </c>
      <c r="F612" s="86"/>
      <c r="G612" s="87" t="s">
        <v>146</v>
      </c>
    </row>
    <row r="613" spans="1:15" s="17" customFormat="1" ht="12.75" customHeight="1" x14ac:dyDescent="0.25">
      <c r="A613" s="93"/>
      <c r="B613" s="95"/>
      <c r="C613" s="98"/>
      <c r="D613" s="95"/>
      <c r="E613" s="90" t="s">
        <v>147</v>
      </c>
      <c r="F613" s="90" t="s">
        <v>148</v>
      </c>
      <c r="G613" s="88"/>
    </row>
    <row r="614" spans="1:15" s="17" customFormat="1" ht="13.5" customHeight="1" thickBot="1" x14ac:dyDescent="0.3">
      <c r="A614" s="94"/>
      <c r="B614" s="96"/>
      <c r="C614" s="99"/>
      <c r="D614" s="96"/>
      <c r="E614" s="91"/>
      <c r="F614" s="91"/>
      <c r="G614" s="89"/>
    </row>
    <row r="615" spans="1:15" s="26" customFormat="1" ht="26.4" x14ac:dyDescent="0.25">
      <c r="A615" s="70">
        <v>486</v>
      </c>
      <c r="B615" s="72" t="s">
        <v>1167</v>
      </c>
      <c r="C615" s="73" t="s">
        <v>463</v>
      </c>
      <c r="D615" s="74" t="s">
        <v>1168</v>
      </c>
      <c r="E615" s="75">
        <v>835</v>
      </c>
      <c r="F615" s="74">
        <v>8884.4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ref="N615:N629" si="60">E615</f>
        <v>835</v>
      </c>
      <c r="O615" s="25">
        <f t="shared" ref="O615:O629" si="61">F615</f>
        <v>8884.4</v>
      </c>
    </row>
    <row r="616" spans="1:15" s="26" customFormat="1" ht="26.4" x14ac:dyDescent="0.25">
      <c r="A616" s="70">
        <v>487</v>
      </c>
      <c r="B616" s="72" t="s">
        <v>1169</v>
      </c>
      <c r="C616" s="73" t="s">
        <v>294</v>
      </c>
      <c r="D616" s="74" t="s">
        <v>1170</v>
      </c>
      <c r="E616" s="75">
        <v>10000</v>
      </c>
      <c r="F616" s="74">
        <v>13831.78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0"/>
        <v>10000</v>
      </c>
      <c r="O616" s="25">
        <f t="shared" si="61"/>
        <v>13831.78</v>
      </c>
    </row>
    <row r="617" spans="1:15" s="26" customFormat="1" ht="26.4" x14ac:dyDescent="0.25">
      <c r="A617" s="70">
        <v>488</v>
      </c>
      <c r="B617" s="72" t="s">
        <v>1169</v>
      </c>
      <c r="C617" s="73" t="s">
        <v>463</v>
      </c>
      <c r="D617" s="74" t="s">
        <v>1171</v>
      </c>
      <c r="E617" s="75">
        <v>2960</v>
      </c>
      <c r="F617" s="74">
        <v>6915.89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0"/>
        <v>2960</v>
      </c>
      <c r="O617" s="25">
        <f t="shared" si="61"/>
        <v>6915.89</v>
      </c>
    </row>
    <row r="618" spans="1:15" s="26" customFormat="1" ht="26.4" x14ac:dyDescent="0.25">
      <c r="A618" s="70">
        <v>489</v>
      </c>
      <c r="B618" s="72" t="s">
        <v>1172</v>
      </c>
      <c r="C618" s="73" t="s">
        <v>463</v>
      </c>
      <c r="D618" s="74" t="s">
        <v>390</v>
      </c>
      <c r="E618" s="75">
        <v>2150</v>
      </c>
      <c r="F618" s="74">
        <v>19285.5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0"/>
        <v>2150</v>
      </c>
      <c r="O618" s="25">
        <f t="shared" si="61"/>
        <v>19285.5</v>
      </c>
    </row>
    <row r="619" spans="1:15" s="26" customFormat="1" ht="39.6" x14ac:dyDescent="0.25">
      <c r="A619" s="70">
        <v>490</v>
      </c>
      <c r="B619" s="72" t="s">
        <v>1173</v>
      </c>
      <c r="C619" s="73" t="s">
        <v>463</v>
      </c>
      <c r="D619" s="74" t="s">
        <v>1174</v>
      </c>
      <c r="E619" s="75">
        <v>2484</v>
      </c>
      <c r="F619" s="74">
        <v>17686.080000000002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0"/>
        <v>2484</v>
      </c>
      <c r="O619" s="25">
        <f t="shared" si="61"/>
        <v>17686.080000000002</v>
      </c>
    </row>
    <row r="620" spans="1:15" s="26" customFormat="1" ht="13.2" x14ac:dyDescent="0.25">
      <c r="A620" s="70">
        <v>491</v>
      </c>
      <c r="B620" s="72" t="s">
        <v>1175</v>
      </c>
      <c r="C620" s="73" t="s">
        <v>294</v>
      </c>
      <c r="D620" s="74" t="s">
        <v>1176</v>
      </c>
      <c r="E620" s="75">
        <v>21000</v>
      </c>
      <c r="F620" s="74">
        <v>42500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0"/>
        <v>21000</v>
      </c>
      <c r="O620" s="25">
        <f t="shared" si="61"/>
        <v>42500</v>
      </c>
    </row>
    <row r="621" spans="1:15" s="26" customFormat="1" ht="26.4" x14ac:dyDescent="0.25">
      <c r="A621" s="70">
        <v>492</v>
      </c>
      <c r="B621" s="72" t="s">
        <v>1177</v>
      </c>
      <c r="C621" s="73" t="s">
        <v>463</v>
      </c>
      <c r="D621" s="74" t="s">
        <v>1178</v>
      </c>
      <c r="E621" s="75">
        <v>350</v>
      </c>
      <c r="F621" s="74">
        <v>2158.8900000000003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0"/>
        <v>350</v>
      </c>
      <c r="O621" s="25">
        <f t="shared" si="61"/>
        <v>2158.8900000000003</v>
      </c>
    </row>
    <row r="622" spans="1:15" s="26" customFormat="1" ht="26.4" x14ac:dyDescent="0.25">
      <c r="A622" s="70">
        <v>493</v>
      </c>
      <c r="B622" s="72" t="s">
        <v>1179</v>
      </c>
      <c r="C622" s="73" t="s">
        <v>463</v>
      </c>
      <c r="D622" s="74" t="s">
        <v>1180</v>
      </c>
      <c r="E622" s="75">
        <v>300</v>
      </c>
      <c r="F622" s="74">
        <v>1788.78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0"/>
        <v>300</v>
      </c>
      <c r="O622" s="25">
        <f t="shared" si="61"/>
        <v>1788.78</v>
      </c>
    </row>
    <row r="623" spans="1:15" s="26" customFormat="1" ht="26.4" x14ac:dyDescent="0.25">
      <c r="A623" s="70">
        <v>494</v>
      </c>
      <c r="B623" s="72" t="s">
        <v>1181</v>
      </c>
      <c r="C623" s="73" t="s">
        <v>463</v>
      </c>
      <c r="D623" s="74" t="s">
        <v>1182</v>
      </c>
      <c r="E623" s="75">
        <v>203</v>
      </c>
      <c r="F623" s="74">
        <v>1272.3500000000001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0"/>
        <v>203</v>
      </c>
      <c r="O623" s="25">
        <f t="shared" si="61"/>
        <v>1272.3500000000001</v>
      </c>
    </row>
    <row r="624" spans="1:15" s="26" customFormat="1" ht="13.2" x14ac:dyDescent="0.25">
      <c r="A624" s="70">
        <v>495</v>
      </c>
      <c r="B624" s="72" t="s">
        <v>1183</v>
      </c>
      <c r="C624" s="73" t="s">
        <v>463</v>
      </c>
      <c r="D624" s="74">
        <v>9</v>
      </c>
      <c r="E624" s="75">
        <v>5170</v>
      </c>
      <c r="F624" s="74">
        <v>46530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0"/>
        <v>5170</v>
      </c>
      <c r="O624" s="25">
        <f t="shared" si="61"/>
        <v>46530</v>
      </c>
    </row>
    <row r="625" spans="1:15" s="26" customFormat="1" ht="13.2" x14ac:dyDescent="0.25">
      <c r="A625" s="70">
        <v>496</v>
      </c>
      <c r="B625" s="72" t="s">
        <v>1184</v>
      </c>
      <c r="C625" s="73" t="s">
        <v>463</v>
      </c>
      <c r="D625" s="74" t="s">
        <v>1185</v>
      </c>
      <c r="E625" s="75">
        <v>4000</v>
      </c>
      <c r="F625" s="74">
        <v>13600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0"/>
        <v>4000</v>
      </c>
      <c r="O625" s="25">
        <f t="shared" si="61"/>
        <v>13600</v>
      </c>
    </row>
    <row r="626" spans="1:15" s="26" customFormat="1" ht="13.2" x14ac:dyDescent="0.25">
      <c r="A626" s="70">
        <v>497</v>
      </c>
      <c r="B626" s="72" t="s">
        <v>1186</v>
      </c>
      <c r="C626" s="73" t="s">
        <v>463</v>
      </c>
      <c r="D626" s="74" t="s">
        <v>1187</v>
      </c>
      <c r="E626" s="75">
        <v>7500</v>
      </c>
      <c r="F626" s="74">
        <v>53700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0"/>
        <v>7500</v>
      </c>
      <c r="O626" s="25">
        <f t="shared" si="61"/>
        <v>53700</v>
      </c>
    </row>
    <row r="627" spans="1:15" s="26" customFormat="1" ht="26.4" x14ac:dyDescent="0.25">
      <c r="A627" s="70">
        <v>498</v>
      </c>
      <c r="B627" s="72" t="s">
        <v>1188</v>
      </c>
      <c r="C627" s="73" t="s">
        <v>463</v>
      </c>
      <c r="D627" s="74">
        <v>3</v>
      </c>
      <c r="E627" s="75">
        <v>1800</v>
      </c>
      <c r="F627" s="74">
        <v>5400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0"/>
        <v>1800</v>
      </c>
      <c r="O627" s="25">
        <f t="shared" si="61"/>
        <v>5400</v>
      </c>
    </row>
    <row r="628" spans="1:15" s="26" customFormat="1" ht="13.2" x14ac:dyDescent="0.25">
      <c r="A628" s="70">
        <v>499</v>
      </c>
      <c r="B628" s="72" t="s">
        <v>1189</v>
      </c>
      <c r="C628" s="73" t="s">
        <v>463</v>
      </c>
      <c r="D628" s="74" t="s">
        <v>1190</v>
      </c>
      <c r="E628" s="75">
        <v>4000</v>
      </c>
      <c r="F628" s="74">
        <v>25884.43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0"/>
        <v>4000</v>
      </c>
      <c r="O628" s="25">
        <f t="shared" si="61"/>
        <v>25884.43</v>
      </c>
    </row>
    <row r="629" spans="1:15" s="26" customFormat="1" ht="13.2" x14ac:dyDescent="0.25">
      <c r="A629" s="70">
        <v>500</v>
      </c>
      <c r="B629" s="72" t="s">
        <v>1191</v>
      </c>
      <c r="C629" s="73" t="s">
        <v>463</v>
      </c>
      <c r="D629" s="74" t="s">
        <v>1192</v>
      </c>
      <c r="E629" s="75">
        <v>2000</v>
      </c>
      <c r="F629" s="74">
        <v>26595.72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0"/>
        <v>2000</v>
      </c>
      <c r="O629" s="25">
        <f t="shared" si="61"/>
        <v>26595.72</v>
      </c>
    </row>
    <row r="630" spans="1:15" s="17" customFormat="1" ht="13.5" customHeight="1" thickBot="1" x14ac:dyDescent="0.3"/>
    <row r="631" spans="1:15" s="17" customFormat="1" ht="26.25" customHeight="1" x14ac:dyDescent="0.25">
      <c r="A631" s="92" t="s">
        <v>139</v>
      </c>
      <c r="B631" s="86" t="s">
        <v>32</v>
      </c>
      <c r="C631" s="97" t="s">
        <v>141</v>
      </c>
      <c r="D631" s="86" t="s">
        <v>142</v>
      </c>
      <c r="E631" s="86" t="s">
        <v>1535</v>
      </c>
      <c r="F631" s="86"/>
      <c r="G631" s="87" t="s">
        <v>146</v>
      </c>
    </row>
    <row r="632" spans="1:15" s="17" customFormat="1" ht="12.75" customHeight="1" x14ac:dyDescent="0.25">
      <c r="A632" s="93"/>
      <c r="B632" s="95"/>
      <c r="C632" s="98"/>
      <c r="D632" s="95"/>
      <c r="E632" s="90" t="s">
        <v>147</v>
      </c>
      <c r="F632" s="90" t="s">
        <v>148</v>
      </c>
      <c r="G632" s="88"/>
    </row>
    <row r="633" spans="1:15" s="17" customFormat="1" ht="13.5" customHeight="1" thickBot="1" x14ac:dyDescent="0.3">
      <c r="A633" s="94"/>
      <c r="B633" s="96"/>
      <c r="C633" s="99"/>
      <c r="D633" s="96"/>
      <c r="E633" s="91"/>
      <c r="F633" s="91"/>
      <c r="G633" s="89"/>
    </row>
    <row r="634" spans="1:15" s="26" customFormat="1" ht="26.4" x14ac:dyDescent="0.25">
      <c r="A634" s="70">
        <v>501</v>
      </c>
      <c r="B634" s="72" t="s">
        <v>1193</v>
      </c>
      <c r="C634" s="73" t="s">
        <v>294</v>
      </c>
      <c r="D634" s="74" t="s">
        <v>1194</v>
      </c>
      <c r="E634" s="75">
        <v>5</v>
      </c>
      <c r="F634" s="74">
        <v>7231.2000000000007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ref="N634:N647" si="62">E634</f>
        <v>5</v>
      </c>
      <c r="O634" s="25">
        <f t="shared" ref="O634:O647" si="63">F634</f>
        <v>7231.2000000000007</v>
      </c>
    </row>
    <row r="635" spans="1:15" s="26" customFormat="1" ht="26.4" x14ac:dyDescent="0.25">
      <c r="A635" s="70">
        <v>502</v>
      </c>
      <c r="B635" s="72" t="s">
        <v>1195</v>
      </c>
      <c r="C635" s="73" t="s">
        <v>303</v>
      </c>
      <c r="D635" s="74" t="s">
        <v>1196</v>
      </c>
      <c r="E635" s="75">
        <v>10</v>
      </c>
      <c r="F635" s="74">
        <v>3866.54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2"/>
        <v>10</v>
      </c>
      <c r="O635" s="25">
        <f t="shared" si="63"/>
        <v>3866.54</v>
      </c>
    </row>
    <row r="636" spans="1:15" s="26" customFormat="1" ht="26.4" x14ac:dyDescent="0.25">
      <c r="A636" s="70">
        <v>503</v>
      </c>
      <c r="B636" s="72" t="s">
        <v>1197</v>
      </c>
      <c r="C636" s="73" t="s">
        <v>303</v>
      </c>
      <c r="D636" s="74" t="s">
        <v>1198</v>
      </c>
      <c r="E636" s="75">
        <v>5</v>
      </c>
      <c r="F636" s="74">
        <v>671.85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2"/>
        <v>5</v>
      </c>
      <c r="O636" s="25">
        <f t="shared" si="63"/>
        <v>671.85</v>
      </c>
    </row>
    <row r="637" spans="1:15" s="26" customFormat="1" ht="26.4" x14ac:dyDescent="0.25">
      <c r="A637" s="70">
        <v>504</v>
      </c>
      <c r="B637" s="72" t="s">
        <v>1199</v>
      </c>
      <c r="C637" s="73" t="s">
        <v>303</v>
      </c>
      <c r="D637" s="74" t="s">
        <v>1200</v>
      </c>
      <c r="E637" s="75">
        <v>9</v>
      </c>
      <c r="F637" s="74">
        <v>475.20000000000005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2"/>
        <v>9</v>
      </c>
      <c r="O637" s="25">
        <f t="shared" si="63"/>
        <v>475.20000000000005</v>
      </c>
    </row>
    <row r="638" spans="1:15" s="26" customFormat="1" ht="13.2" x14ac:dyDescent="0.25">
      <c r="A638" s="70">
        <v>505</v>
      </c>
      <c r="B638" s="72" t="s">
        <v>1201</v>
      </c>
      <c r="C638" s="73" t="s">
        <v>294</v>
      </c>
      <c r="D638" s="74">
        <v>310</v>
      </c>
      <c r="E638" s="75">
        <v>2</v>
      </c>
      <c r="F638" s="74">
        <v>620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2"/>
        <v>2</v>
      </c>
      <c r="O638" s="25">
        <f t="shared" si="63"/>
        <v>620</v>
      </c>
    </row>
    <row r="639" spans="1:15" s="26" customFormat="1" ht="13.2" x14ac:dyDescent="0.25">
      <c r="A639" s="70">
        <v>506</v>
      </c>
      <c r="B639" s="72" t="s">
        <v>1202</v>
      </c>
      <c r="C639" s="73" t="s">
        <v>294</v>
      </c>
      <c r="D639" s="74">
        <v>675</v>
      </c>
      <c r="E639" s="75">
        <v>64</v>
      </c>
      <c r="F639" s="74">
        <v>43200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2"/>
        <v>64</v>
      </c>
      <c r="O639" s="25">
        <f t="shared" si="63"/>
        <v>43200</v>
      </c>
    </row>
    <row r="640" spans="1:15" s="26" customFormat="1" ht="13.2" x14ac:dyDescent="0.25">
      <c r="A640" s="70">
        <v>507</v>
      </c>
      <c r="B640" s="72" t="s">
        <v>1203</v>
      </c>
      <c r="C640" s="73" t="s">
        <v>303</v>
      </c>
      <c r="D640" s="74" t="s">
        <v>1204</v>
      </c>
      <c r="E640" s="75">
        <v>1</v>
      </c>
      <c r="F640" s="74">
        <v>385.20000000000005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2"/>
        <v>1</v>
      </c>
      <c r="O640" s="25">
        <f t="shared" si="63"/>
        <v>385.20000000000005</v>
      </c>
    </row>
    <row r="641" spans="1:15" s="26" customFormat="1" ht="13.2" x14ac:dyDescent="0.25">
      <c r="A641" s="70">
        <v>508</v>
      </c>
      <c r="B641" s="72" t="s">
        <v>1205</v>
      </c>
      <c r="C641" s="73" t="s">
        <v>303</v>
      </c>
      <c r="D641" s="74" t="s">
        <v>1206</v>
      </c>
      <c r="E641" s="75">
        <v>40</v>
      </c>
      <c r="F641" s="74">
        <v>3177.6000000000004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2"/>
        <v>40</v>
      </c>
      <c r="O641" s="25">
        <f t="shared" si="63"/>
        <v>3177.6000000000004</v>
      </c>
    </row>
    <row r="642" spans="1:15" s="26" customFormat="1" ht="26.4" x14ac:dyDescent="0.25">
      <c r="A642" s="70">
        <v>509</v>
      </c>
      <c r="B642" s="72" t="s">
        <v>1207</v>
      </c>
      <c r="C642" s="73" t="s">
        <v>422</v>
      </c>
      <c r="D642" s="74" t="s">
        <v>1208</v>
      </c>
      <c r="E642" s="75">
        <v>99</v>
      </c>
      <c r="F642" s="74">
        <v>7609.7400000000007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2"/>
        <v>99</v>
      </c>
      <c r="O642" s="25">
        <f t="shared" si="63"/>
        <v>7609.7400000000007</v>
      </c>
    </row>
    <row r="643" spans="1:15" s="26" customFormat="1" ht="13.2" x14ac:dyDescent="0.25">
      <c r="A643" s="70">
        <v>510</v>
      </c>
      <c r="B643" s="72" t="s">
        <v>1209</v>
      </c>
      <c r="C643" s="73" t="s">
        <v>303</v>
      </c>
      <c r="D643" s="74" t="s">
        <v>1210</v>
      </c>
      <c r="E643" s="75">
        <v>32</v>
      </c>
      <c r="F643" s="74">
        <v>8439.92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2"/>
        <v>32</v>
      </c>
      <c r="O643" s="25">
        <f t="shared" si="63"/>
        <v>8439.92</v>
      </c>
    </row>
    <row r="644" spans="1:15" s="26" customFormat="1" ht="13.2" x14ac:dyDescent="0.25">
      <c r="A644" s="70">
        <v>511</v>
      </c>
      <c r="B644" s="72" t="s">
        <v>1211</v>
      </c>
      <c r="C644" s="73" t="s">
        <v>303</v>
      </c>
      <c r="D644" s="74" t="s">
        <v>1212</v>
      </c>
      <c r="E644" s="75">
        <v>10</v>
      </c>
      <c r="F644" s="74">
        <v>2052.2400000000002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2"/>
        <v>10</v>
      </c>
      <c r="O644" s="25">
        <f t="shared" si="63"/>
        <v>2052.2400000000002</v>
      </c>
    </row>
    <row r="645" spans="1:15" s="26" customFormat="1" ht="13.2" x14ac:dyDescent="0.25">
      <c r="A645" s="70">
        <v>512</v>
      </c>
      <c r="B645" s="72" t="s">
        <v>1213</v>
      </c>
      <c r="C645" s="73" t="s">
        <v>303</v>
      </c>
      <c r="D645" s="74" t="s">
        <v>1214</v>
      </c>
      <c r="E645" s="75">
        <v>87</v>
      </c>
      <c r="F645" s="74">
        <v>17659.870000000003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2"/>
        <v>87</v>
      </c>
      <c r="O645" s="25">
        <f t="shared" si="63"/>
        <v>17659.870000000003</v>
      </c>
    </row>
    <row r="646" spans="1:15" s="26" customFormat="1" ht="26.4" x14ac:dyDescent="0.25">
      <c r="A646" s="70">
        <v>513</v>
      </c>
      <c r="B646" s="72" t="s">
        <v>1215</v>
      </c>
      <c r="C646" s="73" t="s">
        <v>409</v>
      </c>
      <c r="D646" s="74" t="s">
        <v>1216</v>
      </c>
      <c r="E646" s="75">
        <v>140</v>
      </c>
      <c r="F646" s="74">
        <v>29788.720000000001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2"/>
        <v>140</v>
      </c>
      <c r="O646" s="25">
        <f t="shared" si="63"/>
        <v>29788.720000000001</v>
      </c>
    </row>
    <row r="647" spans="1:15" s="26" customFormat="1" ht="13.2" x14ac:dyDescent="0.25">
      <c r="A647" s="70">
        <v>514</v>
      </c>
      <c r="B647" s="72" t="s">
        <v>1217</v>
      </c>
      <c r="C647" s="73" t="s">
        <v>294</v>
      </c>
      <c r="D647" s="74" t="s">
        <v>1218</v>
      </c>
      <c r="E647" s="75">
        <v>100</v>
      </c>
      <c r="F647" s="74">
        <v>950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2"/>
        <v>100</v>
      </c>
      <c r="O647" s="25">
        <f t="shared" si="63"/>
        <v>950</v>
      </c>
    </row>
    <row r="648" spans="1:15" s="17" customFormat="1" ht="13.5" customHeight="1" thickBot="1" x14ac:dyDescent="0.3"/>
    <row r="649" spans="1:15" s="17" customFormat="1" ht="26.25" customHeight="1" x14ac:dyDescent="0.25">
      <c r="A649" s="92" t="s">
        <v>139</v>
      </c>
      <c r="B649" s="86" t="s">
        <v>32</v>
      </c>
      <c r="C649" s="97" t="s">
        <v>141</v>
      </c>
      <c r="D649" s="86" t="s">
        <v>142</v>
      </c>
      <c r="E649" s="86" t="s">
        <v>1535</v>
      </c>
      <c r="F649" s="86"/>
      <c r="G649" s="87" t="s">
        <v>146</v>
      </c>
    </row>
    <row r="650" spans="1:15" s="17" customFormat="1" ht="12.75" customHeight="1" x14ac:dyDescent="0.25">
      <c r="A650" s="93"/>
      <c r="B650" s="95"/>
      <c r="C650" s="98"/>
      <c r="D650" s="95"/>
      <c r="E650" s="90" t="s">
        <v>147</v>
      </c>
      <c r="F650" s="90" t="s">
        <v>148</v>
      </c>
      <c r="G650" s="88"/>
    </row>
    <row r="651" spans="1:15" s="17" customFormat="1" ht="13.5" customHeight="1" thickBot="1" x14ac:dyDescent="0.3">
      <c r="A651" s="94"/>
      <c r="B651" s="96"/>
      <c r="C651" s="99"/>
      <c r="D651" s="96"/>
      <c r="E651" s="91"/>
      <c r="F651" s="91"/>
      <c r="G651" s="89"/>
    </row>
    <row r="652" spans="1:15" s="26" customFormat="1" ht="26.4" x14ac:dyDescent="0.25">
      <c r="A652" s="70">
        <v>515</v>
      </c>
      <c r="B652" s="72" t="s">
        <v>1219</v>
      </c>
      <c r="C652" s="73" t="s">
        <v>303</v>
      </c>
      <c r="D652" s="74" t="s">
        <v>1220</v>
      </c>
      <c r="E652" s="75">
        <v>80</v>
      </c>
      <c r="F652" s="74">
        <v>3886.4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ref="N652:N668" si="64">E652</f>
        <v>80</v>
      </c>
      <c r="O652" s="25">
        <f t="shared" ref="O652:O668" si="65">F652</f>
        <v>3886.4</v>
      </c>
    </row>
    <row r="653" spans="1:15" s="26" customFormat="1" ht="39.6" x14ac:dyDescent="0.25">
      <c r="A653" s="70">
        <v>516</v>
      </c>
      <c r="B653" s="72" t="s">
        <v>1221</v>
      </c>
      <c r="C653" s="73" t="s">
        <v>294</v>
      </c>
      <c r="D653" s="74" t="s">
        <v>1222</v>
      </c>
      <c r="E653" s="75">
        <v>200</v>
      </c>
      <c r="F653" s="74">
        <v>3696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4"/>
        <v>200</v>
      </c>
      <c r="O653" s="25">
        <f t="shared" si="65"/>
        <v>3696</v>
      </c>
    </row>
    <row r="654" spans="1:15" s="26" customFormat="1" ht="13.2" x14ac:dyDescent="0.25">
      <c r="A654" s="70">
        <v>517</v>
      </c>
      <c r="B654" s="72" t="s">
        <v>1223</v>
      </c>
      <c r="C654" s="73" t="s">
        <v>294</v>
      </c>
      <c r="D654" s="74">
        <v>11</v>
      </c>
      <c r="E654" s="75">
        <v>850</v>
      </c>
      <c r="F654" s="74">
        <v>9350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4"/>
        <v>850</v>
      </c>
      <c r="O654" s="25">
        <f t="shared" si="65"/>
        <v>9350</v>
      </c>
    </row>
    <row r="655" spans="1:15" s="26" customFormat="1" ht="13.2" x14ac:dyDescent="0.25">
      <c r="A655" s="70">
        <v>518</v>
      </c>
      <c r="B655" s="72" t="s">
        <v>1224</v>
      </c>
      <c r="C655" s="73" t="s">
        <v>341</v>
      </c>
      <c r="D655" s="74" t="s">
        <v>1225</v>
      </c>
      <c r="E655" s="75">
        <v>46</v>
      </c>
      <c r="F655" s="74">
        <v>566.99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4"/>
        <v>46</v>
      </c>
      <c r="O655" s="25">
        <f t="shared" si="65"/>
        <v>566.99</v>
      </c>
    </row>
    <row r="656" spans="1:15" s="26" customFormat="1" ht="13.2" x14ac:dyDescent="0.25">
      <c r="A656" s="70">
        <v>519</v>
      </c>
      <c r="B656" s="72" t="s">
        <v>1226</v>
      </c>
      <c r="C656" s="73" t="s">
        <v>1227</v>
      </c>
      <c r="D656" s="74" t="s">
        <v>1228</v>
      </c>
      <c r="E656" s="75">
        <v>227</v>
      </c>
      <c r="F656" s="74">
        <v>9869.9600000000009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4"/>
        <v>227</v>
      </c>
      <c r="O656" s="25">
        <f t="shared" si="65"/>
        <v>9869.9600000000009</v>
      </c>
    </row>
    <row r="657" spans="1:15" s="26" customFormat="1" ht="26.4" x14ac:dyDescent="0.25">
      <c r="A657" s="70">
        <v>520</v>
      </c>
      <c r="B657" s="72" t="s">
        <v>1229</v>
      </c>
      <c r="C657" s="73" t="s">
        <v>294</v>
      </c>
      <c r="D657" s="74" t="s">
        <v>1230</v>
      </c>
      <c r="E657" s="75">
        <v>10</v>
      </c>
      <c r="F657" s="74">
        <v>7345.79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4"/>
        <v>10</v>
      </c>
      <c r="O657" s="25">
        <f t="shared" si="65"/>
        <v>7345.79</v>
      </c>
    </row>
    <row r="658" spans="1:15" s="26" customFormat="1" ht="26.4" x14ac:dyDescent="0.25">
      <c r="A658" s="70">
        <v>521</v>
      </c>
      <c r="B658" s="72" t="s">
        <v>1231</v>
      </c>
      <c r="C658" s="73" t="s">
        <v>294</v>
      </c>
      <c r="D658" s="74" t="s">
        <v>1230</v>
      </c>
      <c r="E658" s="75">
        <v>10</v>
      </c>
      <c r="F658" s="74">
        <v>7345.79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4"/>
        <v>10</v>
      </c>
      <c r="O658" s="25">
        <f t="shared" si="65"/>
        <v>7345.79</v>
      </c>
    </row>
    <row r="659" spans="1:15" s="26" customFormat="1" ht="39.6" x14ac:dyDescent="0.25">
      <c r="A659" s="70">
        <v>522</v>
      </c>
      <c r="B659" s="72" t="s">
        <v>1232</v>
      </c>
      <c r="C659" s="73" t="s">
        <v>303</v>
      </c>
      <c r="D659" s="74" t="s">
        <v>1233</v>
      </c>
      <c r="E659" s="75">
        <v>2</v>
      </c>
      <c r="F659" s="74">
        <v>2236.2000000000003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4"/>
        <v>2</v>
      </c>
      <c r="O659" s="25">
        <f t="shared" si="65"/>
        <v>2236.2000000000003</v>
      </c>
    </row>
    <row r="660" spans="1:15" s="26" customFormat="1" ht="26.4" x14ac:dyDescent="0.25">
      <c r="A660" s="70">
        <v>523</v>
      </c>
      <c r="B660" s="72" t="s">
        <v>1234</v>
      </c>
      <c r="C660" s="73" t="s">
        <v>303</v>
      </c>
      <c r="D660" s="74" t="s">
        <v>1235</v>
      </c>
      <c r="E660" s="75">
        <v>2</v>
      </c>
      <c r="F660" s="74">
        <v>935.66000000000008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4"/>
        <v>2</v>
      </c>
      <c r="O660" s="25">
        <f t="shared" si="65"/>
        <v>935.66000000000008</v>
      </c>
    </row>
    <row r="661" spans="1:15" s="26" customFormat="1" ht="26.4" x14ac:dyDescent="0.25">
      <c r="A661" s="70">
        <v>524</v>
      </c>
      <c r="B661" s="72" t="s">
        <v>1236</v>
      </c>
      <c r="C661" s="73" t="s">
        <v>294</v>
      </c>
      <c r="D661" s="74" t="s">
        <v>1237</v>
      </c>
      <c r="E661" s="75">
        <v>1800</v>
      </c>
      <c r="F661" s="74">
        <v>6243.87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4"/>
        <v>1800</v>
      </c>
      <c r="O661" s="25">
        <f t="shared" si="65"/>
        <v>6243.87</v>
      </c>
    </row>
    <row r="662" spans="1:15" s="26" customFormat="1" ht="13.2" x14ac:dyDescent="0.25">
      <c r="A662" s="70">
        <v>525</v>
      </c>
      <c r="B662" s="72" t="s">
        <v>1238</v>
      </c>
      <c r="C662" s="73" t="s">
        <v>294</v>
      </c>
      <c r="D662" s="74" t="s">
        <v>1239</v>
      </c>
      <c r="E662" s="75">
        <v>20</v>
      </c>
      <c r="F662" s="74">
        <v>142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4"/>
        <v>20</v>
      </c>
      <c r="O662" s="25">
        <f t="shared" si="65"/>
        <v>142</v>
      </c>
    </row>
    <row r="663" spans="1:15" s="26" customFormat="1" ht="13.2" x14ac:dyDescent="0.25">
      <c r="A663" s="70">
        <v>526</v>
      </c>
      <c r="B663" s="72" t="s">
        <v>1240</v>
      </c>
      <c r="C663" s="73" t="s">
        <v>294</v>
      </c>
      <c r="D663" s="74" t="s">
        <v>1241</v>
      </c>
      <c r="E663" s="75">
        <v>1000</v>
      </c>
      <c r="F663" s="74">
        <v>9690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4"/>
        <v>1000</v>
      </c>
      <c r="O663" s="25">
        <f t="shared" si="65"/>
        <v>9690</v>
      </c>
    </row>
    <row r="664" spans="1:15" s="26" customFormat="1" ht="26.4" x14ac:dyDescent="0.25">
      <c r="A664" s="70">
        <v>527</v>
      </c>
      <c r="B664" s="72" t="s">
        <v>1242</v>
      </c>
      <c r="C664" s="73" t="s">
        <v>294</v>
      </c>
      <c r="D664" s="74" t="s">
        <v>1243</v>
      </c>
      <c r="E664" s="75">
        <v>1000</v>
      </c>
      <c r="F664" s="74">
        <v>6690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4"/>
        <v>1000</v>
      </c>
      <c r="O664" s="25">
        <f t="shared" si="65"/>
        <v>6690</v>
      </c>
    </row>
    <row r="665" spans="1:15" s="26" customFormat="1" ht="26.4" x14ac:dyDescent="0.25">
      <c r="A665" s="70">
        <v>528</v>
      </c>
      <c r="B665" s="72" t="s">
        <v>1244</v>
      </c>
      <c r="C665" s="73" t="s">
        <v>902</v>
      </c>
      <c r="D665" s="74" t="s">
        <v>1245</v>
      </c>
      <c r="E665" s="75">
        <v>8</v>
      </c>
      <c r="F665" s="74">
        <v>392.64000000000004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4"/>
        <v>8</v>
      </c>
      <c r="O665" s="25">
        <f t="shared" si="65"/>
        <v>392.64000000000004</v>
      </c>
    </row>
    <row r="666" spans="1:15" s="26" customFormat="1" ht="13.2" x14ac:dyDescent="0.25">
      <c r="A666" s="70">
        <v>529</v>
      </c>
      <c r="B666" s="72" t="s">
        <v>1246</v>
      </c>
      <c r="C666" s="73" t="s">
        <v>346</v>
      </c>
      <c r="D666" s="74" t="s">
        <v>1247</v>
      </c>
      <c r="E666" s="75">
        <v>85</v>
      </c>
      <c r="F666" s="74">
        <v>9820.57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4"/>
        <v>85</v>
      </c>
      <c r="O666" s="25">
        <f t="shared" si="65"/>
        <v>9820.57</v>
      </c>
    </row>
    <row r="667" spans="1:15" s="26" customFormat="1" ht="13.2" x14ac:dyDescent="0.25">
      <c r="A667" s="70">
        <v>530</v>
      </c>
      <c r="B667" s="72" t="s">
        <v>1248</v>
      </c>
      <c r="C667" s="73" t="s">
        <v>346</v>
      </c>
      <c r="D667" s="74" t="s">
        <v>1249</v>
      </c>
      <c r="E667" s="75">
        <v>58</v>
      </c>
      <c r="F667" s="74">
        <v>7862.1100000000006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4"/>
        <v>58</v>
      </c>
      <c r="O667" s="25">
        <f t="shared" si="65"/>
        <v>7862.1100000000006</v>
      </c>
    </row>
    <row r="668" spans="1:15" s="26" customFormat="1" ht="13.2" x14ac:dyDescent="0.25">
      <c r="A668" s="70">
        <v>531</v>
      </c>
      <c r="B668" s="72" t="s">
        <v>1250</v>
      </c>
      <c r="C668" s="73" t="s">
        <v>303</v>
      </c>
      <c r="D668" s="74" t="s">
        <v>1251</v>
      </c>
      <c r="E668" s="75">
        <v>10</v>
      </c>
      <c r="F668" s="74">
        <v>2801.6800000000003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4"/>
        <v>10</v>
      </c>
      <c r="O668" s="25">
        <f t="shared" si="65"/>
        <v>2801.6800000000003</v>
      </c>
    </row>
    <row r="669" spans="1:15" s="17" customFormat="1" ht="13.5" customHeight="1" thickBot="1" x14ac:dyDescent="0.3"/>
    <row r="670" spans="1:15" s="17" customFormat="1" ht="26.25" customHeight="1" x14ac:dyDescent="0.25">
      <c r="A670" s="92" t="s">
        <v>139</v>
      </c>
      <c r="B670" s="86" t="s">
        <v>32</v>
      </c>
      <c r="C670" s="97" t="s">
        <v>141</v>
      </c>
      <c r="D670" s="86" t="s">
        <v>142</v>
      </c>
      <c r="E670" s="86" t="s">
        <v>1535</v>
      </c>
      <c r="F670" s="86"/>
      <c r="G670" s="87" t="s">
        <v>146</v>
      </c>
    </row>
    <row r="671" spans="1:15" s="17" customFormat="1" ht="12.75" customHeight="1" x14ac:dyDescent="0.25">
      <c r="A671" s="93"/>
      <c r="B671" s="95"/>
      <c r="C671" s="98"/>
      <c r="D671" s="95"/>
      <c r="E671" s="90" t="s">
        <v>147</v>
      </c>
      <c r="F671" s="90" t="s">
        <v>148</v>
      </c>
      <c r="G671" s="88"/>
    </row>
    <row r="672" spans="1:15" s="17" customFormat="1" ht="13.5" customHeight="1" thickBot="1" x14ac:dyDescent="0.3">
      <c r="A672" s="94"/>
      <c r="B672" s="96"/>
      <c r="C672" s="99"/>
      <c r="D672" s="96"/>
      <c r="E672" s="91"/>
      <c r="F672" s="91"/>
      <c r="G672" s="89"/>
    </row>
    <row r="673" spans="1:15" s="26" customFormat="1" ht="13.2" x14ac:dyDescent="0.25">
      <c r="A673" s="70">
        <v>532</v>
      </c>
      <c r="B673" s="72" t="s">
        <v>1252</v>
      </c>
      <c r="C673" s="73" t="s">
        <v>294</v>
      </c>
      <c r="D673" s="74">
        <v>428</v>
      </c>
      <c r="E673" s="75">
        <v>27</v>
      </c>
      <c r="F673" s="74">
        <v>11556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ref="N673:N696" si="66">E673</f>
        <v>27</v>
      </c>
      <c r="O673" s="25">
        <f t="shared" ref="O673:O696" si="67">F673</f>
        <v>11556</v>
      </c>
    </row>
    <row r="674" spans="1:15" s="26" customFormat="1" ht="13.2" x14ac:dyDescent="0.25">
      <c r="A674" s="70">
        <v>533</v>
      </c>
      <c r="B674" s="72" t="s">
        <v>1253</v>
      </c>
      <c r="C674" s="73" t="s">
        <v>303</v>
      </c>
      <c r="D674" s="74" t="s">
        <v>1254</v>
      </c>
      <c r="E674" s="75">
        <v>13</v>
      </c>
      <c r="F674" s="74">
        <v>318.76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6"/>
        <v>13</v>
      </c>
      <c r="O674" s="25">
        <f t="shared" si="67"/>
        <v>318.76</v>
      </c>
    </row>
    <row r="675" spans="1:15" s="26" customFormat="1" ht="13.2" x14ac:dyDescent="0.25">
      <c r="A675" s="70">
        <v>534</v>
      </c>
      <c r="B675" s="72" t="s">
        <v>1255</v>
      </c>
      <c r="C675" s="73" t="s">
        <v>303</v>
      </c>
      <c r="D675" s="74" t="s">
        <v>1256</v>
      </c>
      <c r="E675" s="75">
        <v>20</v>
      </c>
      <c r="F675" s="74">
        <v>366.75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6"/>
        <v>20</v>
      </c>
      <c r="O675" s="25">
        <f t="shared" si="67"/>
        <v>366.75</v>
      </c>
    </row>
    <row r="676" spans="1:15" s="26" customFormat="1" ht="13.2" x14ac:dyDescent="0.25">
      <c r="A676" s="70">
        <v>535</v>
      </c>
      <c r="B676" s="72" t="s">
        <v>1257</v>
      </c>
      <c r="C676" s="73" t="s">
        <v>323</v>
      </c>
      <c r="D676" s="74" t="s">
        <v>1258</v>
      </c>
      <c r="E676" s="75">
        <v>103</v>
      </c>
      <c r="F676" s="74">
        <v>3644.4700000000003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6"/>
        <v>103</v>
      </c>
      <c r="O676" s="25">
        <f t="shared" si="67"/>
        <v>3644.4700000000003</v>
      </c>
    </row>
    <row r="677" spans="1:15" s="26" customFormat="1" ht="13.2" x14ac:dyDescent="0.25">
      <c r="A677" s="70">
        <v>536</v>
      </c>
      <c r="B677" s="72" t="s">
        <v>1259</v>
      </c>
      <c r="C677" s="73" t="s">
        <v>323</v>
      </c>
      <c r="D677" s="74" t="s">
        <v>1260</v>
      </c>
      <c r="E677" s="75">
        <v>100</v>
      </c>
      <c r="F677" s="74">
        <v>2388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6"/>
        <v>100</v>
      </c>
      <c r="O677" s="25">
        <f t="shared" si="67"/>
        <v>2388</v>
      </c>
    </row>
    <row r="678" spans="1:15" s="26" customFormat="1" ht="13.2" x14ac:dyDescent="0.25">
      <c r="A678" s="70">
        <v>537</v>
      </c>
      <c r="B678" s="72" t="s">
        <v>1261</v>
      </c>
      <c r="C678" s="73" t="s">
        <v>341</v>
      </c>
      <c r="D678" s="74" t="s">
        <v>1262</v>
      </c>
      <c r="E678" s="75">
        <v>27</v>
      </c>
      <c r="F678" s="74">
        <v>448.74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66"/>
        <v>27</v>
      </c>
      <c r="O678" s="25">
        <f t="shared" si="67"/>
        <v>448.74</v>
      </c>
    </row>
    <row r="679" spans="1:15" s="26" customFormat="1" ht="13.2" x14ac:dyDescent="0.25">
      <c r="A679" s="70">
        <v>538</v>
      </c>
      <c r="B679" s="72" t="s">
        <v>1263</v>
      </c>
      <c r="C679" s="73" t="s">
        <v>303</v>
      </c>
      <c r="D679" s="74" t="s">
        <v>1264</v>
      </c>
      <c r="E679" s="75">
        <v>12</v>
      </c>
      <c r="F679" s="74">
        <v>1380.71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66"/>
        <v>12</v>
      </c>
      <c r="O679" s="25">
        <f t="shared" si="67"/>
        <v>1380.71</v>
      </c>
    </row>
    <row r="680" spans="1:15" s="26" customFormat="1" ht="13.2" x14ac:dyDescent="0.25">
      <c r="A680" s="70">
        <v>539</v>
      </c>
      <c r="B680" s="72" t="s">
        <v>1265</v>
      </c>
      <c r="C680" s="73" t="s">
        <v>303</v>
      </c>
      <c r="D680" s="74" t="s">
        <v>1266</v>
      </c>
      <c r="E680" s="75">
        <v>200</v>
      </c>
      <c r="F680" s="74">
        <v>6860.9900000000007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66"/>
        <v>200</v>
      </c>
      <c r="O680" s="25">
        <f t="shared" si="67"/>
        <v>6860.9900000000007</v>
      </c>
    </row>
    <row r="681" spans="1:15" s="26" customFormat="1" ht="26.4" x14ac:dyDescent="0.25">
      <c r="A681" s="70">
        <v>540</v>
      </c>
      <c r="B681" s="72" t="s">
        <v>1267</v>
      </c>
      <c r="C681" s="73" t="s">
        <v>303</v>
      </c>
      <c r="D681" s="74" t="s">
        <v>1268</v>
      </c>
      <c r="E681" s="75">
        <v>42</v>
      </c>
      <c r="F681" s="74">
        <v>29580.850000000002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66"/>
        <v>42</v>
      </c>
      <c r="O681" s="25">
        <f t="shared" si="67"/>
        <v>29580.850000000002</v>
      </c>
    </row>
    <row r="682" spans="1:15" s="26" customFormat="1" ht="13.2" x14ac:dyDescent="0.25">
      <c r="A682" s="70">
        <v>541</v>
      </c>
      <c r="B682" s="72" t="s">
        <v>1269</v>
      </c>
      <c r="C682" s="73" t="s">
        <v>303</v>
      </c>
      <c r="D682" s="74" t="s">
        <v>1270</v>
      </c>
      <c r="E682" s="75">
        <v>16</v>
      </c>
      <c r="F682" s="74">
        <v>3367.1000000000004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66"/>
        <v>16</v>
      </c>
      <c r="O682" s="25">
        <f t="shared" si="67"/>
        <v>3367.1000000000004</v>
      </c>
    </row>
    <row r="683" spans="1:15" s="26" customFormat="1" ht="13.2" x14ac:dyDescent="0.25">
      <c r="A683" s="70">
        <v>542</v>
      </c>
      <c r="B683" s="72" t="s">
        <v>1271</v>
      </c>
      <c r="C683" s="73" t="s">
        <v>409</v>
      </c>
      <c r="D683" s="74" t="s">
        <v>1272</v>
      </c>
      <c r="E683" s="75">
        <v>10</v>
      </c>
      <c r="F683" s="74">
        <v>965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6"/>
        <v>10</v>
      </c>
      <c r="O683" s="25">
        <f t="shared" si="67"/>
        <v>965</v>
      </c>
    </row>
    <row r="684" spans="1:15" s="26" customFormat="1" ht="13.2" x14ac:dyDescent="0.25">
      <c r="A684" s="70">
        <v>543</v>
      </c>
      <c r="B684" s="72" t="s">
        <v>1273</v>
      </c>
      <c r="C684" s="73" t="s">
        <v>303</v>
      </c>
      <c r="D684" s="74" t="s">
        <v>1274</v>
      </c>
      <c r="E684" s="75">
        <v>8</v>
      </c>
      <c r="F684" s="74">
        <v>3803.76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6"/>
        <v>8</v>
      </c>
      <c r="O684" s="25">
        <f t="shared" si="67"/>
        <v>3803.76</v>
      </c>
    </row>
    <row r="685" spans="1:15" s="26" customFormat="1" ht="13.2" x14ac:dyDescent="0.25">
      <c r="A685" s="70">
        <v>544</v>
      </c>
      <c r="B685" s="72" t="s">
        <v>1275</v>
      </c>
      <c r="C685" s="73" t="s">
        <v>303</v>
      </c>
      <c r="D685" s="74">
        <v>440</v>
      </c>
      <c r="E685" s="75">
        <v>50</v>
      </c>
      <c r="F685" s="74">
        <v>22000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66"/>
        <v>50</v>
      </c>
      <c r="O685" s="25">
        <f t="shared" si="67"/>
        <v>22000</v>
      </c>
    </row>
    <row r="686" spans="1:15" s="26" customFormat="1" ht="13.2" x14ac:dyDescent="0.25">
      <c r="A686" s="70">
        <v>545</v>
      </c>
      <c r="B686" s="72" t="s">
        <v>1276</v>
      </c>
      <c r="C686" s="73" t="s">
        <v>294</v>
      </c>
      <c r="D686" s="74" t="s">
        <v>1239</v>
      </c>
      <c r="E686" s="75">
        <v>10917</v>
      </c>
      <c r="F686" s="74">
        <v>77510.7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66"/>
        <v>10917</v>
      </c>
      <c r="O686" s="25">
        <f t="shared" si="67"/>
        <v>77510.7</v>
      </c>
    </row>
    <row r="687" spans="1:15" s="26" customFormat="1" ht="13.2" x14ac:dyDescent="0.25">
      <c r="A687" s="70">
        <v>546</v>
      </c>
      <c r="B687" s="72" t="s">
        <v>1277</v>
      </c>
      <c r="C687" s="73" t="s">
        <v>409</v>
      </c>
      <c r="D687" s="74" t="s">
        <v>1278</v>
      </c>
      <c r="E687" s="75">
        <v>30</v>
      </c>
      <c r="F687" s="74">
        <v>9978.19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66"/>
        <v>30</v>
      </c>
      <c r="O687" s="25">
        <f t="shared" si="67"/>
        <v>9978.19</v>
      </c>
    </row>
    <row r="688" spans="1:15" s="26" customFormat="1" ht="13.2" x14ac:dyDescent="0.25">
      <c r="A688" s="70">
        <v>547</v>
      </c>
      <c r="B688" s="72" t="s">
        <v>1279</v>
      </c>
      <c r="C688" s="73" t="s">
        <v>294</v>
      </c>
      <c r="D688" s="74" t="s">
        <v>1280</v>
      </c>
      <c r="E688" s="75">
        <v>2</v>
      </c>
      <c r="F688" s="74">
        <v>13411.380000000001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66"/>
        <v>2</v>
      </c>
      <c r="O688" s="25">
        <f t="shared" si="67"/>
        <v>13411.380000000001</v>
      </c>
    </row>
    <row r="689" spans="1:15" s="26" customFormat="1" ht="13.2" x14ac:dyDescent="0.25">
      <c r="A689" s="70">
        <v>548</v>
      </c>
      <c r="B689" s="72" t="s">
        <v>1281</v>
      </c>
      <c r="C689" s="73" t="s">
        <v>294</v>
      </c>
      <c r="D689" s="74">
        <v>1370</v>
      </c>
      <c r="E689" s="75">
        <v>7</v>
      </c>
      <c r="F689" s="74">
        <v>9590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66"/>
        <v>7</v>
      </c>
      <c r="O689" s="25">
        <f t="shared" si="67"/>
        <v>9590</v>
      </c>
    </row>
    <row r="690" spans="1:15" s="26" customFormat="1" ht="13.2" x14ac:dyDescent="0.25">
      <c r="A690" s="70">
        <v>549</v>
      </c>
      <c r="B690" s="72" t="s">
        <v>1282</v>
      </c>
      <c r="C690" s="73" t="s">
        <v>294</v>
      </c>
      <c r="D690" s="74">
        <v>352</v>
      </c>
      <c r="E690" s="75"/>
      <c r="F690" s="74"/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66"/>
        <v>0</v>
      </c>
      <c r="O690" s="25">
        <f t="shared" si="67"/>
        <v>0</v>
      </c>
    </row>
    <row r="691" spans="1:15" s="26" customFormat="1" ht="13.2" x14ac:dyDescent="0.25">
      <c r="A691" s="70">
        <v>550</v>
      </c>
      <c r="B691" s="72" t="s">
        <v>1283</v>
      </c>
      <c r="C691" s="73" t="s">
        <v>294</v>
      </c>
      <c r="D691" s="74" t="s">
        <v>1284</v>
      </c>
      <c r="E691" s="75">
        <v>30</v>
      </c>
      <c r="F691" s="74">
        <v>3326.1000000000004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66"/>
        <v>30</v>
      </c>
      <c r="O691" s="25">
        <f t="shared" si="67"/>
        <v>3326.1000000000004</v>
      </c>
    </row>
    <row r="692" spans="1:15" s="26" customFormat="1" ht="13.2" x14ac:dyDescent="0.25">
      <c r="A692" s="70">
        <v>551</v>
      </c>
      <c r="B692" s="72" t="s">
        <v>1285</v>
      </c>
      <c r="C692" s="73" t="s">
        <v>303</v>
      </c>
      <c r="D692" s="74">
        <v>200</v>
      </c>
      <c r="E692" s="75">
        <v>48</v>
      </c>
      <c r="F692" s="74">
        <v>9600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66"/>
        <v>48</v>
      </c>
      <c r="O692" s="25">
        <f t="shared" si="67"/>
        <v>9600</v>
      </c>
    </row>
    <row r="693" spans="1:15" s="26" customFormat="1" ht="13.2" x14ac:dyDescent="0.25">
      <c r="A693" s="70">
        <v>552</v>
      </c>
      <c r="B693" s="72" t="s">
        <v>1286</v>
      </c>
      <c r="C693" s="73" t="s">
        <v>303</v>
      </c>
      <c r="D693" s="74">
        <v>400</v>
      </c>
      <c r="E693" s="75">
        <v>5</v>
      </c>
      <c r="F693" s="74">
        <v>2000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66"/>
        <v>5</v>
      </c>
      <c r="O693" s="25">
        <f t="shared" si="67"/>
        <v>2000</v>
      </c>
    </row>
    <row r="694" spans="1:15" s="26" customFormat="1" ht="13.2" x14ac:dyDescent="0.25">
      <c r="A694" s="70">
        <v>553</v>
      </c>
      <c r="B694" s="72" t="s">
        <v>1287</v>
      </c>
      <c r="C694" s="73" t="s">
        <v>564</v>
      </c>
      <c r="D694" s="74" t="s">
        <v>1288</v>
      </c>
      <c r="E694" s="75">
        <v>65</v>
      </c>
      <c r="F694" s="74">
        <v>29463.16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66"/>
        <v>65</v>
      </c>
      <c r="O694" s="25">
        <f t="shared" si="67"/>
        <v>29463.16</v>
      </c>
    </row>
    <row r="695" spans="1:15" s="26" customFormat="1" ht="26.4" x14ac:dyDescent="0.25">
      <c r="A695" s="70">
        <v>554</v>
      </c>
      <c r="B695" s="72" t="s">
        <v>1289</v>
      </c>
      <c r="C695" s="73" t="s">
        <v>323</v>
      </c>
      <c r="D695" s="74" t="s">
        <v>1290</v>
      </c>
      <c r="E695" s="75">
        <v>306</v>
      </c>
      <c r="F695" s="74">
        <v>244095.24000000002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66"/>
        <v>306</v>
      </c>
      <c r="O695" s="25">
        <f t="shared" si="67"/>
        <v>244095.24000000002</v>
      </c>
    </row>
    <row r="696" spans="1:15" s="26" customFormat="1" ht="13.2" x14ac:dyDescent="0.25">
      <c r="A696" s="70">
        <v>555</v>
      </c>
      <c r="B696" s="72" t="s">
        <v>1291</v>
      </c>
      <c r="C696" s="73" t="s">
        <v>303</v>
      </c>
      <c r="D696" s="74" t="s">
        <v>1292</v>
      </c>
      <c r="E696" s="75">
        <v>72</v>
      </c>
      <c r="F696" s="74">
        <v>60081.75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66"/>
        <v>72</v>
      </c>
      <c r="O696" s="25">
        <f t="shared" si="67"/>
        <v>60081.75</v>
      </c>
    </row>
    <row r="697" spans="1:15" s="17" customFormat="1" ht="13.5" customHeight="1" thickBot="1" x14ac:dyDescent="0.3"/>
    <row r="698" spans="1:15" s="17" customFormat="1" ht="26.25" customHeight="1" x14ac:dyDescent="0.25">
      <c r="A698" s="92" t="s">
        <v>139</v>
      </c>
      <c r="B698" s="86" t="s">
        <v>32</v>
      </c>
      <c r="C698" s="97" t="s">
        <v>141</v>
      </c>
      <c r="D698" s="86" t="s">
        <v>142</v>
      </c>
      <c r="E698" s="86" t="s">
        <v>1535</v>
      </c>
      <c r="F698" s="86"/>
      <c r="G698" s="87" t="s">
        <v>146</v>
      </c>
    </row>
    <row r="699" spans="1:15" s="17" customFormat="1" ht="12.75" customHeight="1" x14ac:dyDescent="0.25">
      <c r="A699" s="93"/>
      <c r="B699" s="95"/>
      <c r="C699" s="98"/>
      <c r="D699" s="95"/>
      <c r="E699" s="90" t="s">
        <v>147</v>
      </c>
      <c r="F699" s="90" t="s">
        <v>148</v>
      </c>
      <c r="G699" s="88"/>
    </row>
    <row r="700" spans="1:15" s="17" customFormat="1" ht="13.5" customHeight="1" thickBot="1" x14ac:dyDescent="0.3">
      <c r="A700" s="94"/>
      <c r="B700" s="96"/>
      <c r="C700" s="99"/>
      <c r="D700" s="96"/>
      <c r="E700" s="91"/>
      <c r="F700" s="91"/>
      <c r="G700" s="89"/>
    </row>
    <row r="701" spans="1:15" s="26" customFormat="1" ht="13.2" x14ac:dyDescent="0.25">
      <c r="A701" s="70">
        <v>556</v>
      </c>
      <c r="B701" s="72" t="s">
        <v>1293</v>
      </c>
      <c r="C701" s="73" t="s">
        <v>303</v>
      </c>
      <c r="D701" s="74" t="s">
        <v>1294</v>
      </c>
      <c r="E701" s="75">
        <v>2.8000000000000003</v>
      </c>
      <c r="F701" s="74">
        <v>1518.72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ref="N701:N719" si="68">E701</f>
        <v>2.8000000000000003</v>
      </c>
      <c r="O701" s="25">
        <f t="shared" ref="O701:O719" si="69">F701</f>
        <v>1518.72</v>
      </c>
    </row>
    <row r="702" spans="1:15" s="26" customFormat="1" ht="13.2" x14ac:dyDescent="0.25">
      <c r="A702" s="70">
        <v>557</v>
      </c>
      <c r="B702" s="72" t="s">
        <v>1295</v>
      </c>
      <c r="C702" s="73" t="s">
        <v>303</v>
      </c>
      <c r="D702" s="74">
        <v>512</v>
      </c>
      <c r="E702" s="75">
        <v>33</v>
      </c>
      <c r="F702" s="74">
        <v>16896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68"/>
        <v>33</v>
      </c>
      <c r="O702" s="25">
        <f t="shared" si="69"/>
        <v>16896</v>
      </c>
    </row>
    <row r="703" spans="1:15" s="26" customFormat="1" ht="13.2" x14ac:dyDescent="0.25">
      <c r="A703" s="70">
        <v>558</v>
      </c>
      <c r="B703" s="72" t="s">
        <v>1296</v>
      </c>
      <c r="C703" s="73" t="s">
        <v>294</v>
      </c>
      <c r="D703" s="74" t="s">
        <v>1297</v>
      </c>
      <c r="E703" s="75">
        <v>50</v>
      </c>
      <c r="F703" s="74">
        <v>8668.2200000000012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68"/>
        <v>50</v>
      </c>
      <c r="O703" s="25">
        <f t="shared" si="69"/>
        <v>8668.2200000000012</v>
      </c>
    </row>
    <row r="704" spans="1:15" s="26" customFormat="1" ht="13.2" x14ac:dyDescent="0.25">
      <c r="A704" s="70">
        <v>559</v>
      </c>
      <c r="B704" s="72" t="s">
        <v>1298</v>
      </c>
      <c r="C704" s="73" t="s">
        <v>294</v>
      </c>
      <c r="D704" s="74" t="s">
        <v>1297</v>
      </c>
      <c r="E704" s="75">
        <v>48</v>
      </c>
      <c r="F704" s="74">
        <v>8321.49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68"/>
        <v>48</v>
      </c>
      <c r="O704" s="25">
        <f t="shared" si="69"/>
        <v>8321.49</v>
      </c>
    </row>
    <row r="705" spans="1:15" s="26" customFormat="1" ht="13.2" x14ac:dyDescent="0.25">
      <c r="A705" s="70">
        <v>560</v>
      </c>
      <c r="B705" s="72" t="s">
        <v>1299</v>
      </c>
      <c r="C705" s="73" t="s">
        <v>303</v>
      </c>
      <c r="D705" s="74">
        <v>298</v>
      </c>
      <c r="E705" s="75">
        <v>3.8000000000000003</v>
      </c>
      <c r="F705" s="74">
        <v>1132.4000000000001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68"/>
        <v>3.8000000000000003</v>
      </c>
      <c r="O705" s="25">
        <f t="shared" si="69"/>
        <v>1132.4000000000001</v>
      </c>
    </row>
    <row r="706" spans="1:15" s="26" customFormat="1" ht="13.2" x14ac:dyDescent="0.25">
      <c r="A706" s="70">
        <v>561</v>
      </c>
      <c r="B706" s="72" t="s">
        <v>1300</v>
      </c>
      <c r="C706" s="73" t="s">
        <v>294</v>
      </c>
      <c r="D706" s="74" t="s">
        <v>1301</v>
      </c>
      <c r="E706" s="75">
        <v>463</v>
      </c>
      <c r="F706" s="74">
        <v>675.98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68"/>
        <v>463</v>
      </c>
      <c r="O706" s="25">
        <f t="shared" si="69"/>
        <v>675.98</v>
      </c>
    </row>
    <row r="707" spans="1:15" s="26" customFormat="1" ht="13.2" x14ac:dyDescent="0.25">
      <c r="A707" s="70">
        <v>562</v>
      </c>
      <c r="B707" s="72" t="s">
        <v>1302</v>
      </c>
      <c r="C707" s="73" t="s">
        <v>303</v>
      </c>
      <c r="D707" s="74">
        <v>55</v>
      </c>
      <c r="E707" s="75">
        <v>4</v>
      </c>
      <c r="F707" s="74">
        <v>220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68"/>
        <v>4</v>
      </c>
      <c r="O707" s="25">
        <f t="shared" si="69"/>
        <v>220</v>
      </c>
    </row>
    <row r="708" spans="1:15" s="26" customFormat="1" ht="39.6" x14ac:dyDescent="0.25">
      <c r="A708" s="70">
        <v>563</v>
      </c>
      <c r="B708" s="72" t="s">
        <v>1303</v>
      </c>
      <c r="C708" s="73" t="s">
        <v>294</v>
      </c>
      <c r="D708" s="74">
        <v>75</v>
      </c>
      <c r="E708" s="75">
        <v>60</v>
      </c>
      <c r="F708" s="74">
        <v>4500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68"/>
        <v>60</v>
      </c>
      <c r="O708" s="25">
        <f t="shared" si="69"/>
        <v>4500</v>
      </c>
    </row>
    <row r="709" spans="1:15" s="26" customFormat="1" ht="13.2" x14ac:dyDescent="0.25">
      <c r="A709" s="70">
        <v>564</v>
      </c>
      <c r="B709" s="72" t="s">
        <v>1304</v>
      </c>
      <c r="C709" s="73" t="s">
        <v>303</v>
      </c>
      <c r="D709" s="74" t="s">
        <v>1305</v>
      </c>
      <c r="E709" s="75">
        <v>22</v>
      </c>
      <c r="F709" s="74">
        <v>1089.1100000000001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68"/>
        <v>22</v>
      </c>
      <c r="O709" s="25">
        <f t="shared" si="69"/>
        <v>1089.1100000000001</v>
      </c>
    </row>
    <row r="710" spans="1:15" s="26" customFormat="1" ht="26.4" x14ac:dyDescent="0.25">
      <c r="A710" s="70">
        <v>565</v>
      </c>
      <c r="B710" s="72" t="s">
        <v>1306</v>
      </c>
      <c r="C710" s="73" t="s">
        <v>346</v>
      </c>
      <c r="D710" s="74" t="s">
        <v>1307</v>
      </c>
      <c r="E710" s="75">
        <v>26</v>
      </c>
      <c r="F710" s="74">
        <v>7149.7400000000007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68"/>
        <v>26</v>
      </c>
      <c r="O710" s="25">
        <f t="shared" si="69"/>
        <v>7149.7400000000007</v>
      </c>
    </row>
    <row r="711" spans="1:15" s="26" customFormat="1" ht="13.2" x14ac:dyDescent="0.25">
      <c r="A711" s="70">
        <v>566</v>
      </c>
      <c r="B711" s="72" t="s">
        <v>1308</v>
      </c>
      <c r="C711" s="73" t="s">
        <v>346</v>
      </c>
      <c r="D711" s="74" t="s">
        <v>1309</v>
      </c>
      <c r="E711" s="75">
        <v>20</v>
      </c>
      <c r="F711" s="74">
        <v>5245.05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68"/>
        <v>20</v>
      </c>
      <c r="O711" s="25">
        <f t="shared" si="69"/>
        <v>5245.05</v>
      </c>
    </row>
    <row r="712" spans="1:15" s="26" customFormat="1" ht="13.2" x14ac:dyDescent="0.25">
      <c r="A712" s="70">
        <v>567</v>
      </c>
      <c r="B712" s="72" t="s">
        <v>1310</v>
      </c>
      <c r="C712" s="73" t="s">
        <v>564</v>
      </c>
      <c r="D712" s="74" t="s">
        <v>1311</v>
      </c>
      <c r="E712" s="75">
        <v>48</v>
      </c>
      <c r="F712" s="74">
        <v>13324.79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68"/>
        <v>48</v>
      </c>
      <c r="O712" s="25">
        <f t="shared" si="69"/>
        <v>13324.79</v>
      </c>
    </row>
    <row r="713" spans="1:15" s="26" customFormat="1" ht="13.2" x14ac:dyDescent="0.25">
      <c r="A713" s="70">
        <v>568</v>
      </c>
      <c r="B713" s="72" t="s">
        <v>1312</v>
      </c>
      <c r="C713" s="73" t="s">
        <v>346</v>
      </c>
      <c r="D713" s="74" t="s">
        <v>1313</v>
      </c>
      <c r="E713" s="75">
        <v>260</v>
      </c>
      <c r="F713" s="74">
        <v>73294.570000000007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68"/>
        <v>260</v>
      </c>
      <c r="O713" s="25">
        <f t="shared" si="69"/>
        <v>73294.570000000007</v>
      </c>
    </row>
    <row r="714" spans="1:15" s="26" customFormat="1" ht="26.4" x14ac:dyDescent="0.25">
      <c r="A714" s="70">
        <v>569</v>
      </c>
      <c r="B714" s="72" t="s">
        <v>1314</v>
      </c>
      <c r="C714" s="73" t="s">
        <v>346</v>
      </c>
      <c r="D714" s="74" t="s">
        <v>1307</v>
      </c>
      <c r="E714" s="75">
        <v>20</v>
      </c>
      <c r="F714" s="74">
        <v>5499.8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68"/>
        <v>20</v>
      </c>
      <c r="O714" s="25">
        <f t="shared" si="69"/>
        <v>5499.8</v>
      </c>
    </row>
    <row r="715" spans="1:15" s="26" customFormat="1" ht="13.2" x14ac:dyDescent="0.25">
      <c r="A715" s="70">
        <v>570</v>
      </c>
      <c r="B715" s="72" t="s">
        <v>1315</v>
      </c>
      <c r="C715" s="73" t="s">
        <v>346</v>
      </c>
      <c r="D715" s="74" t="s">
        <v>1316</v>
      </c>
      <c r="E715" s="75">
        <v>60</v>
      </c>
      <c r="F715" s="74">
        <v>16152.45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68"/>
        <v>60</v>
      </c>
      <c r="O715" s="25">
        <f t="shared" si="69"/>
        <v>16152.45</v>
      </c>
    </row>
    <row r="716" spans="1:15" s="26" customFormat="1" ht="13.2" x14ac:dyDescent="0.25">
      <c r="A716" s="70">
        <v>571</v>
      </c>
      <c r="B716" s="72" t="s">
        <v>1317</v>
      </c>
      <c r="C716" s="73" t="s">
        <v>979</v>
      </c>
      <c r="D716" s="74" t="s">
        <v>1318</v>
      </c>
      <c r="E716" s="75">
        <v>3577</v>
      </c>
      <c r="F716" s="74">
        <v>220960.85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68"/>
        <v>3577</v>
      </c>
      <c r="O716" s="25">
        <f t="shared" si="69"/>
        <v>220960.85</v>
      </c>
    </row>
    <row r="717" spans="1:15" s="26" customFormat="1" ht="13.2" x14ac:dyDescent="0.25">
      <c r="A717" s="70">
        <v>572</v>
      </c>
      <c r="B717" s="72" t="s">
        <v>1319</v>
      </c>
      <c r="C717" s="73" t="s">
        <v>303</v>
      </c>
      <c r="D717" s="74" t="s">
        <v>1320</v>
      </c>
      <c r="E717" s="75">
        <v>3</v>
      </c>
      <c r="F717" s="74">
        <v>1977.3600000000001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68"/>
        <v>3</v>
      </c>
      <c r="O717" s="25">
        <f t="shared" si="69"/>
        <v>1977.3600000000001</v>
      </c>
    </row>
    <row r="718" spans="1:15" s="26" customFormat="1" ht="13.2" x14ac:dyDescent="0.25">
      <c r="A718" s="70">
        <v>573</v>
      </c>
      <c r="B718" s="72" t="s">
        <v>1321</v>
      </c>
      <c r="C718" s="73" t="s">
        <v>303</v>
      </c>
      <c r="D718" s="74" t="s">
        <v>1322</v>
      </c>
      <c r="E718" s="75">
        <v>13</v>
      </c>
      <c r="F718" s="74">
        <v>14083.68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68"/>
        <v>13</v>
      </c>
      <c r="O718" s="25">
        <f t="shared" si="69"/>
        <v>14083.68</v>
      </c>
    </row>
    <row r="719" spans="1:15" s="26" customFormat="1" ht="13.2" x14ac:dyDescent="0.25">
      <c r="A719" s="70">
        <v>574</v>
      </c>
      <c r="B719" s="72" t="s">
        <v>1323</v>
      </c>
      <c r="C719" s="73" t="s">
        <v>303</v>
      </c>
      <c r="D719" s="74" t="s">
        <v>1324</v>
      </c>
      <c r="E719" s="75">
        <v>3</v>
      </c>
      <c r="F719" s="74">
        <v>1596.8700000000001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68"/>
        <v>3</v>
      </c>
      <c r="O719" s="25">
        <f t="shared" si="69"/>
        <v>1596.8700000000001</v>
      </c>
    </row>
    <row r="720" spans="1:15" s="17" customFormat="1" ht="13.5" customHeight="1" thickBot="1" x14ac:dyDescent="0.3"/>
    <row r="721" spans="1:15" s="17" customFormat="1" ht="26.25" customHeight="1" x14ac:dyDescent="0.25">
      <c r="A721" s="92" t="s">
        <v>139</v>
      </c>
      <c r="B721" s="86" t="s">
        <v>32</v>
      </c>
      <c r="C721" s="97" t="s">
        <v>141</v>
      </c>
      <c r="D721" s="86" t="s">
        <v>142</v>
      </c>
      <c r="E721" s="86" t="s">
        <v>1535</v>
      </c>
      <c r="F721" s="86"/>
      <c r="G721" s="87" t="s">
        <v>146</v>
      </c>
    </row>
    <row r="722" spans="1:15" s="17" customFormat="1" ht="12.75" customHeight="1" x14ac:dyDescent="0.25">
      <c r="A722" s="93"/>
      <c r="B722" s="95"/>
      <c r="C722" s="98"/>
      <c r="D722" s="95"/>
      <c r="E722" s="90" t="s">
        <v>147</v>
      </c>
      <c r="F722" s="90" t="s">
        <v>148</v>
      </c>
      <c r="G722" s="88"/>
    </row>
    <row r="723" spans="1:15" s="17" customFormat="1" ht="13.5" customHeight="1" thickBot="1" x14ac:dyDescent="0.3">
      <c r="A723" s="94"/>
      <c r="B723" s="96"/>
      <c r="C723" s="99"/>
      <c r="D723" s="96"/>
      <c r="E723" s="91"/>
      <c r="F723" s="91"/>
      <c r="G723" s="89"/>
    </row>
    <row r="724" spans="1:15" s="26" customFormat="1" ht="26.4" x14ac:dyDescent="0.25">
      <c r="A724" s="70">
        <v>575</v>
      </c>
      <c r="B724" s="72" t="s">
        <v>1325</v>
      </c>
      <c r="C724" s="73" t="s">
        <v>303</v>
      </c>
      <c r="D724" s="74" t="s">
        <v>1324</v>
      </c>
      <c r="E724" s="75">
        <v>3</v>
      </c>
      <c r="F724" s="74">
        <v>1596.8700000000001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ref="N724:N736" si="70">E724</f>
        <v>3</v>
      </c>
      <c r="O724" s="25">
        <f t="shared" ref="O724:O736" si="71">F724</f>
        <v>1596.8700000000001</v>
      </c>
    </row>
    <row r="725" spans="1:15" s="26" customFormat="1" ht="26.4" x14ac:dyDescent="0.25">
      <c r="A725" s="70">
        <v>576</v>
      </c>
      <c r="B725" s="72" t="s">
        <v>1326</v>
      </c>
      <c r="C725" s="73" t="s">
        <v>303</v>
      </c>
      <c r="D725" s="74" t="s">
        <v>1327</v>
      </c>
      <c r="E725" s="75">
        <v>29</v>
      </c>
      <c r="F725" s="74">
        <v>18604.43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0"/>
        <v>29</v>
      </c>
      <c r="O725" s="25">
        <f t="shared" si="71"/>
        <v>18604.43</v>
      </c>
    </row>
    <row r="726" spans="1:15" s="26" customFormat="1" ht="26.4" x14ac:dyDescent="0.25">
      <c r="A726" s="70">
        <v>577</v>
      </c>
      <c r="B726" s="72" t="s">
        <v>1328</v>
      </c>
      <c r="C726" s="73" t="s">
        <v>303</v>
      </c>
      <c r="D726" s="74" t="s">
        <v>1329</v>
      </c>
      <c r="E726" s="75">
        <v>60</v>
      </c>
      <c r="F726" s="74">
        <v>40946.1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0"/>
        <v>60</v>
      </c>
      <c r="O726" s="25">
        <f t="shared" si="71"/>
        <v>40946.1</v>
      </c>
    </row>
    <row r="727" spans="1:15" s="26" customFormat="1" ht="13.2" x14ac:dyDescent="0.25">
      <c r="A727" s="70">
        <v>578</v>
      </c>
      <c r="B727" s="72" t="s">
        <v>1330</v>
      </c>
      <c r="C727" s="73" t="s">
        <v>346</v>
      </c>
      <c r="D727" s="74" t="s">
        <v>1331</v>
      </c>
      <c r="E727" s="75">
        <v>68</v>
      </c>
      <c r="F727" s="74">
        <v>6919.64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0"/>
        <v>68</v>
      </c>
      <c r="O727" s="25">
        <f t="shared" si="71"/>
        <v>6919.64</v>
      </c>
    </row>
    <row r="728" spans="1:15" s="26" customFormat="1" ht="26.4" x14ac:dyDescent="0.25">
      <c r="A728" s="70">
        <v>579</v>
      </c>
      <c r="B728" s="72" t="s">
        <v>1332</v>
      </c>
      <c r="C728" s="73" t="s">
        <v>320</v>
      </c>
      <c r="D728" s="74" t="s">
        <v>1333</v>
      </c>
      <c r="E728" s="75">
        <v>222</v>
      </c>
      <c r="F728" s="74">
        <v>15710.630000000001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0"/>
        <v>222</v>
      </c>
      <c r="O728" s="25">
        <f t="shared" si="71"/>
        <v>15710.630000000001</v>
      </c>
    </row>
    <row r="729" spans="1:15" s="26" customFormat="1" ht="13.2" x14ac:dyDescent="0.25">
      <c r="A729" s="70">
        <v>580</v>
      </c>
      <c r="B729" s="72" t="s">
        <v>1334</v>
      </c>
      <c r="C729" s="73" t="s">
        <v>303</v>
      </c>
      <c r="D729" s="74" t="s">
        <v>1335</v>
      </c>
      <c r="E729" s="75">
        <v>10</v>
      </c>
      <c r="F729" s="74">
        <v>62.99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0"/>
        <v>10</v>
      </c>
      <c r="O729" s="25">
        <f t="shared" si="71"/>
        <v>62.99</v>
      </c>
    </row>
    <row r="730" spans="1:15" s="26" customFormat="1" ht="13.2" x14ac:dyDescent="0.25">
      <c r="A730" s="70">
        <v>581</v>
      </c>
      <c r="B730" s="72" t="s">
        <v>1336</v>
      </c>
      <c r="C730" s="73" t="s">
        <v>341</v>
      </c>
      <c r="D730" s="74" t="s">
        <v>1337</v>
      </c>
      <c r="E730" s="75">
        <v>30</v>
      </c>
      <c r="F730" s="74">
        <v>512.70000000000005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0"/>
        <v>30</v>
      </c>
      <c r="O730" s="25">
        <f t="shared" si="71"/>
        <v>512.70000000000005</v>
      </c>
    </row>
    <row r="731" spans="1:15" s="26" customFormat="1" ht="26.4" x14ac:dyDescent="0.25">
      <c r="A731" s="70">
        <v>582</v>
      </c>
      <c r="B731" s="72" t="s">
        <v>1338</v>
      </c>
      <c r="C731" s="73" t="s">
        <v>303</v>
      </c>
      <c r="D731" s="74" t="s">
        <v>1339</v>
      </c>
      <c r="E731" s="75">
        <v>38</v>
      </c>
      <c r="F731" s="74">
        <v>641.09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0"/>
        <v>38</v>
      </c>
      <c r="O731" s="25">
        <f t="shared" si="71"/>
        <v>641.09</v>
      </c>
    </row>
    <row r="732" spans="1:15" s="26" customFormat="1" ht="13.2" x14ac:dyDescent="0.25">
      <c r="A732" s="70">
        <v>583</v>
      </c>
      <c r="B732" s="72" t="s">
        <v>1340</v>
      </c>
      <c r="C732" s="73" t="s">
        <v>341</v>
      </c>
      <c r="D732" s="74" t="s">
        <v>1341</v>
      </c>
      <c r="E732" s="75">
        <v>5</v>
      </c>
      <c r="F732" s="74">
        <v>202.27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0"/>
        <v>5</v>
      </c>
      <c r="O732" s="25">
        <f t="shared" si="71"/>
        <v>202.27</v>
      </c>
    </row>
    <row r="733" spans="1:15" s="26" customFormat="1" ht="13.2" x14ac:dyDescent="0.25">
      <c r="A733" s="70">
        <v>584</v>
      </c>
      <c r="B733" s="72" t="s">
        <v>1342</v>
      </c>
      <c r="C733" s="73" t="s">
        <v>294</v>
      </c>
      <c r="D733" s="74">
        <v>8</v>
      </c>
      <c r="E733" s="75">
        <v>100</v>
      </c>
      <c r="F733" s="74">
        <v>800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0"/>
        <v>100</v>
      </c>
      <c r="O733" s="25">
        <f t="shared" si="71"/>
        <v>800</v>
      </c>
    </row>
    <row r="734" spans="1:15" s="26" customFormat="1" ht="39.6" x14ac:dyDescent="0.25">
      <c r="A734" s="70">
        <v>585</v>
      </c>
      <c r="B734" s="72" t="s">
        <v>1343</v>
      </c>
      <c r="C734" s="73" t="s">
        <v>294</v>
      </c>
      <c r="D734" s="74">
        <v>82</v>
      </c>
      <c r="E734" s="75">
        <v>435</v>
      </c>
      <c r="F734" s="74">
        <v>35670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0"/>
        <v>435</v>
      </c>
      <c r="O734" s="25">
        <f t="shared" si="71"/>
        <v>35670</v>
      </c>
    </row>
    <row r="735" spans="1:15" s="26" customFormat="1" ht="13.2" x14ac:dyDescent="0.25">
      <c r="A735" s="70">
        <v>586</v>
      </c>
      <c r="B735" s="72" t="s">
        <v>1344</v>
      </c>
      <c r="C735" s="73" t="s">
        <v>294</v>
      </c>
      <c r="D735" s="74" t="s">
        <v>1345</v>
      </c>
      <c r="E735" s="75">
        <v>984</v>
      </c>
      <c r="F735" s="74">
        <v>64531.840000000004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0"/>
        <v>984</v>
      </c>
      <c r="O735" s="25">
        <f t="shared" si="71"/>
        <v>64531.840000000004</v>
      </c>
    </row>
    <row r="736" spans="1:15" s="26" customFormat="1" ht="26.4" x14ac:dyDescent="0.25">
      <c r="A736" s="70">
        <v>587</v>
      </c>
      <c r="B736" s="72" t="s">
        <v>1346</v>
      </c>
      <c r="C736" s="73" t="s">
        <v>294</v>
      </c>
      <c r="D736" s="74">
        <v>51</v>
      </c>
      <c r="E736" s="75">
        <v>800</v>
      </c>
      <c r="F736" s="74">
        <v>40800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0"/>
        <v>800</v>
      </c>
      <c r="O736" s="25">
        <f t="shared" si="71"/>
        <v>40800</v>
      </c>
    </row>
    <row r="737" spans="1:15" s="17" customFormat="1" ht="13.5" customHeight="1" thickBot="1" x14ac:dyDescent="0.3"/>
    <row r="738" spans="1:15" s="17" customFormat="1" ht="26.25" customHeight="1" x14ac:dyDescent="0.25">
      <c r="A738" s="92" t="s">
        <v>139</v>
      </c>
      <c r="B738" s="86" t="s">
        <v>32</v>
      </c>
      <c r="C738" s="97" t="s">
        <v>141</v>
      </c>
      <c r="D738" s="86" t="s">
        <v>142</v>
      </c>
      <c r="E738" s="86" t="s">
        <v>1535</v>
      </c>
      <c r="F738" s="86"/>
      <c r="G738" s="87" t="s">
        <v>146</v>
      </c>
    </row>
    <row r="739" spans="1:15" s="17" customFormat="1" ht="12.75" customHeight="1" x14ac:dyDescent="0.25">
      <c r="A739" s="93"/>
      <c r="B739" s="95"/>
      <c r="C739" s="98"/>
      <c r="D739" s="95"/>
      <c r="E739" s="90" t="s">
        <v>147</v>
      </c>
      <c r="F739" s="90" t="s">
        <v>148</v>
      </c>
      <c r="G739" s="88"/>
    </row>
    <row r="740" spans="1:15" s="17" customFormat="1" ht="13.5" customHeight="1" thickBot="1" x14ac:dyDescent="0.3">
      <c r="A740" s="94"/>
      <c r="B740" s="96"/>
      <c r="C740" s="99"/>
      <c r="D740" s="96"/>
      <c r="E740" s="91"/>
      <c r="F740" s="91"/>
      <c r="G740" s="89"/>
    </row>
    <row r="741" spans="1:15" s="26" customFormat="1" ht="26.4" x14ac:dyDescent="0.25">
      <c r="A741" s="70">
        <v>588</v>
      </c>
      <c r="B741" s="72" t="s">
        <v>1347</v>
      </c>
      <c r="C741" s="73" t="s">
        <v>294</v>
      </c>
      <c r="D741" s="74" t="s">
        <v>1348</v>
      </c>
      <c r="E741" s="75">
        <v>360</v>
      </c>
      <c r="F741" s="74">
        <v>6000.01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ref="N741:N758" si="72">E741</f>
        <v>360</v>
      </c>
      <c r="O741" s="25">
        <f t="shared" ref="O741:O758" si="73">F741</f>
        <v>6000.01</v>
      </c>
    </row>
    <row r="742" spans="1:15" s="26" customFormat="1" ht="13.2" x14ac:dyDescent="0.25">
      <c r="A742" s="70">
        <v>589</v>
      </c>
      <c r="B742" s="72" t="s">
        <v>1349</v>
      </c>
      <c r="C742" s="73" t="s">
        <v>294</v>
      </c>
      <c r="D742" s="74">
        <v>60</v>
      </c>
      <c r="E742" s="75">
        <v>700</v>
      </c>
      <c r="F742" s="74">
        <v>42000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2"/>
        <v>700</v>
      </c>
      <c r="O742" s="25">
        <f t="shared" si="73"/>
        <v>42000</v>
      </c>
    </row>
    <row r="743" spans="1:15" s="26" customFormat="1" ht="13.2" x14ac:dyDescent="0.25">
      <c r="A743" s="70">
        <v>590</v>
      </c>
      <c r="B743" s="72" t="s">
        <v>1350</v>
      </c>
      <c r="C743" s="73" t="s">
        <v>323</v>
      </c>
      <c r="D743" s="74" t="s">
        <v>1351</v>
      </c>
      <c r="E743" s="75">
        <v>120</v>
      </c>
      <c r="F743" s="74">
        <v>825.19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2"/>
        <v>120</v>
      </c>
      <c r="O743" s="25">
        <f t="shared" si="73"/>
        <v>825.19</v>
      </c>
    </row>
    <row r="744" spans="1:15" s="26" customFormat="1" ht="26.4" x14ac:dyDescent="0.25">
      <c r="A744" s="70">
        <v>591</v>
      </c>
      <c r="B744" s="72" t="s">
        <v>1352</v>
      </c>
      <c r="C744" s="73" t="s">
        <v>303</v>
      </c>
      <c r="D744" s="74" t="s">
        <v>1353</v>
      </c>
      <c r="E744" s="75">
        <v>1</v>
      </c>
      <c r="F744" s="74">
        <v>50.18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2"/>
        <v>1</v>
      </c>
      <c r="O744" s="25">
        <f t="shared" si="73"/>
        <v>50.18</v>
      </c>
    </row>
    <row r="745" spans="1:15" s="26" customFormat="1" ht="13.2" x14ac:dyDescent="0.25">
      <c r="A745" s="70">
        <v>592</v>
      </c>
      <c r="B745" s="72" t="s">
        <v>1354</v>
      </c>
      <c r="C745" s="73" t="s">
        <v>564</v>
      </c>
      <c r="D745" s="74" t="s">
        <v>1355</v>
      </c>
      <c r="E745" s="75">
        <v>60</v>
      </c>
      <c r="F745" s="74">
        <v>16284.33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2"/>
        <v>60</v>
      </c>
      <c r="O745" s="25">
        <f t="shared" si="73"/>
        <v>16284.33</v>
      </c>
    </row>
    <row r="746" spans="1:15" s="26" customFormat="1" ht="26.4" x14ac:dyDescent="0.25">
      <c r="A746" s="70">
        <v>593</v>
      </c>
      <c r="B746" s="72" t="s">
        <v>1356</v>
      </c>
      <c r="C746" s="73" t="s">
        <v>564</v>
      </c>
      <c r="D746" s="74" t="s">
        <v>1357</v>
      </c>
      <c r="E746" s="75">
        <v>46</v>
      </c>
      <c r="F746" s="74">
        <v>12442.810000000001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2"/>
        <v>46</v>
      </c>
      <c r="O746" s="25">
        <f t="shared" si="73"/>
        <v>12442.810000000001</v>
      </c>
    </row>
    <row r="747" spans="1:15" s="26" customFormat="1" ht="13.2" x14ac:dyDescent="0.25">
      <c r="A747" s="70">
        <v>594</v>
      </c>
      <c r="B747" s="72" t="s">
        <v>1358</v>
      </c>
      <c r="C747" s="73" t="s">
        <v>564</v>
      </c>
      <c r="D747" s="74" t="s">
        <v>1359</v>
      </c>
      <c r="E747" s="75">
        <v>64</v>
      </c>
      <c r="F747" s="74">
        <v>16480.900000000001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2"/>
        <v>64</v>
      </c>
      <c r="O747" s="25">
        <f t="shared" si="73"/>
        <v>16480.900000000001</v>
      </c>
    </row>
    <row r="748" spans="1:15" s="26" customFormat="1" ht="13.2" x14ac:dyDescent="0.25">
      <c r="A748" s="70">
        <v>595</v>
      </c>
      <c r="B748" s="72" t="s">
        <v>1360</v>
      </c>
      <c r="C748" s="73" t="s">
        <v>564</v>
      </c>
      <c r="D748" s="74" t="s">
        <v>1361</v>
      </c>
      <c r="E748" s="75">
        <v>6</v>
      </c>
      <c r="F748" s="74">
        <v>1620.4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2"/>
        <v>6</v>
      </c>
      <c r="O748" s="25">
        <f t="shared" si="73"/>
        <v>1620.4</v>
      </c>
    </row>
    <row r="749" spans="1:15" s="26" customFormat="1" ht="13.2" x14ac:dyDescent="0.25">
      <c r="A749" s="70">
        <v>596</v>
      </c>
      <c r="B749" s="72" t="s">
        <v>1362</v>
      </c>
      <c r="C749" s="73" t="s">
        <v>564</v>
      </c>
      <c r="D749" s="74" t="s">
        <v>1363</v>
      </c>
      <c r="E749" s="75">
        <v>104</v>
      </c>
      <c r="F749" s="74">
        <v>27642.79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2"/>
        <v>104</v>
      </c>
      <c r="O749" s="25">
        <f t="shared" si="73"/>
        <v>27642.79</v>
      </c>
    </row>
    <row r="750" spans="1:15" s="26" customFormat="1" ht="13.2" x14ac:dyDescent="0.25">
      <c r="A750" s="70">
        <v>597</v>
      </c>
      <c r="B750" s="72" t="s">
        <v>1364</v>
      </c>
      <c r="C750" s="73" t="s">
        <v>564</v>
      </c>
      <c r="D750" s="74" t="s">
        <v>1365</v>
      </c>
      <c r="E750" s="75">
        <v>180</v>
      </c>
      <c r="F750" s="74">
        <v>48650.5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2"/>
        <v>180</v>
      </c>
      <c r="O750" s="25">
        <f t="shared" si="73"/>
        <v>48650.5</v>
      </c>
    </row>
    <row r="751" spans="1:15" s="26" customFormat="1" ht="13.2" x14ac:dyDescent="0.25">
      <c r="A751" s="70">
        <v>598</v>
      </c>
      <c r="B751" s="72" t="s">
        <v>1366</v>
      </c>
      <c r="C751" s="73" t="s">
        <v>409</v>
      </c>
      <c r="D751" s="74" t="s">
        <v>1367</v>
      </c>
      <c r="E751" s="75">
        <v>8</v>
      </c>
      <c r="F751" s="74">
        <v>119.2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2"/>
        <v>8</v>
      </c>
      <c r="O751" s="25">
        <f t="shared" si="73"/>
        <v>119.2</v>
      </c>
    </row>
    <row r="752" spans="1:15" s="26" customFormat="1" ht="13.2" x14ac:dyDescent="0.25">
      <c r="A752" s="70">
        <v>599</v>
      </c>
      <c r="B752" s="72" t="s">
        <v>1368</v>
      </c>
      <c r="C752" s="73" t="s">
        <v>303</v>
      </c>
      <c r="D752" s="74" t="s">
        <v>554</v>
      </c>
      <c r="E752" s="75">
        <v>30</v>
      </c>
      <c r="F752" s="74">
        <v>588.79000000000008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2"/>
        <v>30</v>
      </c>
      <c r="O752" s="25">
        <f t="shared" si="73"/>
        <v>588.79000000000008</v>
      </c>
    </row>
    <row r="753" spans="1:15" s="26" customFormat="1" ht="39.6" x14ac:dyDescent="0.25">
      <c r="A753" s="70">
        <v>600</v>
      </c>
      <c r="B753" s="72" t="s">
        <v>1369</v>
      </c>
      <c r="C753" s="73" t="s">
        <v>303</v>
      </c>
      <c r="D753" s="74">
        <v>2240</v>
      </c>
      <c r="E753" s="75">
        <v>4</v>
      </c>
      <c r="F753" s="74">
        <v>8960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2"/>
        <v>4</v>
      </c>
      <c r="O753" s="25">
        <f t="shared" si="73"/>
        <v>8960</v>
      </c>
    </row>
    <row r="754" spans="1:15" s="26" customFormat="1" ht="13.2" x14ac:dyDescent="0.25">
      <c r="A754" s="70">
        <v>601</v>
      </c>
      <c r="B754" s="72" t="s">
        <v>1370</v>
      </c>
      <c r="C754" s="73" t="s">
        <v>341</v>
      </c>
      <c r="D754" s="74" t="s">
        <v>1371</v>
      </c>
      <c r="E754" s="75">
        <v>3</v>
      </c>
      <c r="F754" s="74">
        <v>1704.5600000000002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2"/>
        <v>3</v>
      </c>
      <c r="O754" s="25">
        <f t="shared" si="73"/>
        <v>1704.5600000000002</v>
      </c>
    </row>
    <row r="755" spans="1:15" s="26" customFormat="1" ht="26.4" x14ac:dyDescent="0.25">
      <c r="A755" s="70">
        <v>602</v>
      </c>
      <c r="B755" s="72" t="s">
        <v>1372</v>
      </c>
      <c r="C755" s="73" t="s">
        <v>341</v>
      </c>
      <c r="D755" s="74" t="s">
        <v>1373</v>
      </c>
      <c r="E755" s="75">
        <v>25</v>
      </c>
      <c r="F755" s="74">
        <v>15698.25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2"/>
        <v>25</v>
      </c>
      <c r="O755" s="25">
        <f t="shared" si="73"/>
        <v>15698.25</v>
      </c>
    </row>
    <row r="756" spans="1:15" s="26" customFormat="1" ht="13.2" x14ac:dyDescent="0.25">
      <c r="A756" s="70">
        <v>603</v>
      </c>
      <c r="B756" s="72" t="s">
        <v>1374</v>
      </c>
      <c r="C756" s="73" t="s">
        <v>303</v>
      </c>
      <c r="D756" s="74" t="s">
        <v>1375</v>
      </c>
      <c r="E756" s="75">
        <v>33</v>
      </c>
      <c r="F756" s="74">
        <v>17802.530000000002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2"/>
        <v>33</v>
      </c>
      <c r="O756" s="25">
        <f t="shared" si="73"/>
        <v>17802.530000000002</v>
      </c>
    </row>
    <row r="757" spans="1:15" s="26" customFormat="1" ht="13.2" x14ac:dyDescent="0.25">
      <c r="A757" s="70">
        <v>604</v>
      </c>
      <c r="B757" s="72" t="s">
        <v>1376</v>
      </c>
      <c r="C757" s="73" t="s">
        <v>564</v>
      </c>
      <c r="D757" s="74" t="s">
        <v>1377</v>
      </c>
      <c r="E757" s="75">
        <v>420</v>
      </c>
      <c r="F757" s="74">
        <v>4870.3200000000006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2"/>
        <v>420</v>
      </c>
      <c r="O757" s="25">
        <f t="shared" si="73"/>
        <v>4870.3200000000006</v>
      </c>
    </row>
    <row r="758" spans="1:15" s="26" customFormat="1" ht="13.2" x14ac:dyDescent="0.25">
      <c r="A758" s="70">
        <v>605</v>
      </c>
      <c r="B758" s="72" t="s">
        <v>1378</v>
      </c>
      <c r="C758" s="73" t="s">
        <v>303</v>
      </c>
      <c r="D758" s="74" t="s">
        <v>1379</v>
      </c>
      <c r="E758" s="75">
        <v>8</v>
      </c>
      <c r="F758" s="74">
        <v>866.99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2"/>
        <v>8</v>
      </c>
      <c r="O758" s="25">
        <f t="shared" si="73"/>
        <v>866.99</v>
      </c>
    </row>
    <row r="759" spans="1:15" s="17" customFormat="1" ht="13.5" customHeight="1" thickBot="1" x14ac:dyDescent="0.3"/>
    <row r="760" spans="1:15" s="17" customFormat="1" ht="26.25" customHeight="1" x14ac:dyDescent="0.25">
      <c r="A760" s="92" t="s">
        <v>139</v>
      </c>
      <c r="B760" s="86" t="s">
        <v>32</v>
      </c>
      <c r="C760" s="97" t="s">
        <v>141</v>
      </c>
      <c r="D760" s="86" t="s">
        <v>142</v>
      </c>
      <c r="E760" s="86" t="s">
        <v>1535</v>
      </c>
      <c r="F760" s="86"/>
      <c r="G760" s="87" t="s">
        <v>146</v>
      </c>
    </row>
    <row r="761" spans="1:15" s="17" customFormat="1" ht="12.75" customHeight="1" x14ac:dyDescent="0.25">
      <c r="A761" s="93"/>
      <c r="B761" s="95"/>
      <c r="C761" s="98"/>
      <c r="D761" s="95"/>
      <c r="E761" s="90" t="s">
        <v>147</v>
      </c>
      <c r="F761" s="90" t="s">
        <v>148</v>
      </c>
      <c r="G761" s="88"/>
    </row>
    <row r="762" spans="1:15" s="17" customFormat="1" ht="13.5" customHeight="1" thickBot="1" x14ac:dyDescent="0.3">
      <c r="A762" s="94"/>
      <c r="B762" s="96"/>
      <c r="C762" s="99"/>
      <c r="D762" s="96"/>
      <c r="E762" s="91"/>
      <c r="F762" s="91"/>
      <c r="G762" s="89"/>
    </row>
    <row r="763" spans="1:15" s="26" customFormat="1" ht="13.2" x14ac:dyDescent="0.25">
      <c r="A763" s="70">
        <v>606</v>
      </c>
      <c r="B763" s="72" t="s">
        <v>1380</v>
      </c>
      <c r="C763" s="73" t="s">
        <v>346</v>
      </c>
      <c r="D763" s="74">
        <v>88</v>
      </c>
      <c r="E763" s="75">
        <v>80</v>
      </c>
      <c r="F763" s="74">
        <v>7040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ref="N763:N779" si="74">E763</f>
        <v>80</v>
      </c>
      <c r="O763" s="25">
        <f t="shared" ref="O763:O779" si="75">F763</f>
        <v>7040</v>
      </c>
    </row>
    <row r="764" spans="1:15" s="26" customFormat="1" ht="13.2" x14ac:dyDescent="0.25">
      <c r="A764" s="70">
        <v>607</v>
      </c>
      <c r="B764" s="72" t="s">
        <v>1381</v>
      </c>
      <c r="C764" s="73" t="s">
        <v>346</v>
      </c>
      <c r="D764" s="74" t="s">
        <v>1382</v>
      </c>
      <c r="E764" s="75">
        <v>76</v>
      </c>
      <c r="F764" s="74">
        <v>889.69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74"/>
        <v>76</v>
      </c>
      <c r="O764" s="25">
        <f t="shared" si="75"/>
        <v>889.69</v>
      </c>
    </row>
    <row r="765" spans="1:15" s="26" customFormat="1" ht="13.2" x14ac:dyDescent="0.25">
      <c r="A765" s="70">
        <v>608</v>
      </c>
      <c r="B765" s="72" t="s">
        <v>1383</v>
      </c>
      <c r="C765" s="73" t="s">
        <v>346</v>
      </c>
      <c r="D765" s="74">
        <v>55</v>
      </c>
      <c r="E765" s="75">
        <v>200</v>
      </c>
      <c r="F765" s="74">
        <v>11000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4"/>
        <v>200</v>
      </c>
      <c r="O765" s="25">
        <f t="shared" si="75"/>
        <v>11000</v>
      </c>
    </row>
    <row r="766" spans="1:15" s="26" customFormat="1" ht="26.4" x14ac:dyDescent="0.25">
      <c r="A766" s="70">
        <v>609</v>
      </c>
      <c r="B766" s="72" t="s">
        <v>1384</v>
      </c>
      <c r="C766" s="73" t="s">
        <v>323</v>
      </c>
      <c r="D766" s="74" t="s">
        <v>1385</v>
      </c>
      <c r="E766" s="75">
        <v>880</v>
      </c>
      <c r="F766" s="74">
        <v>13323.390000000001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4"/>
        <v>880</v>
      </c>
      <c r="O766" s="25">
        <f t="shared" si="75"/>
        <v>13323.390000000001</v>
      </c>
    </row>
    <row r="767" spans="1:15" s="26" customFormat="1" ht="26.4" x14ac:dyDescent="0.25">
      <c r="A767" s="70">
        <v>610</v>
      </c>
      <c r="B767" s="72" t="s">
        <v>1386</v>
      </c>
      <c r="C767" s="73" t="s">
        <v>303</v>
      </c>
      <c r="D767" s="74" t="s">
        <v>1387</v>
      </c>
      <c r="E767" s="75">
        <v>93</v>
      </c>
      <c r="F767" s="74">
        <v>12387.060000000001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4"/>
        <v>93</v>
      </c>
      <c r="O767" s="25">
        <f t="shared" si="75"/>
        <v>12387.060000000001</v>
      </c>
    </row>
    <row r="768" spans="1:15" s="26" customFormat="1" ht="13.2" x14ac:dyDescent="0.25">
      <c r="A768" s="70">
        <v>611</v>
      </c>
      <c r="B768" s="72" t="s">
        <v>1388</v>
      </c>
      <c r="C768" s="73" t="s">
        <v>346</v>
      </c>
      <c r="D768" s="74" t="s">
        <v>1389</v>
      </c>
      <c r="E768" s="75">
        <v>580</v>
      </c>
      <c r="F768" s="74">
        <v>7243.68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4"/>
        <v>580</v>
      </c>
      <c r="O768" s="25">
        <f t="shared" si="75"/>
        <v>7243.68</v>
      </c>
    </row>
    <row r="769" spans="1:15" s="26" customFormat="1" ht="13.2" x14ac:dyDescent="0.25">
      <c r="A769" s="70">
        <v>612</v>
      </c>
      <c r="B769" s="72" t="s">
        <v>1390</v>
      </c>
      <c r="C769" s="73" t="s">
        <v>303</v>
      </c>
      <c r="D769" s="74" t="s">
        <v>1391</v>
      </c>
      <c r="E769" s="75">
        <v>2</v>
      </c>
      <c r="F769" s="74">
        <v>207.41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4"/>
        <v>2</v>
      </c>
      <c r="O769" s="25">
        <f t="shared" si="75"/>
        <v>207.41</v>
      </c>
    </row>
    <row r="770" spans="1:15" s="26" customFormat="1" ht="13.2" x14ac:dyDescent="0.25">
      <c r="A770" s="70">
        <v>613</v>
      </c>
      <c r="B770" s="72" t="s">
        <v>1392</v>
      </c>
      <c r="C770" s="73" t="s">
        <v>346</v>
      </c>
      <c r="D770" s="74" t="s">
        <v>1393</v>
      </c>
      <c r="E770" s="75">
        <v>196</v>
      </c>
      <c r="F770" s="74">
        <v>5941.39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74"/>
        <v>196</v>
      </c>
      <c r="O770" s="25">
        <f t="shared" si="75"/>
        <v>5941.39</v>
      </c>
    </row>
    <row r="771" spans="1:15" s="26" customFormat="1" ht="13.2" x14ac:dyDescent="0.25">
      <c r="A771" s="70">
        <v>614</v>
      </c>
      <c r="B771" s="72" t="s">
        <v>1394</v>
      </c>
      <c r="C771" s="73" t="s">
        <v>303</v>
      </c>
      <c r="D771" s="74" t="s">
        <v>1395</v>
      </c>
      <c r="E771" s="75">
        <v>10</v>
      </c>
      <c r="F771" s="74">
        <v>157.20000000000002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4"/>
        <v>10</v>
      </c>
      <c r="O771" s="25">
        <f t="shared" si="75"/>
        <v>157.20000000000002</v>
      </c>
    </row>
    <row r="772" spans="1:15" s="26" customFormat="1" ht="13.2" x14ac:dyDescent="0.25">
      <c r="A772" s="70">
        <v>615</v>
      </c>
      <c r="B772" s="72" t="s">
        <v>1396</v>
      </c>
      <c r="C772" s="73" t="s">
        <v>303</v>
      </c>
      <c r="D772" s="74" t="s">
        <v>1397</v>
      </c>
      <c r="E772" s="75">
        <v>5</v>
      </c>
      <c r="F772" s="74">
        <v>72.28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4"/>
        <v>5</v>
      </c>
      <c r="O772" s="25">
        <f t="shared" si="75"/>
        <v>72.28</v>
      </c>
    </row>
    <row r="773" spans="1:15" s="26" customFormat="1" ht="13.2" x14ac:dyDescent="0.25">
      <c r="A773" s="70">
        <v>616</v>
      </c>
      <c r="B773" s="72" t="s">
        <v>1398</v>
      </c>
      <c r="C773" s="73" t="s">
        <v>422</v>
      </c>
      <c r="D773" s="74" t="s">
        <v>1399</v>
      </c>
      <c r="E773" s="75">
        <v>4</v>
      </c>
      <c r="F773" s="74">
        <v>1035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4"/>
        <v>4</v>
      </c>
      <c r="O773" s="25">
        <f t="shared" si="75"/>
        <v>1035</v>
      </c>
    </row>
    <row r="774" spans="1:15" s="26" customFormat="1" ht="13.2" x14ac:dyDescent="0.25">
      <c r="A774" s="70">
        <v>617</v>
      </c>
      <c r="B774" s="72" t="s">
        <v>1400</v>
      </c>
      <c r="C774" s="73" t="s">
        <v>430</v>
      </c>
      <c r="D774" s="74">
        <v>1950</v>
      </c>
      <c r="E774" s="75">
        <v>13</v>
      </c>
      <c r="F774" s="74">
        <v>25350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4"/>
        <v>13</v>
      </c>
      <c r="O774" s="25">
        <f t="shared" si="75"/>
        <v>25350</v>
      </c>
    </row>
    <row r="775" spans="1:15" s="26" customFormat="1" ht="13.2" x14ac:dyDescent="0.25">
      <c r="A775" s="70">
        <v>618</v>
      </c>
      <c r="B775" s="72" t="s">
        <v>1401</v>
      </c>
      <c r="C775" s="73" t="s">
        <v>294</v>
      </c>
      <c r="D775" s="74" t="s">
        <v>1402</v>
      </c>
      <c r="E775" s="75">
        <v>784</v>
      </c>
      <c r="F775" s="74">
        <v>1021.83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4"/>
        <v>784</v>
      </c>
      <c r="O775" s="25">
        <f t="shared" si="75"/>
        <v>1021.83</v>
      </c>
    </row>
    <row r="776" spans="1:15" s="26" customFormat="1" ht="26.4" x14ac:dyDescent="0.25">
      <c r="A776" s="70">
        <v>619</v>
      </c>
      <c r="B776" s="72" t="s">
        <v>1403</v>
      </c>
      <c r="C776" s="73" t="s">
        <v>294</v>
      </c>
      <c r="D776" s="74" t="s">
        <v>1404</v>
      </c>
      <c r="E776" s="75">
        <v>200</v>
      </c>
      <c r="F776" s="74">
        <v>2749.8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4"/>
        <v>200</v>
      </c>
      <c r="O776" s="25">
        <f t="shared" si="75"/>
        <v>2749.8</v>
      </c>
    </row>
    <row r="777" spans="1:15" s="26" customFormat="1" ht="26.4" x14ac:dyDescent="0.25">
      <c r="A777" s="70">
        <v>620</v>
      </c>
      <c r="B777" s="72" t="s">
        <v>1405</v>
      </c>
      <c r="C777" s="73" t="s">
        <v>294</v>
      </c>
      <c r="D777" s="74" t="s">
        <v>1406</v>
      </c>
      <c r="E777" s="75">
        <v>12</v>
      </c>
      <c r="F777" s="74">
        <v>162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4"/>
        <v>12</v>
      </c>
      <c r="O777" s="25">
        <f t="shared" si="75"/>
        <v>162</v>
      </c>
    </row>
    <row r="778" spans="1:15" s="26" customFormat="1" ht="26.4" x14ac:dyDescent="0.25">
      <c r="A778" s="70">
        <v>621</v>
      </c>
      <c r="B778" s="72" t="s">
        <v>1407</v>
      </c>
      <c r="C778" s="73" t="s">
        <v>294</v>
      </c>
      <c r="D778" s="74" t="s">
        <v>1408</v>
      </c>
      <c r="E778" s="75">
        <v>72</v>
      </c>
      <c r="F778" s="74">
        <v>975.56000000000006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4"/>
        <v>72</v>
      </c>
      <c r="O778" s="25">
        <f t="shared" si="75"/>
        <v>975.56000000000006</v>
      </c>
    </row>
    <row r="779" spans="1:15" s="26" customFormat="1" ht="26.4" x14ac:dyDescent="0.25">
      <c r="A779" s="70">
        <v>622</v>
      </c>
      <c r="B779" s="72" t="s">
        <v>1409</v>
      </c>
      <c r="C779" s="73" t="s">
        <v>294</v>
      </c>
      <c r="D779" s="74" t="s">
        <v>1410</v>
      </c>
      <c r="E779" s="75">
        <v>57</v>
      </c>
      <c r="F779" s="74">
        <v>770.94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4"/>
        <v>57</v>
      </c>
      <c r="O779" s="25">
        <f t="shared" si="75"/>
        <v>770.94</v>
      </c>
    </row>
    <row r="780" spans="1:15" s="17" customFormat="1" ht="13.5" customHeight="1" thickBot="1" x14ac:dyDescent="0.3"/>
    <row r="781" spans="1:15" s="17" customFormat="1" ht="26.25" customHeight="1" x14ac:dyDescent="0.25">
      <c r="A781" s="92" t="s">
        <v>139</v>
      </c>
      <c r="B781" s="86" t="s">
        <v>32</v>
      </c>
      <c r="C781" s="97" t="s">
        <v>141</v>
      </c>
      <c r="D781" s="86" t="s">
        <v>142</v>
      </c>
      <c r="E781" s="86" t="s">
        <v>1535</v>
      </c>
      <c r="F781" s="86"/>
      <c r="G781" s="87" t="s">
        <v>146</v>
      </c>
    </row>
    <row r="782" spans="1:15" s="17" customFormat="1" ht="12.75" customHeight="1" x14ac:dyDescent="0.25">
      <c r="A782" s="93"/>
      <c r="B782" s="95"/>
      <c r="C782" s="98"/>
      <c r="D782" s="95"/>
      <c r="E782" s="90" t="s">
        <v>147</v>
      </c>
      <c r="F782" s="90" t="s">
        <v>148</v>
      </c>
      <c r="G782" s="88"/>
    </row>
    <row r="783" spans="1:15" s="17" customFormat="1" ht="13.5" customHeight="1" thickBot="1" x14ac:dyDescent="0.3">
      <c r="A783" s="94"/>
      <c r="B783" s="96"/>
      <c r="C783" s="99"/>
      <c r="D783" s="96"/>
      <c r="E783" s="91"/>
      <c r="F783" s="91"/>
      <c r="G783" s="89"/>
    </row>
    <row r="784" spans="1:15" s="26" customFormat="1" ht="13.2" x14ac:dyDescent="0.25">
      <c r="A784" s="70">
        <v>623</v>
      </c>
      <c r="B784" s="72" t="s">
        <v>1411</v>
      </c>
      <c r="C784" s="73" t="s">
        <v>294</v>
      </c>
      <c r="D784" s="74" t="s">
        <v>1412</v>
      </c>
      <c r="E784" s="75">
        <v>36</v>
      </c>
      <c r="F784" s="74">
        <v>499.32000000000005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ref="N784:N799" si="76">E784</f>
        <v>36</v>
      </c>
      <c r="O784" s="25">
        <f t="shared" ref="O784:O799" si="77">F784</f>
        <v>499.32000000000005</v>
      </c>
    </row>
    <row r="785" spans="1:15" s="26" customFormat="1" ht="26.4" x14ac:dyDescent="0.25">
      <c r="A785" s="70">
        <v>624</v>
      </c>
      <c r="B785" s="72" t="s">
        <v>1413</v>
      </c>
      <c r="C785" s="73" t="s">
        <v>294</v>
      </c>
      <c r="D785" s="74" t="s">
        <v>1414</v>
      </c>
      <c r="E785" s="75">
        <v>5840</v>
      </c>
      <c r="F785" s="74">
        <v>5723.54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76"/>
        <v>5840</v>
      </c>
      <c r="O785" s="25">
        <f t="shared" si="77"/>
        <v>5723.54</v>
      </c>
    </row>
    <row r="786" spans="1:15" s="26" customFormat="1" ht="13.2" x14ac:dyDescent="0.25">
      <c r="A786" s="70">
        <v>625</v>
      </c>
      <c r="B786" s="72" t="s">
        <v>1415</v>
      </c>
      <c r="C786" s="73" t="s">
        <v>294</v>
      </c>
      <c r="D786" s="74" t="s">
        <v>944</v>
      </c>
      <c r="E786" s="75">
        <v>1753</v>
      </c>
      <c r="F786" s="74">
        <v>3623.7000000000003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76"/>
        <v>1753</v>
      </c>
      <c r="O786" s="25">
        <f t="shared" si="77"/>
        <v>3623.7000000000003</v>
      </c>
    </row>
    <row r="787" spans="1:15" s="26" customFormat="1" ht="13.2" x14ac:dyDescent="0.25">
      <c r="A787" s="70">
        <v>626</v>
      </c>
      <c r="B787" s="72" t="s">
        <v>1416</v>
      </c>
      <c r="C787" s="73" t="s">
        <v>294</v>
      </c>
      <c r="D787" s="74" t="s">
        <v>1417</v>
      </c>
      <c r="E787" s="75">
        <v>3500</v>
      </c>
      <c r="F787" s="74">
        <v>4515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76"/>
        <v>3500</v>
      </c>
      <c r="O787" s="25">
        <f t="shared" si="77"/>
        <v>4515</v>
      </c>
    </row>
    <row r="788" spans="1:15" s="26" customFormat="1" ht="13.2" x14ac:dyDescent="0.25">
      <c r="A788" s="70">
        <v>627</v>
      </c>
      <c r="B788" s="72" t="s">
        <v>1418</v>
      </c>
      <c r="C788" s="73" t="s">
        <v>294</v>
      </c>
      <c r="D788" s="74" t="s">
        <v>1419</v>
      </c>
      <c r="E788" s="75">
        <v>100</v>
      </c>
      <c r="F788" s="74">
        <v>3142.2200000000003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76"/>
        <v>100</v>
      </c>
      <c r="O788" s="25">
        <f t="shared" si="77"/>
        <v>3142.2200000000003</v>
      </c>
    </row>
    <row r="789" spans="1:15" s="26" customFormat="1" ht="13.2" x14ac:dyDescent="0.25">
      <c r="A789" s="70">
        <v>628</v>
      </c>
      <c r="B789" s="72" t="s">
        <v>1420</v>
      </c>
      <c r="C789" s="73" t="s">
        <v>294</v>
      </c>
      <c r="D789" s="74" t="s">
        <v>1421</v>
      </c>
      <c r="E789" s="75">
        <v>1300</v>
      </c>
      <c r="F789" s="74">
        <v>1573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76"/>
        <v>1300</v>
      </c>
      <c r="O789" s="25">
        <f t="shared" si="77"/>
        <v>1573</v>
      </c>
    </row>
    <row r="790" spans="1:15" s="26" customFormat="1" ht="13.2" x14ac:dyDescent="0.25">
      <c r="A790" s="70">
        <v>629</v>
      </c>
      <c r="B790" s="72" t="s">
        <v>1422</v>
      </c>
      <c r="C790" s="73" t="s">
        <v>294</v>
      </c>
      <c r="D790" s="74" t="s">
        <v>1423</v>
      </c>
      <c r="E790" s="75">
        <v>6750</v>
      </c>
      <c r="F790" s="74">
        <v>5197.5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76"/>
        <v>6750</v>
      </c>
      <c r="O790" s="25">
        <f t="shared" si="77"/>
        <v>5197.5</v>
      </c>
    </row>
    <row r="791" spans="1:15" s="26" customFormat="1" ht="13.2" x14ac:dyDescent="0.25">
      <c r="A791" s="70">
        <v>630</v>
      </c>
      <c r="B791" s="72" t="s">
        <v>1424</v>
      </c>
      <c r="C791" s="73" t="s">
        <v>294</v>
      </c>
      <c r="D791" s="74" t="s">
        <v>1425</v>
      </c>
      <c r="E791" s="75">
        <v>7000</v>
      </c>
      <c r="F791" s="74">
        <v>12250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76"/>
        <v>7000</v>
      </c>
      <c r="O791" s="25">
        <f t="shared" si="77"/>
        <v>12250</v>
      </c>
    </row>
    <row r="792" spans="1:15" s="26" customFormat="1" ht="13.2" x14ac:dyDescent="0.25">
      <c r="A792" s="70">
        <v>631</v>
      </c>
      <c r="B792" s="72" t="s">
        <v>1426</v>
      </c>
      <c r="C792" s="73" t="s">
        <v>294</v>
      </c>
      <c r="D792" s="74" t="s">
        <v>1427</v>
      </c>
      <c r="E792" s="75">
        <v>1000</v>
      </c>
      <c r="F792" s="74">
        <v>2630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76"/>
        <v>1000</v>
      </c>
      <c r="O792" s="25">
        <f t="shared" si="77"/>
        <v>2630</v>
      </c>
    </row>
    <row r="793" spans="1:15" s="26" customFormat="1" ht="13.2" x14ac:dyDescent="0.25">
      <c r="A793" s="70">
        <v>632</v>
      </c>
      <c r="B793" s="72" t="s">
        <v>1428</v>
      </c>
      <c r="C793" s="73" t="s">
        <v>294</v>
      </c>
      <c r="D793" s="74" t="s">
        <v>1429</v>
      </c>
      <c r="E793" s="75">
        <v>2400</v>
      </c>
      <c r="F793" s="74">
        <v>3600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76"/>
        <v>2400</v>
      </c>
      <c r="O793" s="25">
        <f t="shared" si="77"/>
        <v>3600</v>
      </c>
    </row>
    <row r="794" spans="1:15" s="26" customFormat="1" ht="26.4" x14ac:dyDescent="0.25">
      <c r="A794" s="70">
        <v>633</v>
      </c>
      <c r="B794" s="72" t="s">
        <v>1430</v>
      </c>
      <c r="C794" s="73" t="s">
        <v>294</v>
      </c>
      <c r="D794" s="74" t="s">
        <v>1431</v>
      </c>
      <c r="E794" s="75">
        <v>2500</v>
      </c>
      <c r="F794" s="74">
        <v>1975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76"/>
        <v>2500</v>
      </c>
      <c r="O794" s="25">
        <f t="shared" si="77"/>
        <v>1975</v>
      </c>
    </row>
    <row r="795" spans="1:15" s="26" customFormat="1" ht="26.4" x14ac:dyDescent="0.25">
      <c r="A795" s="70">
        <v>634</v>
      </c>
      <c r="B795" s="72" t="s">
        <v>1432</v>
      </c>
      <c r="C795" s="73" t="s">
        <v>294</v>
      </c>
      <c r="D795" s="74" t="s">
        <v>1433</v>
      </c>
      <c r="E795" s="75">
        <v>1000</v>
      </c>
      <c r="F795" s="74">
        <v>1440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76"/>
        <v>1000</v>
      </c>
      <c r="O795" s="25">
        <f t="shared" si="77"/>
        <v>1440</v>
      </c>
    </row>
    <row r="796" spans="1:15" s="26" customFormat="1" ht="26.4" x14ac:dyDescent="0.25">
      <c r="A796" s="70">
        <v>635</v>
      </c>
      <c r="B796" s="72" t="s">
        <v>1434</v>
      </c>
      <c r="C796" s="73" t="s">
        <v>294</v>
      </c>
      <c r="D796" s="74" t="s">
        <v>1435</v>
      </c>
      <c r="E796" s="75">
        <v>200</v>
      </c>
      <c r="F796" s="74">
        <v>3432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76"/>
        <v>200</v>
      </c>
      <c r="O796" s="25">
        <f t="shared" si="77"/>
        <v>3432</v>
      </c>
    </row>
    <row r="797" spans="1:15" s="26" customFormat="1" ht="26.4" x14ac:dyDescent="0.25">
      <c r="A797" s="70">
        <v>636</v>
      </c>
      <c r="B797" s="72" t="s">
        <v>1436</v>
      </c>
      <c r="C797" s="73" t="s">
        <v>294</v>
      </c>
      <c r="D797" s="74" t="s">
        <v>1171</v>
      </c>
      <c r="E797" s="75">
        <v>2000</v>
      </c>
      <c r="F797" s="74">
        <v>4680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76"/>
        <v>2000</v>
      </c>
      <c r="O797" s="25">
        <f t="shared" si="77"/>
        <v>4680</v>
      </c>
    </row>
    <row r="798" spans="1:15" s="26" customFormat="1" ht="26.4" x14ac:dyDescent="0.25">
      <c r="A798" s="70">
        <v>637</v>
      </c>
      <c r="B798" s="72" t="s">
        <v>1437</v>
      </c>
      <c r="C798" s="73" t="s">
        <v>294</v>
      </c>
      <c r="D798" s="74" t="s">
        <v>1438</v>
      </c>
      <c r="E798" s="75">
        <v>800</v>
      </c>
      <c r="F798" s="74">
        <v>9104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76"/>
        <v>800</v>
      </c>
      <c r="O798" s="25">
        <f t="shared" si="77"/>
        <v>9104</v>
      </c>
    </row>
    <row r="799" spans="1:15" s="26" customFormat="1" ht="13.2" x14ac:dyDescent="0.25">
      <c r="A799" s="70">
        <v>638</v>
      </c>
      <c r="B799" s="72" t="s">
        <v>1439</v>
      </c>
      <c r="C799" s="73" t="s">
        <v>294</v>
      </c>
      <c r="D799" s="74" t="s">
        <v>1440</v>
      </c>
      <c r="E799" s="75">
        <v>2600</v>
      </c>
      <c r="F799" s="74">
        <v>2730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76"/>
        <v>2600</v>
      </c>
      <c r="O799" s="25">
        <f t="shared" si="77"/>
        <v>2730</v>
      </c>
    </row>
    <row r="800" spans="1:15" s="17" customFormat="1" ht="13.5" customHeight="1" thickBot="1" x14ac:dyDescent="0.3"/>
    <row r="801" spans="1:15" s="17" customFormat="1" ht="26.25" customHeight="1" x14ac:dyDescent="0.25">
      <c r="A801" s="92" t="s">
        <v>139</v>
      </c>
      <c r="B801" s="86" t="s">
        <v>32</v>
      </c>
      <c r="C801" s="97" t="s">
        <v>141</v>
      </c>
      <c r="D801" s="86" t="s">
        <v>142</v>
      </c>
      <c r="E801" s="86" t="s">
        <v>1535</v>
      </c>
      <c r="F801" s="86"/>
      <c r="G801" s="87" t="s">
        <v>146</v>
      </c>
    </row>
    <row r="802" spans="1:15" s="17" customFormat="1" ht="12.75" customHeight="1" x14ac:dyDescent="0.25">
      <c r="A802" s="93"/>
      <c r="B802" s="95"/>
      <c r="C802" s="98"/>
      <c r="D802" s="95"/>
      <c r="E802" s="90" t="s">
        <v>147</v>
      </c>
      <c r="F802" s="90" t="s">
        <v>148</v>
      </c>
      <c r="G802" s="88"/>
    </row>
    <row r="803" spans="1:15" s="17" customFormat="1" ht="13.5" customHeight="1" thickBot="1" x14ac:dyDescent="0.3">
      <c r="A803" s="94"/>
      <c r="B803" s="96"/>
      <c r="C803" s="99"/>
      <c r="D803" s="96"/>
      <c r="E803" s="91"/>
      <c r="F803" s="91"/>
      <c r="G803" s="89"/>
    </row>
    <row r="804" spans="1:15" s="26" customFormat="1" ht="26.4" x14ac:dyDescent="0.25">
      <c r="A804" s="70">
        <v>639</v>
      </c>
      <c r="B804" s="72" t="s">
        <v>1441</v>
      </c>
      <c r="C804" s="73" t="s">
        <v>294</v>
      </c>
      <c r="D804" s="74" t="s">
        <v>1442</v>
      </c>
      <c r="E804" s="75">
        <v>2470</v>
      </c>
      <c r="F804" s="74">
        <v>1321.45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ref="N804:N818" si="78">E804</f>
        <v>2470</v>
      </c>
      <c r="O804" s="25">
        <f t="shared" ref="O804:O818" si="79">F804</f>
        <v>1321.45</v>
      </c>
    </row>
    <row r="805" spans="1:15" s="26" customFormat="1" ht="26.4" x14ac:dyDescent="0.25">
      <c r="A805" s="70">
        <v>640</v>
      </c>
      <c r="B805" s="72" t="s">
        <v>1443</v>
      </c>
      <c r="C805" s="73" t="s">
        <v>294</v>
      </c>
      <c r="D805" s="74" t="s">
        <v>467</v>
      </c>
      <c r="E805" s="75">
        <v>9744</v>
      </c>
      <c r="F805" s="74">
        <v>6593.05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78"/>
        <v>9744</v>
      </c>
      <c r="O805" s="25">
        <f t="shared" si="79"/>
        <v>6593.05</v>
      </c>
    </row>
    <row r="806" spans="1:15" s="26" customFormat="1" ht="26.4" x14ac:dyDescent="0.25">
      <c r="A806" s="70">
        <v>641</v>
      </c>
      <c r="B806" s="72" t="s">
        <v>1444</v>
      </c>
      <c r="C806" s="73" t="s">
        <v>294</v>
      </c>
      <c r="D806" s="74" t="s">
        <v>1417</v>
      </c>
      <c r="E806" s="75">
        <v>600</v>
      </c>
      <c r="F806" s="74">
        <v>774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78"/>
        <v>600</v>
      </c>
      <c r="O806" s="25">
        <f t="shared" si="79"/>
        <v>774</v>
      </c>
    </row>
    <row r="807" spans="1:15" s="26" customFormat="1" ht="26.4" x14ac:dyDescent="0.25">
      <c r="A807" s="70">
        <v>642</v>
      </c>
      <c r="B807" s="72" t="s">
        <v>1445</v>
      </c>
      <c r="C807" s="73" t="s">
        <v>294</v>
      </c>
      <c r="D807" s="74" t="s">
        <v>1425</v>
      </c>
      <c r="E807" s="75">
        <v>7840</v>
      </c>
      <c r="F807" s="74">
        <v>13720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78"/>
        <v>7840</v>
      </c>
      <c r="O807" s="25">
        <f t="shared" si="79"/>
        <v>13720</v>
      </c>
    </row>
    <row r="808" spans="1:15" s="26" customFormat="1" ht="13.2" x14ac:dyDescent="0.25">
      <c r="A808" s="70">
        <v>643</v>
      </c>
      <c r="B808" s="72" t="s">
        <v>1446</v>
      </c>
      <c r="C808" s="73" t="s">
        <v>294</v>
      </c>
      <c r="D808" s="74" t="s">
        <v>1447</v>
      </c>
      <c r="E808" s="75">
        <v>1600</v>
      </c>
      <c r="F808" s="74">
        <v>2465.2800000000002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78"/>
        <v>1600</v>
      </c>
      <c r="O808" s="25">
        <f t="shared" si="79"/>
        <v>2465.2800000000002</v>
      </c>
    </row>
    <row r="809" spans="1:15" s="26" customFormat="1" ht="13.2" x14ac:dyDescent="0.25">
      <c r="A809" s="70">
        <v>644</v>
      </c>
      <c r="B809" s="72" t="s">
        <v>1448</v>
      </c>
      <c r="C809" s="73" t="s">
        <v>294</v>
      </c>
      <c r="D809" s="74" t="s">
        <v>1449</v>
      </c>
      <c r="E809" s="75">
        <v>50</v>
      </c>
      <c r="F809" s="74">
        <v>112.35000000000001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78"/>
        <v>50</v>
      </c>
      <c r="O809" s="25">
        <f t="shared" si="79"/>
        <v>112.35000000000001</v>
      </c>
    </row>
    <row r="810" spans="1:15" s="26" customFormat="1" ht="13.2" x14ac:dyDescent="0.25">
      <c r="A810" s="70">
        <v>645</v>
      </c>
      <c r="B810" s="72" t="s">
        <v>1450</v>
      </c>
      <c r="C810" s="73" t="s">
        <v>294</v>
      </c>
      <c r="D810" s="74"/>
      <c r="E810" s="75">
        <v>23</v>
      </c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78"/>
        <v>23</v>
      </c>
      <c r="O810" s="25">
        <f t="shared" si="79"/>
        <v>0</v>
      </c>
    </row>
    <row r="811" spans="1:15" s="26" customFormat="1" ht="13.2" x14ac:dyDescent="0.25">
      <c r="A811" s="70">
        <v>646</v>
      </c>
      <c r="B811" s="72" t="s">
        <v>1451</v>
      </c>
      <c r="C811" s="73" t="s">
        <v>294</v>
      </c>
      <c r="D811" s="74" t="s">
        <v>1452</v>
      </c>
      <c r="E811" s="75">
        <v>1500</v>
      </c>
      <c r="F811" s="74">
        <v>2088.8000000000002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78"/>
        <v>1500</v>
      </c>
      <c r="O811" s="25">
        <f t="shared" si="79"/>
        <v>2088.8000000000002</v>
      </c>
    </row>
    <row r="812" spans="1:15" s="26" customFormat="1" ht="13.2" x14ac:dyDescent="0.25">
      <c r="A812" s="70">
        <v>647</v>
      </c>
      <c r="B812" s="72" t="s">
        <v>1453</v>
      </c>
      <c r="C812" s="73" t="s">
        <v>294</v>
      </c>
      <c r="D812" s="74" t="s">
        <v>1454</v>
      </c>
      <c r="E812" s="75">
        <v>2300</v>
      </c>
      <c r="F812" s="74">
        <v>2042.0300000000002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78"/>
        <v>2300</v>
      </c>
      <c r="O812" s="25">
        <f t="shared" si="79"/>
        <v>2042.0300000000002</v>
      </c>
    </row>
    <row r="813" spans="1:15" s="26" customFormat="1" ht="13.2" x14ac:dyDescent="0.25">
      <c r="A813" s="70">
        <v>648</v>
      </c>
      <c r="B813" s="72" t="s">
        <v>1455</v>
      </c>
      <c r="C813" s="73" t="s">
        <v>294</v>
      </c>
      <c r="D813" s="74" t="s">
        <v>1456</v>
      </c>
      <c r="E813" s="75">
        <v>40</v>
      </c>
      <c r="F813" s="74">
        <v>82.990000000000009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78"/>
        <v>40</v>
      </c>
      <c r="O813" s="25">
        <f t="shared" si="79"/>
        <v>82.990000000000009</v>
      </c>
    </row>
    <row r="814" spans="1:15" s="26" customFormat="1" ht="13.2" x14ac:dyDescent="0.25">
      <c r="A814" s="70">
        <v>649</v>
      </c>
      <c r="B814" s="72" t="s">
        <v>1457</v>
      </c>
      <c r="C814" s="73" t="s">
        <v>294</v>
      </c>
      <c r="D814" s="74" t="s">
        <v>1458</v>
      </c>
      <c r="E814" s="75">
        <v>8320</v>
      </c>
      <c r="F814" s="74">
        <v>8553.3000000000011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78"/>
        <v>8320</v>
      </c>
      <c r="O814" s="25">
        <f t="shared" si="79"/>
        <v>8553.3000000000011</v>
      </c>
    </row>
    <row r="815" spans="1:15" s="26" customFormat="1" ht="13.2" x14ac:dyDescent="0.25">
      <c r="A815" s="70">
        <v>650</v>
      </c>
      <c r="B815" s="72" t="s">
        <v>1459</v>
      </c>
      <c r="C815" s="73" t="s">
        <v>294</v>
      </c>
      <c r="D815" s="74" t="s">
        <v>1460</v>
      </c>
      <c r="E815" s="75">
        <v>250</v>
      </c>
      <c r="F815" s="74">
        <v>1764.02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78"/>
        <v>250</v>
      </c>
      <c r="O815" s="25">
        <f t="shared" si="79"/>
        <v>1764.02</v>
      </c>
    </row>
    <row r="816" spans="1:15" s="26" customFormat="1" ht="13.2" x14ac:dyDescent="0.25">
      <c r="A816" s="70">
        <v>651</v>
      </c>
      <c r="B816" s="72" t="s">
        <v>1461</v>
      </c>
      <c r="C816" s="73" t="s">
        <v>294</v>
      </c>
      <c r="D816" s="74" t="s">
        <v>1462</v>
      </c>
      <c r="E816" s="75">
        <v>50</v>
      </c>
      <c r="F816" s="74">
        <v>7386.5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78"/>
        <v>50</v>
      </c>
      <c r="O816" s="25">
        <f t="shared" si="79"/>
        <v>7386.5</v>
      </c>
    </row>
    <row r="817" spans="1:16" s="26" customFormat="1" ht="26.4" x14ac:dyDescent="0.25">
      <c r="A817" s="70">
        <v>652</v>
      </c>
      <c r="B817" s="72" t="s">
        <v>1463</v>
      </c>
      <c r="C817" s="73" t="s">
        <v>303</v>
      </c>
      <c r="D817" s="74" t="s">
        <v>1464</v>
      </c>
      <c r="E817" s="75">
        <v>30</v>
      </c>
      <c r="F817" s="74">
        <v>3140.1000000000004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78"/>
        <v>30</v>
      </c>
      <c r="O817" s="25">
        <f t="shared" si="79"/>
        <v>3140.1000000000004</v>
      </c>
    </row>
    <row r="818" spans="1:16" s="26" customFormat="1" ht="27" thickBot="1" x14ac:dyDescent="0.3">
      <c r="A818" s="70">
        <v>653</v>
      </c>
      <c r="B818" s="72" t="s">
        <v>1465</v>
      </c>
      <c r="C818" s="73" t="s">
        <v>422</v>
      </c>
      <c r="D818" s="74" t="s">
        <v>1466</v>
      </c>
      <c r="E818" s="75">
        <v>45</v>
      </c>
      <c r="F818" s="74">
        <v>3902.05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78"/>
        <v>45</v>
      </c>
      <c r="O818" s="25">
        <f t="shared" si="79"/>
        <v>3902.05</v>
      </c>
    </row>
    <row r="819" spans="1:16" s="17" customFormat="1" ht="13.8" thickBot="1" x14ac:dyDescent="0.3">
      <c r="A819" s="27"/>
      <c r="B819" s="29"/>
      <c r="C819" s="29"/>
      <c r="D819" s="30"/>
      <c r="E819" s="31">
        <f>SUM(Лист1!N5:N818)</f>
        <v>334142.39999999997</v>
      </c>
      <c r="F819" s="32">
        <f>SUM(Лист1!O5:O818)</f>
        <v>11645340.049999991</v>
      </c>
      <c r="G819" s="33"/>
    </row>
    <row r="820" spans="1:16" s="24" customFormat="1" ht="15" customHeight="1" thickBot="1" x14ac:dyDescent="0.3">
      <c r="A820" s="85" t="s">
        <v>1467</v>
      </c>
      <c r="B820" s="21"/>
      <c r="C820" s="21"/>
      <c r="D820" s="21"/>
      <c r="E820" s="22"/>
      <c r="F820" s="21"/>
      <c r="G820" s="23"/>
    </row>
    <row r="821" spans="1:16" s="24" customFormat="1" ht="15" hidden="1" customHeight="1" thickBot="1" x14ac:dyDescent="0.3">
      <c r="A821" s="79"/>
      <c r="B821" s="80"/>
      <c r="C821" s="80"/>
      <c r="D821" s="80"/>
      <c r="E821" s="81"/>
      <c r="F821" s="80"/>
      <c r="G821" s="82"/>
      <c r="P821" s="24" t="s">
        <v>292</v>
      </c>
    </row>
    <row r="822" spans="1:16" s="26" customFormat="1" ht="13.2" x14ac:dyDescent="0.25">
      <c r="A822" s="70">
        <v>1</v>
      </c>
      <c r="B822" s="72" t="s">
        <v>1468</v>
      </c>
      <c r="C822" s="73" t="s">
        <v>303</v>
      </c>
      <c r="D822" s="74" t="s">
        <v>1469</v>
      </c>
      <c r="E822" s="75">
        <v>85</v>
      </c>
      <c r="F822" s="74">
        <v>4002.65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>E822</f>
        <v>85</v>
      </c>
      <c r="O822" s="25">
        <f>F822</f>
        <v>4002.65</v>
      </c>
    </row>
    <row r="823" spans="1:16" s="17" customFormat="1" ht="13.5" customHeight="1" thickBot="1" x14ac:dyDescent="0.3"/>
    <row r="824" spans="1:16" s="17" customFormat="1" ht="26.25" customHeight="1" x14ac:dyDescent="0.25">
      <c r="A824" s="92" t="s">
        <v>139</v>
      </c>
      <c r="B824" s="86" t="s">
        <v>32</v>
      </c>
      <c r="C824" s="97" t="s">
        <v>141</v>
      </c>
      <c r="D824" s="86" t="s">
        <v>142</v>
      </c>
      <c r="E824" s="86" t="s">
        <v>1535</v>
      </c>
      <c r="F824" s="86"/>
      <c r="G824" s="87" t="s">
        <v>146</v>
      </c>
    </row>
    <row r="825" spans="1:16" s="17" customFormat="1" ht="12.75" customHeight="1" x14ac:dyDescent="0.25">
      <c r="A825" s="93"/>
      <c r="B825" s="95"/>
      <c r="C825" s="98"/>
      <c r="D825" s="95"/>
      <c r="E825" s="90" t="s">
        <v>147</v>
      </c>
      <c r="F825" s="90" t="s">
        <v>148</v>
      </c>
      <c r="G825" s="88"/>
    </row>
    <row r="826" spans="1:16" s="17" customFormat="1" ht="13.5" customHeight="1" thickBot="1" x14ac:dyDescent="0.3">
      <c r="A826" s="94"/>
      <c r="B826" s="96"/>
      <c r="C826" s="99"/>
      <c r="D826" s="96"/>
      <c r="E826" s="91"/>
      <c r="F826" s="91"/>
      <c r="G826" s="89"/>
    </row>
    <row r="827" spans="1:16" s="26" customFormat="1" ht="26.4" x14ac:dyDescent="0.25">
      <c r="A827" s="70">
        <v>2</v>
      </c>
      <c r="B827" s="72" t="s">
        <v>336</v>
      </c>
      <c r="C827" s="73" t="s">
        <v>323</v>
      </c>
      <c r="D827" s="74" t="s">
        <v>1470</v>
      </c>
      <c r="E827" s="75">
        <v>37</v>
      </c>
      <c r="F827" s="74">
        <v>30614.91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ref="N827:N838" si="80">E827</f>
        <v>37</v>
      </c>
      <c r="O827" s="25">
        <f t="shared" ref="O827:O838" si="81">F827</f>
        <v>30614.91</v>
      </c>
    </row>
    <row r="828" spans="1:16" s="26" customFormat="1" ht="13.2" x14ac:dyDescent="0.25">
      <c r="A828" s="70">
        <v>3</v>
      </c>
      <c r="B828" s="72" t="s">
        <v>338</v>
      </c>
      <c r="C828" s="73" t="s">
        <v>303</v>
      </c>
      <c r="D828" s="74" t="s">
        <v>1471</v>
      </c>
      <c r="E828" s="75">
        <v>48</v>
      </c>
      <c r="F828" s="74">
        <v>2311.2000000000003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0"/>
        <v>48</v>
      </c>
      <c r="O828" s="25">
        <f t="shared" si="81"/>
        <v>2311.2000000000003</v>
      </c>
    </row>
    <row r="829" spans="1:16" s="26" customFormat="1" ht="26.4" x14ac:dyDescent="0.25">
      <c r="A829" s="70">
        <v>4</v>
      </c>
      <c r="B829" s="72" t="s">
        <v>415</v>
      </c>
      <c r="C829" s="73" t="s">
        <v>303</v>
      </c>
      <c r="D829" s="74" t="s">
        <v>1228</v>
      </c>
      <c r="E829" s="75">
        <v>200</v>
      </c>
      <c r="F829" s="74">
        <v>8696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0"/>
        <v>200</v>
      </c>
      <c r="O829" s="25">
        <f t="shared" si="81"/>
        <v>8696</v>
      </c>
    </row>
    <row r="830" spans="1:16" s="26" customFormat="1" ht="13.2" x14ac:dyDescent="0.25">
      <c r="A830" s="70">
        <v>5</v>
      </c>
      <c r="B830" s="72" t="s">
        <v>1472</v>
      </c>
      <c r="C830" s="73" t="s">
        <v>303</v>
      </c>
      <c r="D830" s="74" t="s">
        <v>1473</v>
      </c>
      <c r="E830" s="75">
        <v>32</v>
      </c>
      <c r="F830" s="74">
        <v>234.56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0"/>
        <v>32</v>
      </c>
      <c r="O830" s="25">
        <f t="shared" si="81"/>
        <v>234.56</v>
      </c>
    </row>
    <row r="831" spans="1:16" s="26" customFormat="1" ht="26.4" x14ac:dyDescent="0.25">
      <c r="A831" s="70">
        <v>6</v>
      </c>
      <c r="B831" s="72" t="s">
        <v>449</v>
      </c>
      <c r="C831" s="73" t="s">
        <v>303</v>
      </c>
      <c r="D831" s="74" t="s">
        <v>450</v>
      </c>
      <c r="E831" s="75">
        <v>6</v>
      </c>
      <c r="F831" s="74">
        <v>168.06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0"/>
        <v>6</v>
      </c>
      <c r="O831" s="25">
        <f t="shared" si="81"/>
        <v>168.06</v>
      </c>
    </row>
    <row r="832" spans="1:16" s="26" customFormat="1" ht="13.2" x14ac:dyDescent="0.25">
      <c r="A832" s="70">
        <v>7</v>
      </c>
      <c r="B832" s="72" t="s">
        <v>462</v>
      </c>
      <c r="C832" s="73" t="s">
        <v>463</v>
      </c>
      <c r="D832" s="74"/>
      <c r="E832" s="75"/>
      <c r="F832" s="74">
        <v>41.160000000000004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0"/>
        <v>0</v>
      </c>
      <c r="O832" s="25">
        <f t="shared" si="81"/>
        <v>41.160000000000004</v>
      </c>
    </row>
    <row r="833" spans="1:15" s="26" customFormat="1" ht="26.4" x14ac:dyDescent="0.25">
      <c r="A833" s="70">
        <v>8</v>
      </c>
      <c r="B833" s="72" t="s">
        <v>1474</v>
      </c>
      <c r="C833" s="73" t="s">
        <v>303</v>
      </c>
      <c r="D833" s="74" t="s">
        <v>1475</v>
      </c>
      <c r="E833" s="75">
        <v>30</v>
      </c>
      <c r="F833" s="74">
        <v>6868.2000000000007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0"/>
        <v>30</v>
      </c>
      <c r="O833" s="25">
        <f t="shared" si="81"/>
        <v>6868.2000000000007</v>
      </c>
    </row>
    <row r="834" spans="1:15" s="26" customFormat="1" ht="26.4" x14ac:dyDescent="0.25">
      <c r="A834" s="70">
        <v>9</v>
      </c>
      <c r="B834" s="72" t="s">
        <v>1476</v>
      </c>
      <c r="C834" s="73" t="s">
        <v>294</v>
      </c>
      <c r="D834" s="74">
        <v>790</v>
      </c>
      <c r="E834" s="75">
        <v>7</v>
      </c>
      <c r="F834" s="74">
        <v>5530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0"/>
        <v>7</v>
      </c>
      <c r="O834" s="25">
        <f t="shared" si="81"/>
        <v>5530</v>
      </c>
    </row>
    <row r="835" spans="1:15" s="26" customFormat="1" ht="26.4" x14ac:dyDescent="0.25">
      <c r="A835" s="70">
        <v>10</v>
      </c>
      <c r="B835" s="72" t="s">
        <v>1477</v>
      </c>
      <c r="C835" s="73" t="s">
        <v>294</v>
      </c>
      <c r="D835" s="74">
        <v>790</v>
      </c>
      <c r="E835" s="75">
        <v>10</v>
      </c>
      <c r="F835" s="74">
        <v>7900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0"/>
        <v>10</v>
      </c>
      <c r="O835" s="25">
        <f t="shared" si="81"/>
        <v>7900</v>
      </c>
    </row>
    <row r="836" spans="1:15" s="26" customFormat="1" ht="26.4" x14ac:dyDescent="0.25">
      <c r="A836" s="70">
        <v>11</v>
      </c>
      <c r="B836" s="72" t="s">
        <v>1478</v>
      </c>
      <c r="C836" s="73" t="s">
        <v>303</v>
      </c>
      <c r="D836" s="74" t="s">
        <v>730</v>
      </c>
      <c r="E836" s="75">
        <v>4</v>
      </c>
      <c r="F836" s="74">
        <v>51.800000000000004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0"/>
        <v>4</v>
      </c>
      <c r="O836" s="25">
        <f t="shared" si="81"/>
        <v>51.800000000000004</v>
      </c>
    </row>
    <row r="837" spans="1:15" s="26" customFormat="1" ht="26.4" x14ac:dyDescent="0.25">
      <c r="A837" s="70">
        <v>12</v>
      </c>
      <c r="B837" s="72" t="s">
        <v>614</v>
      </c>
      <c r="C837" s="73" t="s">
        <v>303</v>
      </c>
      <c r="D837" s="74" t="s">
        <v>615</v>
      </c>
      <c r="E837" s="75">
        <v>4</v>
      </c>
      <c r="F837" s="74">
        <v>101.2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0"/>
        <v>4</v>
      </c>
      <c r="O837" s="25">
        <f t="shared" si="81"/>
        <v>101.2</v>
      </c>
    </row>
    <row r="838" spans="1:15" s="26" customFormat="1" ht="26.4" x14ac:dyDescent="0.25">
      <c r="A838" s="70">
        <v>13</v>
      </c>
      <c r="B838" s="72" t="s">
        <v>1479</v>
      </c>
      <c r="C838" s="73" t="s">
        <v>294</v>
      </c>
      <c r="D838" s="74">
        <v>277</v>
      </c>
      <c r="E838" s="75">
        <v>33</v>
      </c>
      <c r="F838" s="74">
        <v>9141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0"/>
        <v>33</v>
      </c>
      <c r="O838" s="25">
        <f t="shared" si="81"/>
        <v>9141</v>
      </c>
    </row>
    <row r="839" spans="1:15" s="17" customFormat="1" ht="13.5" customHeight="1" thickBot="1" x14ac:dyDescent="0.3"/>
    <row r="840" spans="1:15" s="17" customFormat="1" ht="26.25" customHeight="1" x14ac:dyDescent="0.25">
      <c r="A840" s="92" t="s">
        <v>139</v>
      </c>
      <c r="B840" s="86" t="s">
        <v>32</v>
      </c>
      <c r="C840" s="97" t="s">
        <v>141</v>
      </c>
      <c r="D840" s="86" t="s">
        <v>142</v>
      </c>
      <c r="E840" s="86" t="s">
        <v>1535</v>
      </c>
      <c r="F840" s="86"/>
      <c r="G840" s="87" t="s">
        <v>146</v>
      </c>
    </row>
    <row r="841" spans="1:15" s="17" customFormat="1" ht="12.75" customHeight="1" x14ac:dyDescent="0.25">
      <c r="A841" s="93"/>
      <c r="B841" s="95"/>
      <c r="C841" s="98"/>
      <c r="D841" s="95"/>
      <c r="E841" s="90" t="s">
        <v>147</v>
      </c>
      <c r="F841" s="90" t="s">
        <v>148</v>
      </c>
      <c r="G841" s="88"/>
    </row>
    <row r="842" spans="1:15" s="17" customFormat="1" ht="13.5" customHeight="1" thickBot="1" x14ac:dyDescent="0.3">
      <c r="A842" s="94"/>
      <c r="B842" s="96"/>
      <c r="C842" s="99"/>
      <c r="D842" s="96"/>
      <c r="E842" s="91"/>
      <c r="F842" s="91"/>
      <c r="G842" s="89"/>
    </row>
    <row r="843" spans="1:15" s="26" customFormat="1" ht="26.4" x14ac:dyDescent="0.25">
      <c r="A843" s="70">
        <v>14</v>
      </c>
      <c r="B843" s="72" t="s">
        <v>699</v>
      </c>
      <c r="C843" s="73" t="s">
        <v>294</v>
      </c>
      <c r="D843" s="74">
        <v>216</v>
      </c>
      <c r="E843" s="75">
        <v>26</v>
      </c>
      <c r="F843" s="74">
        <v>5616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ref="N843:N857" si="82">E843</f>
        <v>26</v>
      </c>
      <c r="O843" s="25">
        <f t="shared" ref="O843:O857" si="83">F843</f>
        <v>5616</v>
      </c>
    </row>
    <row r="844" spans="1:15" s="26" customFormat="1" ht="26.4" x14ac:dyDescent="0.25">
      <c r="A844" s="70">
        <v>15</v>
      </c>
      <c r="B844" s="72" t="s">
        <v>707</v>
      </c>
      <c r="C844" s="73" t="s">
        <v>294</v>
      </c>
      <c r="D844" s="74" t="s">
        <v>708</v>
      </c>
      <c r="E844" s="75">
        <v>30</v>
      </c>
      <c r="F844" s="74">
        <v>9405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2"/>
        <v>30</v>
      </c>
      <c r="O844" s="25">
        <f t="shared" si="83"/>
        <v>9405</v>
      </c>
    </row>
    <row r="845" spans="1:15" s="26" customFormat="1" ht="26.4" x14ac:dyDescent="0.25">
      <c r="A845" s="70">
        <v>16</v>
      </c>
      <c r="B845" s="72" t="s">
        <v>709</v>
      </c>
      <c r="C845" s="73" t="s">
        <v>294</v>
      </c>
      <c r="D845" s="74">
        <v>251</v>
      </c>
      <c r="E845" s="75">
        <v>20</v>
      </c>
      <c r="F845" s="74">
        <v>5020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2"/>
        <v>20</v>
      </c>
      <c r="O845" s="25">
        <f t="shared" si="83"/>
        <v>5020</v>
      </c>
    </row>
    <row r="846" spans="1:15" s="26" customFormat="1" ht="13.2" x14ac:dyDescent="0.25">
      <c r="A846" s="70">
        <v>17</v>
      </c>
      <c r="B846" s="72" t="s">
        <v>1480</v>
      </c>
      <c r="C846" s="73" t="s">
        <v>294</v>
      </c>
      <c r="D846" s="74" t="s">
        <v>1481</v>
      </c>
      <c r="E846" s="75">
        <v>130</v>
      </c>
      <c r="F846" s="74">
        <v>72854.740000000005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2"/>
        <v>130</v>
      </c>
      <c r="O846" s="25">
        <f t="shared" si="83"/>
        <v>72854.740000000005</v>
      </c>
    </row>
    <row r="847" spans="1:15" s="26" customFormat="1" ht="26.4" x14ac:dyDescent="0.25">
      <c r="A847" s="70">
        <v>18</v>
      </c>
      <c r="B847" s="72" t="s">
        <v>742</v>
      </c>
      <c r="C847" s="73" t="s">
        <v>422</v>
      </c>
      <c r="D847" s="74" t="s">
        <v>1482</v>
      </c>
      <c r="E847" s="75">
        <v>34</v>
      </c>
      <c r="F847" s="74">
        <v>670.46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2"/>
        <v>34</v>
      </c>
      <c r="O847" s="25">
        <f t="shared" si="83"/>
        <v>670.46</v>
      </c>
    </row>
    <row r="848" spans="1:15" s="26" customFormat="1" ht="26.4" x14ac:dyDescent="0.25">
      <c r="A848" s="70">
        <v>19</v>
      </c>
      <c r="B848" s="72" t="s">
        <v>1483</v>
      </c>
      <c r="C848" s="73" t="s">
        <v>1484</v>
      </c>
      <c r="D848" s="74" t="s">
        <v>838</v>
      </c>
      <c r="E848" s="75">
        <v>517</v>
      </c>
      <c r="F848" s="74">
        <v>165512.38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2"/>
        <v>517</v>
      </c>
      <c r="O848" s="25">
        <f t="shared" si="83"/>
        <v>165512.38</v>
      </c>
    </row>
    <row r="849" spans="1:15" s="26" customFormat="1" ht="26.4" x14ac:dyDescent="0.25">
      <c r="A849" s="70">
        <v>20</v>
      </c>
      <c r="B849" s="72" t="s">
        <v>1485</v>
      </c>
      <c r="C849" s="73" t="s">
        <v>303</v>
      </c>
      <c r="D849" s="74" t="s">
        <v>847</v>
      </c>
      <c r="E849" s="75">
        <v>22</v>
      </c>
      <c r="F849" s="74">
        <v>5196.62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2"/>
        <v>22</v>
      </c>
      <c r="O849" s="25">
        <f t="shared" si="83"/>
        <v>5196.62</v>
      </c>
    </row>
    <row r="850" spans="1:15" s="26" customFormat="1" ht="13.2" x14ac:dyDescent="0.25">
      <c r="A850" s="70">
        <v>21</v>
      </c>
      <c r="B850" s="72" t="s">
        <v>1486</v>
      </c>
      <c r="C850" s="73" t="s">
        <v>294</v>
      </c>
      <c r="D850" s="74">
        <v>35</v>
      </c>
      <c r="E850" s="75"/>
      <c r="F850" s="74"/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2"/>
        <v>0</v>
      </c>
      <c r="O850" s="25">
        <f t="shared" si="83"/>
        <v>0</v>
      </c>
    </row>
    <row r="851" spans="1:15" s="26" customFormat="1" ht="13.2" x14ac:dyDescent="0.25">
      <c r="A851" s="70">
        <v>22</v>
      </c>
      <c r="B851" s="72" t="s">
        <v>852</v>
      </c>
      <c r="C851" s="73" t="s">
        <v>294</v>
      </c>
      <c r="D851" s="74" t="s">
        <v>853</v>
      </c>
      <c r="E851" s="75">
        <v>40</v>
      </c>
      <c r="F851" s="74">
        <v>14717.6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2"/>
        <v>40</v>
      </c>
      <c r="O851" s="25">
        <f t="shared" si="83"/>
        <v>14717.6</v>
      </c>
    </row>
    <row r="852" spans="1:15" s="26" customFormat="1" ht="13.2" x14ac:dyDescent="0.25">
      <c r="A852" s="70">
        <v>23</v>
      </c>
      <c r="B852" s="72" t="s">
        <v>870</v>
      </c>
      <c r="C852" s="73" t="s">
        <v>303</v>
      </c>
      <c r="D852" s="74" t="s">
        <v>1487</v>
      </c>
      <c r="E852" s="75">
        <v>1</v>
      </c>
      <c r="F852" s="74">
        <v>11.66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2"/>
        <v>1</v>
      </c>
      <c r="O852" s="25">
        <f t="shared" si="83"/>
        <v>11.66</v>
      </c>
    </row>
    <row r="853" spans="1:15" s="26" customFormat="1" ht="26.4" x14ac:dyDescent="0.25">
      <c r="A853" s="70">
        <v>24</v>
      </c>
      <c r="B853" s="72" t="s">
        <v>877</v>
      </c>
      <c r="C853" s="73" t="s">
        <v>878</v>
      </c>
      <c r="D853" s="74" t="s">
        <v>879</v>
      </c>
      <c r="E853" s="75">
        <v>111</v>
      </c>
      <c r="F853" s="74">
        <v>83787.37000000001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2"/>
        <v>111</v>
      </c>
      <c r="O853" s="25">
        <f t="shared" si="83"/>
        <v>83787.37000000001</v>
      </c>
    </row>
    <row r="854" spans="1:15" s="26" customFormat="1" ht="26.4" x14ac:dyDescent="0.25">
      <c r="A854" s="70">
        <v>25</v>
      </c>
      <c r="B854" s="72" t="s">
        <v>1488</v>
      </c>
      <c r="C854" s="73" t="s">
        <v>320</v>
      </c>
      <c r="D854" s="74" t="s">
        <v>1489</v>
      </c>
      <c r="E854" s="75">
        <v>80</v>
      </c>
      <c r="F854" s="74">
        <v>3365.6000000000004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2"/>
        <v>80</v>
      </c>
      <c r="O854" s="25">
        <f t="shared" si="83"/>
        <v>3365.6000000000004</v>
      </c>
    </row>
    <row r="855" spans="1:15" s="26" customFormat="1" ht="26.4" x14ac:dyDescent="0.25">
      <c r="A855" s="70">
        <v>26</v>
      </c>
      <c r="B855" s="72" t="s">
        <v>915</v>
      </c>
      <c r="C855" s="73" t="s">
        <v>422</v>
      </c>
      <c r="D855" s="74" t="s">
        <v>1490</v>
      </c>
      <c r="E855" s="75">
        <v>1</v>
      </c>
      <c r="F855" s="74">
        <v>17.720000000000002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2"/>
        <v>1</v>
      </c>
      <c r="O855" s="25">
        <f t="shared" si="83"/>
        <v>17.720000000000002</v>
      </c>
    </row>
    <row r="856" spans="1:15" s="26" customFormat="1" ht="13.2" x14ac:dyDescent="0.25">
      <c r="A856" s="70">
        <v>27</v>
      </c>
      <c r="B856" s="72" t="s">
        <v>925</v>
      </c>
      <c r="C856" s="73" t="s">
        <v>303</v>
      </c>
      <c r="D856" s="74" t="s">
        <v>1491</v>
      </c>
      <c r="E856" s="75">
        <v>159</v>
      </c>
      <c r="F856" s="74">
        <v>47615.73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2"/>
        <v>159</v>
      </c>
      <c r="O856" s="25">
        <f t="shared" si="83"/>
        <v>47615.73</v>
      </c>
    </row>
    <row r="857" spans="1:15" s="26" customFormat="1" ht="13.2" x14ac:dyDescent="0.25">
      <c r="A857" s="70">
        <v>28</v>
      </c>
      <c r="B857" s="72" t="s">
        <v>1492</v>
      </c>
      <c r="C857" s="73" t="s">
        <v>294</v>
      </c>
      <c r="D857" s="74">
        <v>35</v>
      </c>
      <c r="E857" s="75">
        <v>13</v>
      </c>
      <c r="F857" s="74">
        <v>455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2"/>
        <v>13</v>
      </c>
      <c r="O857" s="25">
        <f t="shared" si="83"/>
        <v>455</v>
      </c>
    </row>
    <row r="858" spans="1:15" s="17" customFormat="1" ht="13.5" customHeight="1" thickBot="1" x14ac:dyDescent="0.3"/>
    <row r="859" spans="1:15" s="17" customFormat="1" ht="26.25" customHeight="1" x14ac:dyDescent="0.25">
      <c r="A859" s="92" t="s">
        <v>139</v>
      </c>
      <c r="B859" s="86" t="s">
        <v>32</v>
      </c>
      <c r="C859" s="97" t="s">
        <v>141</v>
      </c>
      <c r="D859" s="86" t="s">
        <v>142</v>
      </c>
      <c r="E859" s="86" t="s">
        <v>1535</v>
      </c>
      <c r="F859" s="86"/>
      <c r="G859" s="87" t="s">
        <v>146</v>
      </c>
    </row>
    <row r="860" spans="1:15" s="17" customFormat="1" ht="12.75" customHeight="1" x14ac:dyDescent="0.25">
      <c r="A860" s="93"/>
      <c r="B860" s="95"/>
      <c r="C860" s="98"/>
      <c r="D860" s="95"/>
      <c r="E860" s="90" t="s">
        <v>147</v>
      </c>
      <c r="F860" s="90" t="s">
        <v>148</v>
      </c>
      <c r="G860" s="88"/>
    </row>
    <row r="861" spans="1:15" s="17" customFormat="1" ht="13.5" customHeight="1" thickBot="1" x14ac:dyDescent="0.3">
      <c r="A861" s="94"/>
      <c r="B861" s="96"/>
      <c r="C861" s="99"/>
      <c r="D861" s="96"/>
      <c r="E861" s="91"/>
      <c r="F861" s="91"/>
      <c r="G861" s="89"/>
    </row>
    <row r="862" spans="1:15" s="26" customFormat="1" ht="13.2" x14ac:dyDescent="0.25">
      <c r="A862" s="70">
        <v>29</v>
      </c>
      <c r="B862" s="72" t="s">
        <v>1493</v>
      </c>
      <c r="C862" s="73" t="s">
        <v>303</v>
      </c>
      <c r="D862" s="74" t="s">
        <v>1494</v>
      </c>
      <c r="E862" s="75">
        <v>10</v>
      </c>
      <c r="F862" s="74">
        <v>380.1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76" si="84">E862</f>
        <v>10</v>
      </c>
      <c r="O862" s="25">
        <f t="shared" ref="O862:O876" si="85">F862</f>
        <v>380.1</v>
      </c>
    </row>
    <row r="863" spans="1:15" s="26" customFormat="1" ht="26.4" x14ac:dyDescent="0.25">
      <c r="A863" s="70">
        <v>30</v>
      </c>
      <c r="B863" s="72" t="s">
        <v>1495</v>
      </c>
      <c r="C863" s="73" t="s">
        <v>303</v>
      </c>
      <c r="D863" s="74" t="s">
        <v>1496</v>
      </c>
      <c r="E863" s="75">
        <v>5</v>
      </c>
      <c r="F863" s="74">
        <v>607.80000000000007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4"/>
        <v>5</v>
      </c>
      <c r="O863" s="25">
        <f t="shared" si="85"/>
        <v>607.80000000000007</v>
      </c>
    </row>
    <row r="864" spans="1:15" s="26" customFormat="1" ht="26.4" x14ac:dyDescent="0.25">
      <c r="A864" s="70">
        <v>31</v>
      </c>
      <c r="B864" s="72" t="s">
        <v>1497</v>
      </c>
      <c r="C864" s="73" t="s">
        <v>320</v>
      </c>
      <c r="D864" s="74" t="s">
        <v>1498</v>
      </c>
      <c r="E864" s="75">
        <v>25</v>
      </c>
      <c r="F864" s="74">
        <v>739.95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4"/>
        <v>25</v>
      </c>
      <c r="O864" s="25">
        <f t="shared" si="85"/>
        <v>739.95</v>
      </c>
    </row>
    <row r="865" spans="1:15" s="26" customFormat="1" ht="26.4" x14ac:dyDescent="0.25">
      <c r="A865" s="70">
        <v>32</v>
      </c>
      <c r="B865" s="72" t="s">
        <v>1499</v>
      </c>
      <c r="C865" s="73" t="s">
        <v>422</v>
      </c>
      <c r="D865" s="74" t="s">
        <v>1500</v>
      </c>
      <c r="E865" s="75">
        <v>1100</v>
      </c>
      <c r="F865" s="74">
        <v>9992.52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4"/>
        <v>1100</v>
      </c>
      <c r="O865" s="25">
        <f t="shared" si="85"/>
        <v>9992.52</v>
      </c>
    </row>
    <row r="866" spans="1:15" s="26" customFormat="1" ht="26.4" x14ac:dyDescent="0.25">
      <c r="A866" s="70">
        <v>33</v>
      </c>
      <c r="B866" s="72" t="s">
        <v>1022</v>
      </c>
      <c r="C866" s="73" t="s">
        <v>422</v>
      </c>
      <c r="D866" s="74" t="s">
        <v>1023</v>
      </c>
      <c r="E866" s="75">
        <v>25</v>
      </c>
      <c r="F866" s="74">
        <v>1219.1600000000001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4"/>
        <v>25</v>
      </c>
      <c r="O866" s="25">
        <f t="shared" si="85"/>
        <v>1219.1600000000001</v>
      </c>
    </row>
    <row r="867" spans="1:15" s="26" customFormat="1" ht="26.4" x14ac:dyDescent="0.25">
      <c r="A867" s="70">
        <v>34</v>
      </c>
      <c r="B867" s="72" t="s">
        <v>1042</v>
      </c>
      <c r="C867" s="73" t="s">
        <v>294</v>
      </c>
      <c r="D867" s="74" t="s">
        <v>1501</v>
      </c>
      <c r="E867" s="75">
        <v>130</v>
      </c>
      <c r="F867" s="74">
        <v>4631.9000000000005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4"/>
        <v>130</v>
      </c>
      <c r="O867" s="25">
        <f t="shared" si="85"/>
        <v>4631.9000000000005</v>
      </c>
    </row>
    <row r="868" spans="1:15" s="26" customFormat="1" ht="13.2" x14ac:dyDescent="0.25">
      <c r="A868" s="70">
        <v>35</v>
      </c>
      <c r="B868" s="72" t="s">
        <v>1502</v>
      </c>
      <c r="C868" s="73" t="s">
        <v>294</v>
      </c>
      <c r="D868" s="74">
        <v>81</v>
      </c>
      <c r="E868" s="75">
        <v>163</v>
      </c>
      <c r="F868" s="74">
        <v>13203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4"/>
        <v>163</v>
      </c>
      <c r="O868" s="25">
        <f t="shared" si="85"/>
        <v>13203</v>
      </c>
    </row>
    <row r="869" spans="1:15" s="26" customFormat="1" ht="13.2" x14ac:dyDescent="0.25">
      <c r="A869" s="70">
        <v>36</v>
      </c>
      <c r="B869" s="72" t="s">
        <v>1045</v>
      </c>
      <c r="C869" s="73" t="s">
        <v>303</v>
      </c>
      <c r="D869" s="74" t="s">
        <v>1503</v>
      </c>
      <c r="E869" s="75">
        <v>70</v>
      </c>
      <c r="F869" s="74">
        <v>7470.4000000000005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4"/>
        <v>70</v>
      </c>
      <c r="O869" s="25">
        <f t="shared" si="85"/>
        <v>7470.4000000000005</v>
      </c>
    </row>
    <row r="870" spans="1:15" s="26" customFormat="1" ht="13.2" x14ac:dyDescent="0.25">
      <c r="A870" s="70">
        <v>37</v>
      </c>
      <c r="B870" s="72" t="s">
        <v>1504</v>
      </c>
      <c r="C870" s="73" t="s">
        <v>303</v>
      </c>
      <c r="D870" s="74" t="s">
        <v>1505</v>
      </c>
      <c r="E870" s="75">
        <v>10</v>
      </c>
      <c r="F870" s="74">
        <v>940.5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4"/>
        <v>10</v>
      </c>
      <c r="O870" s="25">
        <f t="shared" si="85"/>
        <v>940.5</v>
      </c>
    </row>
    <row r="871" spans="1:15" s="26" customFormat="1" ht="13.2" x14ac:dyDescent="0.25">
      <c r="A871" s="70">
        <v>38</v>
      </c>
      <c r="B871" s="72" t="s">
        <v>1506</v>
      </c>
      <c r="C871" s="73" t="s">
        <v>409</v>
      </c>
      <c r="D871" s="74" t="s">
        <v>1507</v>
      </c>
      <c r="E871" s="75">
        <v>140</v>
      </c>
      <c r="F871" s="74">
        <v>1935.14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4"/>
        <v>140</v>
      </c>
      <c r="O871" s="25">
        <f t="shared" si="85"/>
        <v>1935.14</v>
      </c>
    </row>
    <row r="872" spans="1:15" s="26" customFormat="1" ht="13.2" x14ac:dyDescent="0.25">
      <c r="A872" s="70">
        <v>39</v>
      </c>
      <c r="B872" s="72" t="s">
        <v>1073</v>
      </c>
      <c r="C872" s="73" t="s">
        <v>303</v>
      </c>
      <c r="D872" s="74" t="s">
        <v>1074</v>
      </c>
      <c r="E872" s="75">
        <v>26</v>
      </c>
      <c r="F872" s="74">
        <v>11831.300000000001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84"/>
        <v>26</v>
      </c>
      <c r="O872" s="25">
        <f t="shared" si="85"/>
        <v>11831.300000000001</v>
      </c>
    </row>
    <row r="873" spans="1:15" s="26" customFormat="1" ht="26.4" x14ac:dyDescent="0.25">
      <c r="A873" s="70">
        <v>40</v>
      </c>
      <c r="B873" s="72" t="s">
        <v>1508</v>
      </c>
      <c r="C873" s="73" t="s">
        <v>303</v>
      </c>
      <c r="D873" s="74" t="s">
        <v>1509</v>
      </c>
      <c r="E873" s="75">
        <v>9</v>
      </c>
      <c r="F873" s="74">
        <v>470.73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84"/>
        <v>9</v>
      </c>
      <c r="O873" s="25">
        <f t="shared" si="85"/>
        <v>470.73</v>
      </c>
    </row>
    <row r="874" spans="1:15" s="26" customFormat="1" ht="26.4" x14ac:dyDescent="0.25">
      <c r="A874" s="70">
        <v>41</v>
      </c>
      <c r="B874" s="72" t="s">
        <v>1510</v>
      </c>
      <c r="C874" s="73" t="s">
        <v>409</v>
      </c>
      <c r="D874" s="74" t="s">
        <v>1511</v>
      </c>
      <c r="E874" s="75">
        <v>90</v>
      </c>
      <c r="F874" s="74">
        <v>20964.11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84"/>
        <v>90</v>
      </c>
      <c r="O874" s="25">
        <f t="shared" si="85"/>
        <v>20964.11</v>
      </c>
    </row>
    <row r="875" spans="1:15" s="26" customFormat="1" ht="26.4" x14ac:dyDescent="0.25">
      <c r="A875" s="70">
        <v>42</v>
      </c>
      <c r="B875" s="72" t="s">
        <v>1130</v>
      </c>
      <c r="C875" s="73" t="s">
        <v>320</v>
      </c>
      <c r="D875" s="74" t="s">
        <v>1132</v>
      </c>
      <c r="E875" s="75">
        <v>302</v>
      </c>
      <c r="F875" s="74">
        <v>8377.3700000000008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84"/>
        <v>302</v>
      </c>
      <c r="O875" s="25">
        <f t="shared" si="85"/>
        <v>8377.3700000000008</v>
      </c>
    </row>
    <row r="876" spans="1:15" s="26" customFormat="1" ht="13.2" x14ac:dyDescent="0.25">
      <c r="A876" s="70">
        <v>43</v>
      </c>
      <c r="B876" s="72" t="s">
        <v>1134</v>
      </c>
      <c r="C876" s="73" t="s">
        <v>320</v>
      </c>
      <c r="D876" s="74" t="s">
        <v>1512</v>
      </c>
      <c r="E876" s="75">
        <v>176</v>
      </c>
      <c r="F876" s="74">
        <v>3409.65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84"/>
        <v>176</v>
      </c>
      <c r="O876" s="25">
        <f t="shared" si="85"/>
        <v>3409.65</v>
      </c>
    </row>
    <row r="877" spans="1:15" s="17" customFormat="1" ht="13.5" customHeight="1" thickBot="1" x14ac:dyDescent="0.3"/>
    <row r="878" spans="1:15" s="17" customFormat="1" ht="26.25" customHeight="1" x14ac:dyDescent="0.25">
      <c r="A878" s="92" t="s">
        <v>139</v>
      </c>
      <c r="B878" s="86" t="s">
        <v>32</v>
      </c>
      <c r="C878" s="97" t="s">
        <v>141</v>
      </c>
      <c r="D878" s="86" t="s">
        <v>142</v>
      </c>
      <c r="E878" s="86" t="s">
        <v>1535</v>
      </c>
      <c r="F878" s="86"/>
      <c r="G878" s="87" t="s">
        <v>146</v>
      </c>
    </row>
    <row r="879" spans="1:15" s="17" customFormat="1" ht="12.75" customHeight="1" x14ac:dyDescent="0.25">
      <c r="A879" s="93"/>
      <c r="B879" s="95"/>
      <c r="C879" s="98"/>
      <c r="D879" s="95"/>
      <c r="E879" s="90" t="s">
        <v>147</v>
      </c>
      <c r="F879" s="90" t="s">
        <v>148</v>
      </c>
      <c r="G879" s="88"/>
    </row>
    <row r="880" spans="1:15" s="17" customFormat="1" ht="13.5" customHeight="1" thickBot="1" x14ac:dyDescent="0.3">
      <c r="A880" s="94"/>
      <c r="B880" s="96"/>
      <c r="C880" s="99"/>
      <c r="D880" s="96"/>
      <c r="E880" s="91"/>
      <c r="F880" s="91"/>
      <c r="G880" s="89"/>
    </row>
    <row r="881" spans="1:15" s="26" customFormat="1" ht="13.2" x14ac:dyDescent="0.25">
      <c r="A881" s="70">
        <v>44</v>
      </c>
      <c r="B881" s="72" t="s">
        <v>1513</v>
      </c>
      <c r="C881" s="73" t="s">
        <v>294</v>
      </c>
      <c r="D881" s="74" t="s">
        <v>1514</v>
      </c>
      <c r="E881" s="75">
        <v>190</v>
      </c>
      <c r="F881" s="74">
        <v>13794</v>
      </c>
      <c r="G881" s="76"/>
      <c r="H881" s="25" t="e">
        <f>#REF!</f>
        <v>#REF!</v>
      </c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>
        <f t="shared" ref="N881:N894" si="86">E881</f>
        <v>190</v>
      </c>
      <c r="O881" s="25">
        <f t="shared" ref="O881:O894" si="87">F881</f>
        <v>13794</v>
      </c>
    </row>
    <row r="882" spans="1:15" s="26" customFormat="1" ht="26.4" x14ac:dyDescent="0.25">
      <c r="A882" s="70">
        <v>45</v>
      </c>
      <c r="B882" s="72" t="s">
        <v>1199</v>
      </c>
      <c r="C882" s="73" t="s">
        <v>303</v>
      </c>
      <c r="D882" s="74" t="s">
        <v>1200</v>
      </c>
      <c r="E882" s="75">
        <v>10</v>
      </c>
      <c r="F882" s="74">
        <v>528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si="86"/>
        <v>10</v>
      </c>
      <c r="O882" s="25">
        <f t="shared" si="87"/>
        <v>528</v>
      </c>
    </row>
    <row r="883" spans="1:15" s="26" customFormat="1" ht="26.4" x14ac:dyDescent="0.25">
      <c r="A883" s="70">
        <v>46</v>
      </c>
      <c r="B883" s="72" t="s">
        <v>1207</v>
      </c>
      <c r="C883" s="73" t="s">
        <v>422</v>
      </c>
      <c r="D883" s="74">
        <v>80</v>
      </c>
      <c r="E883" s="75">
        <v>32</v>
      </c>
      <c r="F883" s="74">
        <v>2560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86"/>
        <v>32</v>
      </c>
      <c r="O883" s="25">
        <f t="shared" si="87"/>
        <v>2560</v>
      </c>
    </row>
    <row r="884" spans="1:15" s="26" customFormat="1" ht="13.2" x14ac:dyDescent="0.25">
      <c r="A884" s="70">
        <v>47</v>
      </c>
      <c r="B884" s="72" t="s">
        <v>1515</v>
      </c>
      <c r="C884" s="73" t="s">
        <v>294</v>
      </c>
      <c r="D884" s="74" t="s">
        <v>1516</v>
      </c>
      <c r="E884" s="75">
        <v>10</v>
      </c>
      <c r="F884" s="74">
        <v>468.40000000000003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86"/>
        <v>10</v>
      </c>
      <c r="O884" s="25">
        <f t="shared" si="87"/>
        <v>468.40000000000003</v>
      </c>
    </row>
    <row r="885" spans="1:15" s="26" customFormat="1" ht="26.4" x14ac:dyDescent="0.25">
      <c r="A885" s="70">
        <v>48</v>
      </c>
      <c r="B885" s="72" t="s">
        <v>1517</v>
      </c>
      <c r="C885" s="73" t="s">
        <v>294</v>
      </c>
      <c r="D885" s="74" t="s">
        <v>1516</v>
      </c>
      <c r="E885" s="75">
        <v>1</v>
      </c>
      <c r="F885" s="74">
        <v>46.84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86"/>
        <v>1</v>
      </c>
      <c r="O885" s="25">
        <f t="shared" si="87"/>
        <v>46.84</v>
      </c>
    </row>
    <row r="886" spans="1:15" s="26" customFormat="1" ht="13.2" x14ac:dyDescent="0.25">
      <c r="A886" s="70">
        <v>49</v>
      </c>
      <c r="B886" s="72" t="s">
        <v>1518</v>
      </c>
      <c r="C886" s="73" t="s">
        <v>294</v>
      </c>
      <c r="D886" s="74" t="s">
        <v>1519</v>
      </c>
      <c r="E886" s="75">
        <v>50</v>
      </c>
      <c r="F886" s="74">
        <v>2723.5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86"/>
        <v>50</v>
      </c>
      <c r="O886" s="25">
        <f t="shared" si="87"/>
        <v>2723.5</v>
      </c>
    </row>
    <row r="887" spans="1:15" s="26" customFormat="1" ht="26.4" x14ac:dyDescent="0.25">
      <c r="A887" s="70">
        <v>50</v>
      </c>
      <c r="B887" s="72" t="s">
        <v>1520</v>
      </c>
      <c r="C887" s="73" t="s">
        <v>294</v>
      </c>
      <c r="D887" s="74" t="s">
        <v>1519</v>
      </c>
      <c r="E887" s="75">
        <v>18</v>
      </c>
      <c r="F887" s="74">
        <v>980.46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86"/>
        <v>18</v>
      </c>
      <c r="O887" s="25">
        <f t="shared" si="87"/>
        <v>980.46</v>
      </c>
    </row>
    <row r="888" spans="1:15" s="26" customFormat="1" ht="26.4" x14ac:dyDescent="0.25">
      <c r="A888" s="70">
        <v>51</v>
      </c>
      <c r="B888" s="72" t="s">
        <v>1521</v>
      </c>
      <c r="C888" s="73" t="s">
        <v>294</v>
      </c>
      <c r="D888" s="74" t="s">
        <v>1519</v>
      </c>
      <c r="E888" s="75">
        <v>5</v>
      </c>
      <c r="F888" s="74">
        <v>272.35000000000002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86"/>
        <v>5</v>
      </c>
      <c r="O888" s="25">
        <f t="shared" si="87"/>
        <v>272.35000000000002</v>
      </c>
    </row>
    <row r="889" spans="1:15" s="26" customFormat="1" ht="26.4" x14ac:dyDescent="0.25">
      <c r="A889" s="70">
        <v>52</v>
      </c>
      <c r="B889" s="72" t="s">
        <v>1522</v>
      </c>
      <c r="C889" s="73" t="s">
        <v>294</v>
      </c>
      <c r="D889" s="74" t="s">
        <v>1523</v>
      </c>
      <c r="E889" s="75">
        <v>10</v>
      </c>
      <c r="F889" s="74">
        <v>514.6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86"/>
        <v>10</v>
      </c>
      <c r="O889" s="25">
        <f t="shared" si="87"/>
        <v>514.6</v>
      </c>
    </row>
    <row r="890" spans="1:15" s="26" customFormat="1" ht="13.2" x14ac:dyDescent="0.25">
      <c r="A890" s="70">
        <v>53</v>
      </c>
      <c r="B890" s="72" t="s">
        <v>1524</v>
      </c>
      <c r="C890" s="73" t="s">
        <v>294</v>
      </c>
      <c r="D890" s="74" t="s">
        <v>1525</v>
      </c>
      <c r="E890" s="75">
        <v>10</v>
      </c>
      <c r="F890" s="74">
        <v>457.70000000000005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86"/>
        <v>10</v>
      </c>
      <c r="O890" s="25">
        <f t="shared" si="87"/>
        <v>457.70000000000005</v>
      </c>
    </row>
    <row r="891" spans="1:15" s="26" customFormat="1" ht="26.4" x14ac:dyDescent="0.25">
      <c r="A891" s="70">
        <v>54</v>
      </c>
      <c r="B891" s="72" t="s">
        <v>1526</v>
      </c>
      <c r="C891" s="73" t="s">
        <v>294</v>
      </c>
      <c r="D891" s="74" t="s">
        <v>1525</v>
      </c>
      <c r="E891" s="75">
        <v>10</v>
      </c>
      <c r="F891" s="74">
        <v>457.70000000000005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86"/>
        <v>10</v>
      </c>
      <c r="O891" s="25">
        <f t="shared" si="87"/>
        <v>457.70000000000005</v>
      </c>
    </row>
    <row r="892" spans="1:15" s="26" customFormat="1" ht="26.4" x14ac:dyDescent="0.25">
      <c r="A892" s="70">
        <v>55</v>
      </c>
      <c r="B892" s="72" t="s">
        <v>1527</v>
      </c>
      <c r="C892" s="73" t="s">
        <v>294</v>
      </c>
      <c r="D892" s="74" t="s">
        <v>1528</v>
      </c>
      <c r="E892" s="75">
        <v>1</v>
      </c>
      <c r="F892" s="74">
        <v>36.06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86"/>
        <v>1</v>
      </c>
      <c r="O892" s="25">
        <f t="shared" si="87"/>
        <v>36.06</v>
      </c>
    </row>
    <row r="893" spans="1:15" s="26" customFormat="1" ht="13.2" x14ac:dyDescent="0.25">
      <c r="A893" s="70">
        <v>56</v>
      </c>
      <c r="B893" s="72" t="s">
        <v>1529</v>
      </c>
      <c r="C893" s="73" t="s">
        <v>303</v>
      </c>
      <c r="D893" s="74">
        <v>275</v>
      </c>
      <c r="E893" s="75">
        <v>49</v>
      </c>
      <c r="F893" s="74">
        <v>13475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86"/>
        <v>49</v>
      </c>
      <c r="O893" s="25">
        <f t="shared" si="87"/>
        <v>13475</v>
      </c>
    </row>
    <row r="894" spans="1:15" s="26" customFormat="1" ht="26.4" x14ac:dyDescent="0.25">
      <c r="A894" s="70">
        <v>57</v>
      </c>
      <c r="B894" s="72" t="s">
        <v>1325</v>
      </c>
      <c r="C894" s="73" t="s">
        <v>303</v>
      </c>
      <c r="D894" s="74" t="s">
        <v>1324</v>
      </c>
      <c r="E894" s="75">
        <v>3</v>
      </c>
      <c r="F894" s="74">
        <v>1596.8700000000001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86"/>
        <v>3</v>
      </c>
      <c r="O894" s="25">
        <f t="shared" si="87"/>
        <v>1596.8700000000001</v>
      </c>
    </row>
    <row r="895" spans="1:15" s="17" customFormat="1" ht="13.5" customHeight="1" thickBot="1" x14ac:dyDescent="0.3"/>
    <row r="896" spans="1:15" s="17" customFormat="1" ht="26.25" customHeight="1" x14ac:dyDescent="0.25">
      <c r="A896" s="92" t="s">
        <v>139</v>
      </c>
      <c r="B896" s="86" t="s">
        <v>32</v>
      </c>
      <c r="C896" s="97" t="s">
        <v>141</v>
      </c>
      <c r="D896" s="86" t="s">
        <v>142</v>
      </c>
      <c r="E896" s="86" t="s">
        <v>1535</v>
      </c>
      <c r="F896" s="86"/>
      <c r="G896" s="87" t="s">
        <v>146</v>
      </c>
    </row>
    <row r="897" spans="1:15" s="17" customFormat="1" ht="12.75" customHeight="1" x14ac:dyDescent="0.25">
      <c r="A897" s="93"/>
      <c r="B897" s="95"/>
      <c r="C897" s="98"/>
      <c r="D897" s="95"/>
      <c r="E897" s="90" t="s">
        <v>147</v>
      </c>
      <c r="F897" s="90" t="s">
        <v>148</v>
      </c>
      <c r="G897" s="88"/>
    </row>
    <row r="898" spans="1:15" s="17" customFormat="1" ht="13.5" customHeight="1" thickBot="1" x14ac:dyDescent="0.3">
      <c r="A898" s="94"/>
      <c r="B898" s="96"/>
      <c r="C898" s="99"/>
      <c r="D898" s="96"/>
      <c r="E898" s="91"/>
      <c r="F898" s="91"/>
      <c r="G898" s="89"/>
    </row>
    <row r="899" spans="1:15" s="26" customFormat="1" ht="26.4" x14ac:dyDescent="0.25">
      <c r="A899" s="70">
        <v>58</v>
      </c>
      <c r="B899" s="72" t="s">
        <v>1332</v>
      </c>
      <c r="C899" s="73" t="s">
        <v>320</v>
      </c>
      <c r="D899" s="74" t="s">
        <v>1530</v>
      </c>
      <c r="E899" s="75">
        <v>83</v>
      </c>
      <c r="F899" s="74">
        <v>7757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ref="N899:O901" si="88">E899</f>
        <v>83</v>
      </c>
      <c r="O899" s="25">
        <f t="shared" si="88"/>
        <v>7757</v>
      </c>
    </row>
    <row r="900" spans="1:15" s="26" customFormat="1" ht="26.4" x14ac:dyDescent="0.25">
      <c r="A900" s="70">
        <v>59</v>
      </c>
      <c r="B900" s="72" t="s">
        <v>1338</v>
      </c>
      <c r="C900" s="73" t="s">
        <v>303</v>
      </c>
      <c r="D900" s="74" t="s">
        <v>1531</v>
      </c>
      <c r="E900" s="75">
        <v>17</v>
      </c>
      <c r="F900" s="74">
        <v>274.21000000000004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88"/>
        <v>17</v>
      </c>
      <c r="O900" s="25">
        <f t="shared" si="88"/>
        <v>274.21000000000004</v>
      </c>
    </row>
    <row r="901" spans="1:15" s="26" customFormat="1" ht="27" thickBot="1" x14ac:dyDescent="0.3">
      <c r="A901" s="70">
        <v>60</v>
      </c>
      <c r="B901" s="72" t="s">
        <v>1465</v>
      </c>
      <c r="C901" s="73" t="s">
        <v>422</v>
      </c>
      <c r="D901" s="74" t="s">
        <v>1532</v>
      </c>
      <c r="E901" s="75">
        <v>12</v>
      </c>
      <c r="F901" s="74">
        <v>1159.18</v>
      </c>
      <c r="G901" s="76"/>
      <c r="H901" s="25" t="e">
        <f>#REF!</f>
        <v>#REF!</v>
      </c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>
        <f t="shared" si="88"/>
        <v>12</v>
      </c>
      <c r="O901" s="25">
        <f t="shared" si="88"/>
        <v>1159.18</v>
      </c>
    </row>
    <row r="902" spans="1:15" s="17" customFormat="1" ht="13.8" thickBot="1" x14ac:dyDescent="0.3">
      <c r="A902" s="27"/>
      <c r="B902" s="29"/>
      <c r="C902" s="29"/>
      <c r="D902" s="30"/>
      <c r="E902" s="31">
        <f>SUM(Лист1!N820:N901)</f>
        <v>4472</v>
      </c>
      <c r="F902" s="32">
        <f>SUM(Лист1!O820:O901)</f>
        <v>623182.11999999976</v>
      </c>
      <c r="G902" s="33"/>
    </row>
    <row r="903" spans="1:15" s="17" customFormat="1" ht="13.8" thickBot="1" x14ac:dyDescent="0.3">
      <c r="A903" s="35"/>
      <c r="B903" s="29"/>
      <c r="C903" s="29"/>
      <c r="D903" s="30"/>
      <c r="E903" s="31">
        <f>SUM(Лист1!N5:N902)</f>
        <v>338614.39999999997</v>
      </c>
      <c r="F903" s="32">
        <f>SUM(Лист1!O5:O902)</f>
        <v>12268522.169999992</v>
      </c>
      <c r="G903" s="33"/>
    </row>
    <row r="904" spans="1:15" s="17" customFormat="1" ht="13.2" x14ac:dyDescent="0.25"/>
  </sheetData>
  <mergeCells count="360">
    <mergeCell ref="F6:F7"/>
    <mergeCell ref="D5:D7"/>
    <mergeCell ref="E5:F5"/>
    <mergeCell ref="G5:G7"/>
    <mergeCell ref="E6:E7"/>
    <mergeCell ref="A5:A7"/>
    <mergeCell ref="B5:B7"/>
    <mergeCell ref="C5:C7"/>
    <mergeCell ref="E44:F44"/>
    <mergeCell ref="G44:G46"/>
    <mergeCell ref="E45:E46"/>
    <mergeCell ref="F45:F46"/>
    <mergeCell ref="A44:A46"/>
    <mergeCell ref="B44:B46"/>
    <mergeCell ref="C44:C46"/>
    <mergeCell ref="D44:D46"/>
    <mergeCell ref="E24:F24"/>
    <mergeCell ref="G24:G26"/>
    <mergeCell ref="E25:E26"/>
    <mergeCell ref="F25:F26"/>
    <mergeCell ref="A24:A26"/>
    <mergeCell ref="B24:B26"/>
    <mergeCell ref="C24:C26"/>
    <mergeCell ref="D24:D26"/>
    <mergeCell ref="E89:F89"/>
    <mergeCell ref="G89:G91"/>
    <mergeCell ref="E90:E91"/>
    <mergeCell ref="F90:F91"/>
    <mergeCell ref="A89:A91"/>
    <mergeCell ref="B89:B91"/>
    <mergeCell ref="C89:C91"/>
    <mergeCell ref="D89:D91"/>
    <mergeCell ref="E68:F68"/>
    <mergeCell ref="G68:G70"/>
    <mergeCell ref="E69:E70"/>
    <mergeCell ref="F69:F70"/>
    <mergeCell ref="A68:A70"/>
    <mergeCell ref="B68:B70"/>
    <mergeCell ref="C68:C70"/>
    <mergeCell ref="D68:D70"/>
    <mergeCell ref="E131:F131"/>
    <mergeCell ref="G131:G133"/>
    <mergeCell ref="E132:E133"/>
    <mergeCell ref="F132:F133"/>
    <mergeCell ref="A131:A133"/>
    <mergeCell ref="B131:B133"/>
    <mergeCell ref="C131:C133"/>
    <mergeCell ref="D131:D133"/>
    <mergeCell ref="E109:F109"/>
    <mergeCell ref="G109:G111"/>
    <mergeCell ref="E110:E111"/>
    <mergeCell ref="F110:F111"/>
    <mergeCell ref="A109:A111"/>
    <mergeCell ref="B109:B111"/>
    <mergeCell ref="C109:C111"/>
    <mergeCell ref="D109:D111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154:F154"/>
    <mergeCell ref="G154:G156"/>
    <mergeCell ref="E155:E156"/>
    <mergeCell ref="F155:F156"/>
    <mergeCell ref="A154:A156"/>
    <mergeCell ref="B154:B156"/>
    <mergeCell ref="C154:C156"/>
    <mergeCell ref="D154:D156"/>
    <mergeCell ref="E219:F219"/>
    <mergeCell ref="G219:G221"/>
    <mergeCell ref="E220:E221"/>
    <mergeCell ref="F220:F221"/>
    <mergeCell ref="A219:A221"/>
    <mergeCell ref="B219:B221"/>
    <mergeCell ref="C219:C221"/>
    <mergeCell ref="D219:D221"/>
    <mergeCell ref="E197:F197"/>
    <mergeCell ref="G197:G199"/>
    <mergeCell ref="E198:E199"/>
    <mergeCell ref="F198:F199"/>
    <mergeCell ref="A197:A199"/>
    <mergeCell ref="B197:B199"/>
    <mergeCell ref="C197:C199"/>
    <mergeCell ref="D197:D199"/>
    <mergeCell ref="E257:F257"/>
    <mergeCell ref="G257:G259"/>
    <mergeCell ref="E258:E259"/>
    <mergeCell ref="F258:F259"/>
    <mergeCell ref="A257:A259"/>
    <mergeCell ref="B257:B259"/>
    <mergeCell ref="C257:C259"/>
    <mergeCell ref="D257:D259"/>
    <mergeCell ref="E236:F236"/>
    <mergeCell ref="G236:G238"/>
    <mergeCell ref="E237:E238"/>
    <mergeCell ref="F237:F238"/>
    <mergeCell ref="A236:A238"/>
    <mergeCell ref="B236:B238"/>
    <mergeCell ref="C236:C238"/>
    <mergeCell ref="D236:D238"/>
    <mergeCell ref="E297:F297"/>
    <mergeCell ref="G297:G299"/>
    <mergeCell ref="E298:E299"/>
    <mergeCell ref="F298:F299"/>
    <mergeCell ref="A297:A299"/>
    <mergeCell ref="B297:B299"/>
    <mergeCell ref="C297:C299"/>
    <mergeCell ref="D297:D299"/>
    <mergeCell ref="E276:F276"/>
    <mergeCell ref="G276:G278"/>
    <mergeCell ref="E277:E278"/>
    <mergeCell ref="F277:F278"/>
    <mergeCell ref="A276:A278"/>
    <mergeCell ref="B276:B278"/>
    <mergeCell ref="C276:C278"/>
    <mergeCell ref="D276:D278"/>
    <mergeCell ref="E332:F332"/>
    <mergeCell ref="G332:G334"/>
    <mergeCell ref="E333:E334"/>
    <mergeCell ref="F333:F334"/>
    <mergeCell ref="A332:A334"/>
    <mergeCell ref="B332:B334"/>
    <mergeCell ref="C332:C334"/>
    <mergeCell ref="D332:D334"/>
    <mergeCell ref="E315:F315"/>
    <mergeCell ref="G315:G317"/>
    <mergeCell ref="E316:E317"/>
    <mergeCell ref="F316:F317"/>
    <mergeCell ref="A315:A317"/>
    <mergeCell ref="B315:B317"/>
    <mergeCell ref="C315:C317"/>
    <mergeCell ref="D315:D317"/>
    <mergeCell ref="E370:F370"/>
    <mergeCell ref="G370:G372"/>
    <mergeCell ref="E371:E372"/>
    <mergeCell ref="F371:F372"/>
    <mergeCell ref="A370:A372"/>
    <mergeCell ref="B370:B372"/>
    <mergeCell ref="C370:C372"/>
    <mergeCell ref="D370:D372"/>
    <mergeCell ref="E349:F349"/>
    <mergeCell ref="G349:G351"/>
    <mergeCell ref="E350:E351"/>
    <mergeCell ref="F350:F351"/>
    <mergeCell ref="A349:A351"/>
    <mergeCell ref="B349:B351"/>
    <mergeCell ref="C349:C351"/>
    <mergeCell ref="D349:D351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389:F389"/>
    <mergeCell ref="G389:G391"/>
    <mergeCell ref="E390:E391"/>
    <mergeCell ref="F390:F391"/>
    <mergeCell ref="A389:A391"/>
    <mergeCell ref="B389:B391"/>
    <mergeCell ref="C389:C391"/>
    <mergeCell ref="D389:D391"/>
    <mergeCell ref="E452:F452"/>
    <mergeCell ref="G452:G454"/>
    <mergeCell ref="E453:E454"/>
    <mergeCell ref="F453:F454"/>
    <mergeCell ref="A452:A454"/>
    <mergeCell ref="B452:B454"/>
    <mergeCell ref="C452:C454"/>
    <mergeCell ref="D452:D454"/>
    <mergeCell ref="E433:F433"/>
    <mergeCell ref="G433:G435"/>
    <mergeCell ref="E434:E435"/>
    <mergeCell ref="F434:F435"/>
    <mergeCell ref="A433:A435"/>
    <mergeCell ref="B433:B435"/>
    <mergeCell ref="C433:C435"/>
    <mergeCell ref="D433:D435"/>
    <mergeCell ref="E492:F492"/>
    <mergeCell ref="G492:G494"/>
    <mergeCell ref="E493:E494"/>
    <mergeCell ref="F493:F494"/>
    <mergeCell ref="A492:A494"/>
    <mergeCell ref="B492:B494"/>
    <mergeCell ref="C492:C494"/>
    <mergeCell ref="D492:D494"/>
    <mergeCell ref="E472:F472"/>
    <mergeCell ref="G472:G474"/>
    <mergeCell ref="E473:E474"/>
    <mergeCell ref="F473:F474"/>
    <mergeCell ref="A472:A474"/>
    <mergeCell ref="B472:B474"/>
    <mergeCell ref="C472:C474"/>
    <mergeCell ref="D472:D474"/>
    <mergeCell ref="E535:F535"/>
    <mergeCell ref="G535:G537"/>
    <mergeCell ref="E536:E537"/>
    <mergeCell ref="F536:F537"/>
    <mergeCell ref="A535:A537"/>
    <mergeCell ref="B535:B537"/>
    <mergeCell ref="C535:C537"/>
    <mergeCell ref="D535:D537"/>
    <mergeCell ref="E511:F511"/>
    <mergeCell ref="G511:G513"/>
    <mergeCell ref="E512:E513"/>
    <mergeCell ref="F512:F513"/>
    <mergeCell ref="A511:A513"/>
    <mergeCell ref="B511:B513"/>
    <mergeCell ref="C511:C513"/>
    <mergeCell ref="D511:D513"/>
    <mergeCell ref="E570:F570"/>
    <mergeCell ref="G570:G572"/>
    <mergeCell ref="E571:E572"/>
    <mergeCell ref="F571:F572"/>
    <mergeCell ref="A570:A572"/>
    <mergeCell ref="B570:B572"/>
    <mergeCell ref="C570:C572"/>
    <mergeCell ref="D570:D572"/>
    <mergeCell ref="E554:F554"/>
    <mergeCell ref="G554:G556"/>
    <mergeCell ref="E555:E556"/>
    <mergeCell ref="F555:F556"/>
    <mergeCell ref="A554:A556"/>
    <mergeCell ref="B554:B556"/>
    <mergeCell ref="C554:C556"/>
    <mergeCell ref="D554:D556"/>
    <mergeCell ref="E612:F612"/>
    <mergeCell ref="G612:G614"/>
    <mergeCell ref="E613:E614"/>
    <mergeCell ref="F613:F614"/>
    <mergeCell ref="A612:A614"/>
    <mergeCell ref="B612:B614"/>
    <mergeCell ref="C612:C614"/>
    <mergeCell ref="D612:D614"/>
    <mergeCell ref="E585:F585"/>
    <mergeCell ref="G585:G587"/>
    <mergeCell ref="E586:E587"/>
    <mergeCell ref="F586:F587"/>
    <mergeCell ref="A585:A587"/>
    <mergeCell ref="B585:B587"/>
    <mergeCell ref="C585:C587"/>
    <mergeCell ref="D585:D587"/>
    <mergeCell ref="E649:F649"/>
    <mergeCell ref="G649:G651"/>
    <mergeCell ref="E650:E651"/>
    <mergeCell ref="F650:F651"/>
    <mergeCell ref="A649:A651"/>
    <mergeCell ref="B649:B651"/>
    <mergeCell ref="C649:C651"/>
    <mergeCell ref="D649:D651"/>
    <mergeCell ref="E631:F631"/>
    <mergeCell ref="G631:G633"/>
    <mergeCell ref="E632:E633"/>
    <mergeCell ref="F632:F633"/>
    <mergeCell ref="A631:A633"/>
    <mergeCell ref="B631:B633"/>
    <mergeCell ref="C631:C633"/>
    <mergeCell ref="D631:D633"/>
    <mergeCell ref="E698:F698"/>
    <mergeCell ref="G698:G700"/>
    <mergeCell ref="E699:E700"/>
    <mergeCell ref="F699:F700"/>
    <mergeCell ref="A698:A700"/>
    <mergeCell ref="B698:B700"/>
    <mergeCell ref="C698:C700"/>
    <mergeCell ref="D698:D700"/>
    <mergeCell ref="E670:F670"/>
    <mergeCell ref="G670:G672"/>
    <mergeCell ref="E671:E672"/>
    <mergeCell ref="F671:F672"/>
    <mergeCell ref="A670:A672"/>
    <mergeCell ref="B670:B672"/>
    <mergeCell ref="C670:C672"/>
    <mergeCell ref="D670:D672"/>
    <mergeCell ref="E738:F738"/>
    <mergeCell ref="G738:G740"/>
    <mergeCell ref="E739:E740"/>
    <mergeCell ref="F739:F740"/>
    <mergeCell ref="A738:A740"/>
    <mergeCell ref="B738:B740"/>
    <mergeCell ref="C738:C740"/>
    <mergeCell ref="D738:D740"/>
    <mergeCell ref="E721:F721"/>
    <mergeCell ref="G721:G723"/>
    <mergeCell ref="E722:E723"/>
    <mergeCell ref="F722:F723"/>
    <mergeCell ref="A721:A723"/>
    <mergeCell ref="B721:B723"/>
    <mergeCell ref="C721:C723"/>
    <mergeCell ref="D721:D723"/>
    <mergeCell ref="E781:F781"/>
    <mergeCell ref="G781:G783"/>
    <mergeCell ref="E782:E783"/>
    <mergeCell ref="F782:F783"/>
    <mergeCell ref="A781:A783"/>
    <mergeCell ref="B781:B783"/>
    <mergeCell ref="C781:C783"/>
    <mergeCell ref="D781:D783"/>
    <mergeCell ref="E760:F760"/>
    <mergeCell ref="G760:G762"/>
    <mergeCell ref="E761:E762"/>
    <mergeCell ref="F761:F762"/>
    <mergeCell ref="A760:A762"/>
    <mergeCell ref="B760:B762"/>
    <mergeCell ref="C760:C762"/>
    <mergeCell ref="D760:D762"/>
    <mergeCell ref="E824:F824"/>
    <mergeCell ref="G824:G826"/>
    <mergeCell ref="E825:E826"/>
    <mergeCell ref="F825:F826"/>
    <mergeCell ref="A824:A826"/>
    <mergeCell ref="B824:B826"/>
    <mergeCell ref="C824:C826"/>
    <mergeCell ref="D824:D826"/>
    <mergeCell ref="E801:F801"/>
    <mergeCell ref="G801:G803"/>
    <mergeCell ref="E802:E803"/>
    <mergeCell ref="F802:F803"/>
    <mergeCell ref="A801:A803"/>
    <mergeCell ref="B801:B803"/>
    <mergeCell ref="C801:C803"/>
    <mergeCell ref="D801:D803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E840:F840"/>
    <mergeCell ref="G840:G842"/>
    <mergeCell ref="E841:E842"/>
    <mergeCell ref="F841:F842"/>
    <mergeCell ref="A840:A842"/>
    <mergeCell ref="B840:B842"/>
    <mergeCell ref="C840:C842"/>
    <mergeCell ref="D840:D842"/>
    <mergeCell ref="E896:F896"/>
    <mergeCell ref="G896:G898"/>
    <mergeCell ref="E897:E898"/>
    <mergeCell ref="F897:F898"/>
    <mergeCell ref="A896:A898"/>
    <mergeCell ref="B896:B898"/>
    <mergeCell ref="C896:C898"/>
    <mergeCell ref="D896:D898"/>
    <mergeCell ref="E878:F878"/>
    <mergeCell ref="G878:G880"/>
    <mergeCell ref="E879:E880"/>
    <mergeCell ref="F879:F880"/>
    <mergeCell ref="A878:A880"/>
    <mergeCell ref="B878:B880"/>
    <mergeCell ref="C878:C880"/>
    <mergeCell ref="D878:D88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5" manualBreakCount="45">
    <brk id="22" max="16383" man="1"/>
    <brk id="42" max="16383" man="1"/>
    <brk id="66" max="16383" man="1"/>
    <brk id="87" max="16383" man="1"/>
    <brk id="107" max="16383" man="1"/>
    <brk id="129" max="16383" man="1"/>
    <brk id="152" max="16383" man="1"/>
    <brk id="175" max="16383" man="1"/>
    <brk id="195" max="16383" man="1"/>
    <brk id="217" max="16383" man="1"/>
    <brk id="234" max="16383" man="1"/>
    <brk id="255" max="16383" man="1"/>
    <brk id="274" max="16383" man="1"/>
    <brk id="295" max="16383" man="1"/>
    <brk id="313" max="16383" man="1"/>
    <brk id="330" max="16383" man="1"/>
    <brk id="347" max="16383" man="1"/>
    <brk id="368" max="16383" man="1"/>
    <brk id="387" max="16383" man="1"/>
    <brk id="407" max="16383" man="1"/>
    <brk id="431" max="16383" man="1"/>
    <brk id="450" max="16383" man="1"/>
    <brk id="470" max="16383" man="1"/>
    <brk id="490" max="16383" man="1"/>
    <brk id="509" max="16383" man="1"/>
    <brk id="533" max="16383" man="1"/>
    <brk id="552" max="16383" man="1"/>
    <brk id="568" max="16383" man="1"/>
    <brk id="583" max="16383" man="1"/>
    <brk id="610" max="16383" man="1"/>
    <brk id="629" max="16383" man="1"/>
    <brk id="647" max="16383" man="1"/>
    <brk id="668" max="16383" man="1"/>
    <brk id="696" max="16383" man="1"/>
    <brk id="719" max="16383" man="1"/>
    <brk id="736" max="16383" man="1"/>
    <brk id="758" max="16383" man="1"/>
    <brk id="779" max="16383" man="1"/>
    <brk id="799" max="16383" man="1"/>
    <brk id="822" max="16383" man="1"/>
    <brk id="838" max="16383" man="1"/>
    <brk id="857" max="16383" man="1"/>
    <brk id="876" max="16383" man="1"/>
    <brk id="894" max="16383" man="1"/>
    <brk id="9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- 45 -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2020-07-14T07:16:07Z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