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96" windowWidth="15192" windowHeight="9900"/>
  </bookViews>
  <sheets>
    <sheet name="Лист1" sheetId="4" r:id="rId1"/>
    <sheet name="Настройка" sheetId="1" r:id="rId2"/>
    <sheet name="Оборотна відомість" sheetId="2" r:id="rId3"/>
    <sheet name="Описание данных" sheetId="3" r:id="rId4"/>
  </sheets>
  <definedNames>
    <definedName name="cHeader2">'Оборотна відомість'!$C$11:$C$13</definedName>
    <definedName name="cHeader3">'Оборотна відомість'!$F$11</definedName>
    <definedName name="cHeader4">'Оборотна відомість'!$H$11:$K$11</definedName>
    <definedName name="cHeader6">'Оборотна відомість'!$L$11</definedName>
    <definedName name="cRText">'Оборотна відомість'!$A$15</definedName>
    <definedName name="cRTextN">'Оборотна відомість'!$A$16</definedName>
    <definedName name="Detail">'Оборотна відомість'!$A$18:$V$18</definedName>
    <definedName name="Header">'Оборотна відомість'!$A$11:$N$13</definedName>
    <definedName name="Hidden">'Оборотна відомість'!$O$18:$V$18</definedName>
    <definedName name="MakePage">18</definedName>
    <definedName name="MPageCount">19</definedName>
    <definedName name="MPageRange" hidden="1">Лист1!$A$359:$A$366</definedName>
    <definedName name="nGraf3_1">'Оборотна відомість'!$O$18</definedName>
    <definedName name="nGraf3_2">'Оборотна відомість'!$P$18</definedName>
    <definedName name="nGraf4_1">'Оборотна відомість'!$Q$18</definedName>
    <definedName name="nGraf4_2">'Оборотна відомість'!$R$18</definedName>
    <definedName name="nGraf5_1">'Оборотна відомість'!$S$18</definedName>
    <definedName name="nGraf5_2">'Оборотна відомість'!$T$18</definedName>
    <definedName name="nGraf6_1">'Оборотна відомість'!$U$18</definedName>
    <definedName name="nGraf6_2">'Оборотна відомість'!$V$18</definedName>
    <definedName name="nGrafa1">'Оборотна відомість'!$A$18</definedName>
    <definedName name="nGrafa2_2">'Оборотна відомість'!$E$18</definedName>
    <definedName name="nGrafa3_1">'Оборотна відомість'!$F$18</definedName>
    <definedName name="nGrafa3_2">'Оборотна відомість'!$G$18</definedName>
    <definedName name="nGrafa4_1">'Оборотна відомість'!$H$18</definedName>
    <definedName name="nGrafa4_2">'Оборотна відомість'!$I$18</definedName>
    <definedName name="nGrafa5_1">'Оборотна відомість'!$J$18</definedName>
    <definedName name="nGrafa5_2">'Оборотна відомість'!$K$18</definedName>
    <definedName name="nGrafa6_1">'Оборотна відомість'!$L$18</definedName>
    <definedName name="nGrafa6_2">'Оборотна відомість'!$M$18</definedName>
    <definedName name="nTotal_2_2">'Оборотна відомість'!$B$22</definedName>
    <definedName name="nTotal_3_1">'Оборотна відомість'!$F$22</definedName>
    <definedName name="nTotal_3_2">'Оборотна відомість'!$G$22</definedName>
    <definedName name="nTotal_4_1">'Оборотна відомість'!$H$22</definedName>
    <definedName name="nTotal_4_2">'Оборотна відомість'!$I$22</definedName>
    <definedName name="nTotal_5_1">'Оборотна відомість'!$J$22</definedName>
    <definedName name="nTotal_5_2">'Оборотна відомість'!$K$22</definedName>
    <definedName name="nTotal_6_1">'Оборотна відомість'!$L$22</definedName>
    <definedName name="nTotal_6_2">'Оборотна відомість'!$M$22</definedName>
    <definedName name="nTotal1_2_2">'Оборотна відомість'!$B$24</definedName>
    <definedName name="nTotal1_3_1">'Оборотна відомість'!$F$24</definedName>
    <definedName name="nTotal1_3_2">'Оборотна відомість'!$G$24</definedName>
    <definedName name="nTotal1_4_1">'Оборотна відомість'!$H$24</definedName>
    <definedName name="nTotal1_4_2">'Оборотна відомість'!$I$24</definedName>
    <definedName name="nTotal1_5_1">'Оборотна відомість'!$J$24</definedName>
    <definedName name="nTotal1_5_2">'Оборотна відомість'!$K$24</definedName>
    <definedName name="nTotal1_6_1">'Оборотна відомість'!$L$24</definedName>
    <definedName name="nTotal1_6_2">'Оборотна відомість'!$M$24</definedName>
    <definedName name="nTotal2_2_2">'Оборотна відомість'!$B$26</definedName>
    <definedName name="nTotal2_3_1">'Оборотна відомість'!$F$26</definedName>
    <definedName name="nTotal2_3_2">'Оборотна відомість'!$G$26</definedName>
    <definedName name="nTotal2_4_1">'Оборотна відомість'!$H$26</definedName>
    <definedName name="nTotal2_4_2">'Оборотна відомість'!$I$26</definedName>
    <definedName name="nTotal2_5_1">'Оборотна відомість'!$J$26</definedName>
    <definedName name="nTotal2_5_2">'Оборотна відомість'!$K$26</definedName>
    <definedName name="nTotal2_6_1">'Оборотна відомість'!$L$26</definedName>
    <definedName name="nTotal2_6_2">'Оборотна відомість'!$M$26</definedName>
    <definedName name="nTotal3_2_1">'Оборотна відомість'!$B$28</definedName>
    <definedName name="nTotal3_3_1">'Оборотна відомість'!$F$28</definedName>
    <definedName name="nTotal3_3_2">'Оборотна відомість'!$G$28</definedName>
    <definedName name="nTotal3_4_1">'Оборотна відомість'!$H$28</definedName>
    <definedName name="nTotal3_4_2">'Оборотна відомість'!$I$28</definedName>
    <definedName name="nTotal3_5_1">'Оборотна відомість'!$J$28</definedName>
    <definedName name="nTotal3_5_2">'Оборотна відомість'!$K$28</definedName>
    <definedName name="nTotal3_6_1">'Оборотна відомість'!$L$28</definedName>
    <definedName name="nTotal3_6_2">'Оборотна відомість'!$M$28</definedName>
    <definedName name="nTotal4_2_2">'Оборотна відомість'!$B$20</definedName>
    <definedName name="nTotal4_3_1">'Оборотна відомість'!$F$20</definedName>
    <definedName name="nTotal4_3_2">'Оборотна відомість'!$G$20</definedName>
    <definedName name="nTotal4_4_1">'Оборотна відомість'!$H$20</definedName>
    <definedName name="nTotal4_4_2">'Оборотна відомість'!$I$20</definedName>
    <definedName name="nTotal4_5_1">'Оборотна відомість'!$J$20</definedName>
    <definedName name="nTotal4_5_2">'Оборотна відомість'!$K$20</definedName>
    <definedName name="nTotal4_6_1">'Оборотна відомість'!$L$20</definedName>
    <definedName name="nTotal4_6_2">'Оборотна відомість'!$M$20</definedName>
    <definedName name="PageHead">'Оборотна відомість'!$A$32:$N$35</definedName>
    <definedName name="PageNumber" hidden="1">19</definedName>
    <definedName name="RHide">'Оборотна відомість'!$W:$W</definedName>
    <definedName name="RText">'Оборотна відомість'!$A$15:$W$16</definedName>
    <definedName name="Summery">'Оборотна відомість'!$A$30:$N$30</definedName>
    <definedName name="Title">'Оборотна відомість'!$A$1:$N$10</definedName>
    <definedName name="Total">'Оборотна відомість'!$A$22:$N$22</definedName>
    <definedName name="Total1">'Оборотна відомість'!$A$24:$N$24</definedName>
    <definedName name="Total2">'Оборотна відомість'!$A$26:$N$26</definedName>
    <definedName name="Total3">'Оборотна відомість'!$A$28:$N$28</definedName>
    <definedName name="Total4">'Оборотна відомість'!$A$20:$N$20</definedName>
    <definedName name="ЗапускЗаголовкаСтраниц">'Оборотна відомість'!$A$30</definedName>
    <definedName name="КодЭГРПОУ">'Оборотна відомість'!$C$6</definedName>
    <definedName name="Найменування">'Оборотна відомість'!$C$18</definedName>
    <definedName name="НоменклатурнийНомер">'Оборотна відомість'!$B$18</definedName>
    <definedName name="ОдВим">'Оборотна відомість'!$D$18</definedName>
    <definedName name="Организация">'Оборотна відомість'!$A$1</definedName>
    <definedName name="Период">'Оборотна відомість'!$A$9</definedName>
    <definedName name="Скрыть1">'Оборотна відомість'!$W$15</definedName>
    <definedName name="Скрыть2">'Оборотна відомість'!$W$16</definedName>
  </definedNames>
  <calcPr calcId="145621"/>
</workbook>
</file>

<file path=xl/calcChain.xml><?xml version="1.0" encoding="utf-8"?>
<calcChain xmlns="http://schemas.openxmlformats.org/spreadsheetml/2006/main">
  <c r="H10" i="4" l="1"/>
  <c r="I10" i="4"/>
  <c r="J10" i="4"/>
  <c r="K10" i="4"/>
  <c r="L10" i="4"/>
  <c r="M10" i="4"/>
  <c r="N10" i="4"/>
  <c r="E365" i="4" s="1"/>
  <c r="O10" i="4"/>
  <c r="H11" i="4"/>
  <c r="I11" i="4"/>
  <c r="J11" i="4"/>
  <c r="K11" i="4"/>
  <c r="L11" i="4"/>
  <c r="M11" i="4"/>
  <c r="N11" i="4"/>
  <c r="O11" i="4"/>
  <c r="H12" i="4"/>
  <c r="I12" i="4"/>
  <c r="J12" i="4"/>
  <c r="K12" i="4"/>
  <c r="L12" i="4"/>
  <c r="M12" i="4"/>
  <c r="N12" i="4"/>
  <c r="O12" i="4"/>
  <c r="H13" i="4"/>
  <c r="I13" i="4"/>
  <c r="J13" i="4"/>
  <c r="K13" i="4"/>
  <c r="L13" i="4"/>
  <c r="M13" i="4"/>
  <c r="N13" i="4"/>
  <c r="O13" i="4"/>
  <c r="H14" i="4"/>
  <c r="I14" i="4"/>
  <c r="J14" i="4"/>
  <c r="K14" i="4"/>
  <c r="L14" i="4"/>
  <c r="M14" i="4"/>
  <c r="N14" i="4"/>
  <c r="O14" i="4"/>
  <c r="H15" i="4"/>
  <c r="I15" i="4"/>
  <c r="J15" i="4"/>
  <c r="K15" i="4"/>
  <c r="L15" i="4"/>
  <c r="M15" i="4"/>
  <c r="N15" i="4"/>
  <c r="O15" i="4"/>
  <c r="H16" i="4"/>
  <c r="I16" i="4"/>
  <c r="J16" i="4"/>
  <c r="K16" i="4"/>
  <c r="L16" i="4"/>
  <c r="M16" i="4"/>
  <c r="N16" i="4"/>
  <c r="O16" i="4"/>
  <c r="H17" i="4"/>
  <c r="I17" i="4"/>
  <c r="J17" i="4"/>
  <c r="K17" i="4"/>
  <c r="L17" i="4"/>
  <c r="M17" i="4"/>
  <c r="N17" i="4"/>
  <c r="O17" i="4"/>
  <c r="H18" i="4"/>
  <c r="I18" i="4"/>
  <c r="J18" i="4"/>
  <c r="K18" i="4"/>
  <c r="L18" i="4"/>
  <c r="M18" i="4"/>
  <c r="N18" i="4"/>
  <c r="O18" i="4"/>
  <c r="H19" i="4"/>
  <c r="I19" i="4"/>
  <c r="J19" i="4"/>
  <c r="K19" i="4"/>
  <c r="L19" i="4"/>
  <c r="M19" i="4"/>
  <c r="N19" i="4"/>
  <c r="O19" i="4"/>
  <c r="H20" i="4"/>
  <c r="I20" i="4"/>
  <c r="J20" i="4"/>
  <c r="K20" i="4"/>
  <c r="L20" i="4"/>
  <c r="M20" i="4"/>
  <c r="N20" i="4"/>
  <c r="O20" i="4"/>
  <c r="H21" i="4"/>
  <c r="I21" i="4"/>
  <c r="J21" i="4"/>
  <c r="K21" i="4"/>
  <c r="L21" i="4"/>
  <c r="M21" i="4"/>
  <c r="N21" i="4"/>
  <c r="O21" i="4"/>
  <c r="H22" i="4"/>
  <c r="I22" i="4"/>
  <c r="J22" i="4"/>
  <c r="K22" i="4"/>
  <c r="L22" i="4"/>
  <c r="M22" i="4"/>
  <c r="N22" i="4"/>
  <c r="O22" i="4"/>
  <c r="H23" i="4"/>
  <c r="I23" i="4"/>
  <c r="J23" i="4"/>
  <c r="K23" i="4"/>
  <c r="L23" i="4"/>
  <c r="M23" i="4"/>
  <c r="N23" i="4"/>
  <c r="O23" i="4"/>
  <c r="H28" i="4"/>
  <c r="I28" i="4"/>
  <c r="J28" i="4"/>
  <c r="K28" i="4"/>
  <c r="L28" i="4"/>
  <c r="M28" i="4"/>
  <c r="N28" i="4"/>
  <c r="O28" i="4"/>
  <c r="H29" i="4"/>
  <c r="I29" i="4"/>
  <c r="J29" i="4"/>
  <c r="K29" i="4"/>
  <c r="L29" i="4"/>
  <c r="M29" i="4"/>
  <c r="N29" i="4"/>
  <c r="O29" i="4"/>
  <c r="H30" i="4"/>
  <c r="I30" i="4"/>
  <c r="J30" i="4"/>
  <c r="K30" i="4"/>
  <c r="L30" i="4"/>
  <c r="M30" i="4"/>
  <c r="N30" i="4"/>
  <c r="O30" i="4"/>
  <c r="H31" i="4"/>
  <c r="I31" i="4"/>
  <c r="J31" i="4"/>
  <c r="K31" i="4"/>
  <c r="L31" i="4"/>
  <c r="M31" i="4"/>
  <c r="N31" i="4"/>
  <c r="O31" i="4"/>
  <c r="H32" i="4"/>
  <c r="I32" i="4"/>
  <c r="J32" i="4"/>
  <c r="K32" i="4"/>
  <c r="L32" i="4"/>
  <c r="M32" i="4"/>
  <c r="N32" i="4"/>
  <c r="O32" i="4"/>
  <c r="H33" i="4"/>
  <c r="I33" i="4"/>
  <c r="J33" i="4"/>
  <c r="K33" i="4"/>
  <c r="L33" i="4"/>
  <c r="M33" i="4"/>
  <c r="N33" i="4"/>
  <c r="O33" i="4"/>
  <c r="H34" i="4"/>
  <c r="I34" i="4"/>
  <c r="J34" i="4"/>
  <c r="K34" i="4"/>
  <c r="L34" i="4"/>
  <c r="M34" i="4"/>
  <c r="N34" i="4"/>
  <c r="O34" i="4"/>
  <c r="H35" i="4"/>
  <c r="I35" i="4"/>
  <c r="J35" i="4"/>
  <c r="K35" i="4"/>
  <c r="L35" i="4"/>
  <c r="M35" i="4"/>
  <c r="N35" i="4"/>
  <c r="O35" i="4"/>
  <c r="H36" i="4"/>
  <c r="I36" i="4"/>
  <c r="J36" i="4"/>
  <c r="K36" i="4"/>
  <c r="L36" i="4"/>
  <c r="M36" i="4"/>
  <c r="N36" i="4"/>
  <c r="O36" i="4"/>
  <c r="H37" i="4"/>
  <c r="I37" i="4"/>
  <c r="J37" i="4"/>
  <c r="K37" i="4"/>
  <c r="L37" i="4"/>
  <c r="M37" i="4"/>
  <c r="N37" i="4"/>
  <c r="O37" i="4"/>
  <c r="H38" i="4"/>
  <c r="I38" i="4"/>
  <c r="J38" i="4"/>
  <c r="K38" i="4"/>
  <c r="L38" i="4"/>
  <c r="M38" i="4"/>
  <c r="N38" i="4"/>
  <c r="O38" i="4"/>
  <c r="H39" i="4"/>
  <c r="I39" i="4"/>
  <c r="J39" i="4"/>
  <c r="K39" i="4"/>
  <c r="L39" i="4"/>
  <c r="M39" i="4"/>
  <c r="N39" i="4"/>
  <c r="O39" i="4"/>
  <c r="H40" i="4"/>
  <c r="I40" i="4"/>
  <c r="J40" i="4"/>
  <c r="K40" i="4"/>
  <c r="L40" i="4"/>
  <c r="M40" i="4"/>
  <c r="N40" i="4"/>
  <c r="O40" i="4"/>
  <c r="H41" i="4"/>
  <c r="I41" i="4"/>
  <c r="J41" i="4"/>
  <c r="K41" i="4"/>
  <c r="L41" i="4"/>
  <c r="M41" i="4"/>
  <c r="N41" i="4"/>
  <c r="O41" i="4"/>
  <c r="H42" i="4"/>
  <c r="I42" i="4"/>
  <c r="J42" i="4"/>
  <c r="K42" i="4"/>
  <c r="L42" i="4"/>
  <c r="M42" i="4"/>
  <c r="N42" i="4"/>
  <c r="O42" i="4"/>
  <c r="H43" i="4"/>
  <c r="I43" i="4"/>
  <c r="J43" i="4"/>
  <c r="K43" i="4"/>
  <c r="L43" i="4"/>
  <c r="M43" i="4"/>
  <c r="N43" i="4"/>
  <c r="O43" i="4"/>
  <c r="H44" i="4"/>
  <c r="I44" i="4"/>
  <c r="J44" i="4"/>
  <c r="K44" i="4"/>
  <c r="L44" i="4"/>
  <c r="M44" i="4"/>
  <c r="N44" i="4"/>
  <c r="O44" i="4"/>
  <c r="H45" i="4"/>
  <c r="I45" i="4"/>
  <c r="J45" i="4"/>
  <c r="K45" i="4"/>
  <c r="L45" i="4"/>
  <c r="M45" i="4"/>
  <c r="N45" i="4"/>
  <c r="O45" i="4"/>
  <c r="H46" i="4"/>
  <c r="I46" i="4"/>
  <c r="J46" i="4"/>
  <c r="K46" i="4"/>
  <c r="L46" i="4"/>
  <c r="M46" i="4"/>
  <c r="N46" i="4"/>
  <c r="O46" i="4"/>
  <c r="H47" i="4"/>
  <c r="I47" i="4"/>
  <c r="J47" i="4"/>
  <c r="K47" i="4"/>
  <c r="L47" i="4"/>
  <c r="M47" i="4"/>
  <c r="N47" i="4"/>
  <c r="O47" i="4"/>
  <c r="H52" i="4"/>
  <c r="I52" i="4"/>
  <c r="J52" i="4"/>
  <c r="K52" i="4"/>
  <c r="L52" i="4"/>
  <c r="M52" i="4"/>
  <c r="N52" i="4"/>
  <c r="O52" i="4"/>
  <c r="H53" i="4"/>
  <c r="I53" i="4"/>
  <c r="J53" i="4"/>
  <c r="K53" i="4"/>
  <c r="L53" i="4"/>
  <c r="M53" i="4"/>
  <c r="N53" i="4"/>
  <c r="O53" i="4"/>
  <c r="H54" i="4"/>
  <c r="I54" i="4"/>
  <c r="J54" i="4"/>
  <c r="K54" i="4"/>
  <c r="L54" i="4"/>
  <c r="M54" i="4"/>
  <c r="N54" i="4"/>
  <c r="O54" i="4"/>
  <c r="H55" i="4"/>
  <c r="I55" i="4"/>
  <c r="J55" i="4"/>
  <c r="K55" i="4"/>
  <c r="L55" i="4"/>
  <c r="M55" i="4"/>
  <c r="N55" i="4"/>
  <c r="O55" i="4"/>
  <c r="H56" i="4"/>
  <c r="I56" i="4"/>
  <c r="J56" i="4"/>
  <c r="K56" i="4"/>
  <c r="L56" i="4"/>
  <c r="M56" i="4"/>
  <c r="N56" i="4"/>
  <c r="O56" i="4"/>
  <c r="H57" i="4"/>
  <c r="I57" i="4"/>
  <c r="J57" i="4"/>
  <c r="K57" i="4"/>
  <c r="L57" i="4"/>
  <c r="M57" i="4"/>
  <c r="N57" i="4"/>
  <c r="O57" i="4"/>
  <c r="H58" i="4"/>
  <c r="I58" i="4"/>
  <c r="J58" i="4"/>
  <c r="K58" i="4"/>
  <c r="L58" i="4"/>
  <c r="M58" i="4"/>
  <c r="N58" i="4"/>
  <c r="O58" i="4"/>
  <c r="H59" i="4"/>
  <c r="I59" i="4"/>
  <c r="J59" i="4"/>
  <c r="K59" i="4"/>
  <c r="L59" i="4"/>
  <c r="M59" i="4"/>
  <c r="N59" i="4"/>
  <c r="O59" i="4"/>
  <c r="H60" i="4"/>
  <c r="I60" i="4"/>
  <c r="J60" i="4"/>
  <c r="K60" i="4"/>
  <c r="L60" i="4"/>
  <c r="M60" i="4"/>
  <c r="N60" i="4"/>
  <c r="O60" i="4"/>
  <c r="H61" i="4"/>
  <c r="I61" i="4"/>
  <c r="J61" i="4"/>
  <c r="K61" i="4"/>
  <c r="L61" i="4"/>
  <c r="M61" i="4"/>
  <c r="N61" i="4"/>
  <c r="O61" i="4"/>
  <c r="H62" i="4"/>
  <c r="I62" i="4"/>
  <c r="J62" i="4"/>
  <c r="K62" i="4"/>
  <c r="L62" i="4"/>
  <c r="M62" i="4"/>
  <c r="N62" i="4"/>
  <c r="O62" i="4"/>
  <c r="H63" i="4"/>
  <c r="I63" i="4"/>
  <c r="J63" i="4"/>
  <c r="K63" i="4"/>
  <c r="L63" i="4"/>
  <c r="M63" i="4"/>
  <c r="N63" i="4"/>
  <c r="O63" i="4"/>
  <c r="H64" i="4"/>
  <c r="I64" i="4"/>
  <c r="J64" i="4"/>
  <c r="K64" i="4"/>
  <c r="L64" i="4"/>
  <c r="M64" i="4"/>
  <c r="N64" i="4"/>
  <c r="O64" i="4"/>
  <c r="H65" i="4"/>
  <c r="I65" i="4"/>
  <c r="J65" i="4"/>
  <c r="K65" i="4"/>
  <c r="L65" i="4"/>
  <c r="M65" i="4"/>
  <c r="N65" i="4"/>
  <c r="O65" i="4"/>
  <c r="H66" i="4"/>
  <c r="I66" i="4"/>
  <c r="J66" i="4"/>
  <c r="K66" i="4"/>
  <c r="L66" i="4"/>
  <c r="M66" i="4"/>
  <c r="N66" i="4"/>
  <c r="O66" i="4"/>
  <c r="H67" i="4"/>
  <c r="I67" i="4"/>
  <c r="J67" i="4"/>
  <c r="K67" i="4"/>
  <c r="L67" i="4"/>
  <c r="M67" i="4"/>
  <c r="N67" i="4"/>
  <c r="O67" i="4"/>
  <c r="H68" i="4"/>
  <c r="I68" i="4"/>
  <c r="J68" i="4"/>
  <c r="K68" i="4"/>
  <c r="L68" i="4"/>
  <c r="M68" i="4"/>
  <c r="N68" i="4"/>
  <c r="O68" i="4"/>
  <c r="H69" i="4"/>
  <c r="I69" i="4"/>
  <c r="J69" i="4"/>
  <c r="K69" i="4"/>
  <c r="L69" i="4"/>
  <c r="M69" i="4"/>
  <c r="N69" i="4"/>
  <c r="O69" i="4"/>
  <c r="H70" i="4"/>
  <c r="I70" i="4"/>
  <c r="J70" i="4"/>
  <c r="K70" i="4"/>
  <c r="L70" i="4"/>
  <c r="M70" i="4"/>
  <c r="N70" i="4"/>
  <c r="O70" i="4"/>
  <c r="H71" i="4"/>
  <c r="I71" i="4"/>
  <c r="J71" i="4"/>
  <c r="K71" i="4"/>
  <c r="L71" i="4"/>
  <c r="M71" i="4"/>
  <c r="N71" i="4"/>
  <c r="O71" i="4"/>
  <c r="H72" i="4"/>
  <c r="I72" i="4"/>
  <c r="J72" i="4"/>
  <c r="K72" i="4"/>
  <c r="L72" i="4"/>
  <c r="M72" i="4"/>
  <c r="N72" i="4"/>
  <c r="O72" i="4"/>
  <c r="H77" i="4"/>
  <c r="I77" i="4"/>
  <c r="J77" i="4"/>
  <c r="K77" i="4"/>
  <c r="L77" i="4"/>
  <c r="M77" i="4"/>
  <c r="N77" i="4"/>
  <c r="O77" i="4"/>
  <c r="H78" i="4"/>
  <c r="I78" i="4"/>
  <c r="J78" i="4"/>
  <c r="K78" i="4"/>
  <c r="L78" i="4"/>
  <c r="M78" i="4"/>
  <c r="N78" i="4"/>
  <c r="O78" i="4"/>
  <c r="H79" i="4"/>
  <c r="I79" i="4"/>
  <c r="J79" i="4"/>
  <c r="K79" i="4"/>
  <c r="L79" i="4"/>
  <c r="M79" i="4"/>
  <c r="N79" i="4"/>
  <c r="O79" i="4"/>
  <c r="H80" i="4"/>
  <c r="I80" i="4"/>
  <c r="J80" i="4"/>
  <c r="K80" i="4"/>
  <c r="L80" i="4"/>
  <c r="M80" i="4"/>
  <c r="N80" i="4"/>
  <c r="O80" i="4"/>
  <c r="H81" i="4"/>
  <c r="I81" i="4"/>
  <c r="J81" i="4"/>
  <c r="K81" i="4"/>
  <c r="L81" i="4"/>
  <c r="M81" i="4"/>
  <c r="N81" i="4"/>
  <c r="O81" i="4"/>
  <c r="H82" i="4"/>
  <c r="I82" i="4"/>
  <c r="J82" i="4"/>
  <c r="K82" i="4"/>
  <c r="L82" i="4"/>
  <c r="M82" i="4"/>
  <c r="N82" i="4"/>
  <c r="O82" i="4"/>
  <c r="H83" i="4"/>
  <c r="I83" i="4"/>
  <c r="J83" i="4"/>
  <c r="K83" i="4"/>
  <c r="L83" i="4"/>
  <c r="M83" i="4"/>
  <c r="N83" i="4"/>
  <c r="O83" i="4"/>
  <c r="H84" i="4"/>
  <c r="I84" i="4"/>
  <c r="J84" i="4"/>
  <c r="K84" i="4"/>
  <c r="L84" i="4"/>
  <c r="M84" i="4"/>
  <c r="N84" i="4"/>
  <c r="O84" i="4"/>
  <c r="H85" i="4"/>
  <c r="I85" i="4"/>
  <c r="J85" i="4"/>
  <c r="K85" i="4"/>
  <c r="L85" i="4"/>
  <c r="M85" i="4"/>
  <c r="N85" i="4"/>
  <c r="O85" i="4"/>
  <c r="H86" i="4"/>
  <c r="I86" i="4"/>
  <c r="J86" i="4"/>
  <c r="K86" i="4"/>
  <c r="L86" i="4"/>
  <c r="M86" i="4"/>
  <c r="N86" i="4"/>
  <c r="O86" i="4"/>
  <c r="H87" i="4"/>
  <c r="I87" i="4"/>
  <c r="J87" i="4"/>
  <c r="K87" i="4"/>
  <c r="L87" i="4"/>
  <c r="M87" i="4"/>
  <c r="N87" i="4"/>
  <c r="O87" i="4"/>
  <c r="H88" i="4"/>
  <c r="I88" i="4"/>
  <c r="J88" i="4"/>
  <c r="K88" i="4"/>
  <c r="L88" i="4"/>
  <c r="M88" i="4"/>
  <c r="N88" i="4"/>
  <c r="O88" i="4"/>
  <c r="H89" i="4"/>
  <c r="I89" i="4"/>
  <c r="J89" i="4"/>
  <c r="K89" i="4"/>
  <c r="L89" i="4"/>
  <c r="M89" i="4"/>
  <c r="N89" i="4"/>
  <c r="O89" i="4"/>
  <c r="H90" i="4"/>
  <c r="I90" i="4"/>
  <c r="J90" i="4"/>
  <c r="K90" i="4"/>
  <c r="L90" i="4"/>
  <c r="M90" i="4"/>
  <c r="N90" i="4"/>
  <c r="O90" i="4"/>
  <c r="H91" i="4"/>
  <c r="I91" i="4"/>
  <c r="J91" i="4"/>
  <c r="K91" i="4"/>
  <c r="L91" i="4"/>
  <c r="M91" i="4"/>
  <c r="N91" i="4"/>
  <c r="O91" i="4"/>
  <c r="H92" i="4"/>
  <c r="I92" i="4"/>
  <c r="J92" i="4"/>
  <c r="K92" i="4"/>
  <c r="L92" i="4"/>
  <c r="M92" i="4"/>
  <c r="N92" i="4"/>
  <c r="O92" i="4"/>
  <c r="H93" i="4"/>
  <c r="I93" i="4"/>
  <c r="J93" i="4"/>
  <c r="K93" i="4"/>
  <c r="L93" i="4"/>
  <c r="M93" i="4"/>
  <c r="N93" i="4"/>
  <c r="O93" i="4"/>
  <c r="H94" i="4"/>
  <c r="I94" i="4"/>
  <c r="J94" i="4"/>
  <c r="K94" i="4"/>
  <c r="L94" i="4"/>
  <c r="M94" i="4"/>
  <c r="N94" i="4"/>
  <c r="O94" i="4"/>
  <c r="H95" i="4"/>
  <c r="I95" i="4"/>
  <c r="J95" i="4"/>
  <c r="K95" i="4"/>
  <c r="L95" i="4"/>
  <c r="M95" i="4"/>
  <c r="N95" i="4"/>
  <c r="O95" i="4"/>
  <c r="H100" i="4"/>
  <c r="I100" i="4"/>
  <c r="J100" i="4"/>
  <c r="K100" i="4"/>
  <c r="L100" i="4"/>
  <c r="M100" i="4"/>
  <c r="N100" i="4"/>
  <c r="O100" i="4"/>
  <c r="H101" i="4"/>
  <c r="I101" i="4"/>
  <c r="J101" i="4"/>
  <c r="K101" i="4"/>
  <c r="L101" i="4"/>
  <c r="M101" i="4"/>
  <c r="N101" i="4"/>
  <c r="O101" i="4"/>
  <c r="H102" i="4"/>
  <c r="I102" i="4"/>
  <c r="J102" i="4"/>
  <c r="K102" i="4"/>
  <c r="L102" i="4"/>
  <c r="M102" i="4"/>
  <c r="N102" i="4"/>
  <c r="O102" i="4"/>
  <c r="H103" i="4"/>
  <c r="I103" i="4"/>
  <c r="J103" i="4"/>
  <c r="K103" i="4"/>
  <c r="L103" i="4"/>
  <c r="M103" i="4"/>
  <c r="N103" i="4"/>
  <c r="O103" i="4"/>
  <c r="H104" i="4"/>
  <c r="I104" i="4"/>
  <c r="J104" i="4"/>
  <c r="K104" i="4"/>
  <c r="L104" i="4"/>
  <c r="M104" i="4"/>
  <c r="N104" i="4"/>
  <c r="O104" i="4"/>
  <c r="H105" i="4"/>
  <c r="I105" i="4"/>
  <c r="J105" i="4"/>
  <c r="K105" i="4"/>
  <c r="L105" i="4"/>
  <c r="M105" i="4"/>
  <c r="N105" i="4"/>
  <c r="O105" i="4"/>
  <c r="H106" i="4"/>
  <c r="I106" i="4"/>
  <c r="J106" i="4"/>
  <c r="K106" i="4"/>
  <c r="L106" i="4"/>
  <c r="M106" i="4"/>
  <c r="N106" i="4"/>
  <c r="O106" i="4"/>
  <c r="H107" i="4"/>
  <c r="I107" i="4"/>
  <c r="J107" i="4"/>
  <c r="K107" i="4"/>
  <c r="L107" i="4"/>
  <c r="M107" i="4"/>
  <c r="N107" i="4"/>
  <c r="O107" i="4"/>
  <c r="H108" i="4"/>
  <c r="I108" i="4"/>
  <c r="J108" i="4"/>
  <c r="K108" i="4"/>
  <c r="L108" i="4"/>
  <c r="M108" i="4"/>
  <c r="N108" i="4"/>
  <c r="O108" i="4"/>
  <c r="H109" i="4"/>
  <c r="I109" i="4"/>
  <c r="J109" i="4"/>
  <c r="K109" i="4"/>
  <c r="L109" i="4"/>
  <c r="M109" i="4"/>
  <c r="N109" i="4"/>
  <c r="O109" i="4"/>
  <c r="H110" i="4"/>
  <c r="I110" i="4"/>
  <c r="J110" i="4"/>
  <c r="K110" i="4"/>
  <c r="L110" i="4"/>
  <c r="M110" i="4"/>
  <c r="N110" i="4"/>
  <c r="O110" i="4"/>
  <c r="H111" i="4"/>
  <c r="I111" i="4"/>
  <c r="J111" i="4"/>
  <c r="K111" i="4"/>
  <c r="L111" i="4"/>
  <c r="M111" i="4"/>
  <c r="N111" i="4"/>
  <c r="O111" i="4"/>
  <c r="H112" i="4"/>
  <c r="I112" i="4"/>
  <c r="J112" i="4"/>
  <c r="K112" i="4"/>
  <c r="L112" i="4"/>
  <c r="M112" i="4"/>
  <c r="N112" i="4"/>
  <c r="O112" i="4"/>
  <c r="H113" i="4"/>
  <c r="I113" i="4"/>
  <c r="J113" i="4"/>
  <c r="K113" i="4"/>
  <c r="L113" i="4"/>
  <c r="M113" i="4"/>
  <c r="N113" i="4"/>
  <c r="O113" i="4"/>
  <c r="H114" i="4"/>
  <c r="I114" i="4"/>
  <c r="J114" i="4"/>
  <c r="K114" i="4"/>
  <c r="L114" i="4"/>
  <c r="M114" i="4"/>
  <c r="N114" i="4"/>
  <c r="O114" i="4"/>
  <c r="H115" i="4"/>
  <c r="I115" i="4"/>
  <c r="J115" i="4"/>
  <c r="K115" i="4"/>
  <c r="L115" i="4"/>
  <c r="M115" i="4"/>
  <c r="N115" i="4"/>
  <c r="O115" i="4"/>
  <c r="H116" i="4"/>
  <c r="I116" i="4"/>
  <c r="J116" i="4"/>
  <c r="K116" i="4"/>
  <c r="L116" i="4"/>
  <c r="M116" i="4"/>
  <c r="N116" i="4"/>
  <c r="O116" i="4"/>
  <c r="H121" i="4"/>
  <c r="I121" i="4"/>
  <c r="J121" i="4"/>
  <c r="K121" i="4"/>
  <c r="L121" i="4"/>
  <c r="M121" i="4"/>
  <c r="N121" i="4"/>
  <c r="O121" i="4"/>
  <c r="H122" i="4"/>
  <c r="I122" i="4"/>
  <c r="J122" i="4"/>
  <c r="K122" i="4"/>
  <c r="L122" i="4"/>
  <c r="M122" i="4"/>
  <c r="N122" i="4"/>
  <c r="O122" i="4"/>
  <c r="H123" i="4"/>
  <c r="I123" i="4"/>
  <c r="J123" i="4"/>
  <c r="K123" i="4"/>
  <c r="L123" i="4"/>
  <c r="M123" i="4"/>
  <c r="N123" i="4"/>
  <c r="O123" i="4"/>
  <c r="H124" i="4"/>
  <c r="I124" i="4"/>
  <c r="J124" i="4"/>
  <c r="K124" i="4"/>
  <c r="L124" i="4"/>
  <c r="M124" i="4"/>
  <c r="N124" i="4"/>
  <c r="O124" i="4"/>
  <c r="H125" i="4"/>
  <c r="I125" i="4"/>
  <c r="J125" i="4"/>
  <c r="K125" i="4"/>
  <c r="L125" i="4"/>
  <c r="M125" i="4"/>
  <c r="N125" i="4"/>
  <c r="O125" i="4"/>
  <c r="H126" i="4"/>
  <c r="I126" i="4"/>
  <c r="J126" i="4"/>
  <c r="K126" i="4"/>
  <c r="L126" i="4"/>
  <c r="M126" i="4"/>
  <c r="N126" i="4"/>
  <c r="O126" i="4"/>
  <c r="H127" i="4"/>
  <c r="I127" i="4"/>
  <c r="J127" i="4"/>
  <c r="K127" i="4"/>
  <c r="L127" i="4"/>
  <c r="M127" i="4"/>
  <c r="N127" i="4"/>
  <c r="O127" i="4"/>
  <c r="H128" i="4"/>
  <c r="I128" i="4"/>
  <c r="J128" i="4"/>
  <c r="K128" i="4"/>
  <c r="L128" i="4"/>
  <c r="M128" i="4"/>
  <c r="N128" i="4"/>
  <c r="O128" i="4"/>
  <c r="H129" i="4"/>
  <c r="I129" i="4"/>
  <c r="J129" i="4"/>
  <c r="K129" i="4"/>
  <c r="L129" i="4"/>
  <c r="M129" i="4"/>
  <c r="N129" i="4"/>
  <c r="O129" i="4"/>
  <c r="H130" i="4"/>
  <c r="I130" i="4"/>
  <c r="J130" i="4"/>
  <c r="K130" i="4"/>
  <c r="L130" i="4"/>
  <c r="M130" i="4"/>
  <c r="N130" i="4"/>
  <c r="O130" i="4"/>
  <c r="H131" i="4"/>
  <c r="I131" i="4"/>
  <c r="J131" i="4"/>
  <c r="K131" i="4"/>
  <c r="L131" i="4"/>
  <c r="M131" i="4"/>
  <c r="N131" i="4"/>
  <c r="O131" i="4"/>
  <c r="H132" i="4"/>
  <c r="I132" i="4"/>
  <c r="J132" i="4"/>
  <c r="K132" i="4"/>
  <c r="L132" i="4"/>
  <c r="M132" i="4"/>
  <c r="N132" i="4"/>
  <c r="O132" i="4"/>
  <c r="H133" i="4"/>
  <c r="I133" i="4"/>
  <c r="J133" i="4"/>
  <c r="K133" i="4"/>
  <c r="L133" i="4"/>
  <c r="M133" i="4"/>
  <c r="N133" i="4"/>
  <c r="O133" i="4"/>
  <c r="H134" i="4"/>
  <c r="I134" i="4"/>
  <c r="J134" i="4"/>
  <c r="K134" i="4"/>
  <c r="L134" i="4"/>
  <c r="M134" i="4"/>
  <c r="N134" i="4"/>
  <c r="O134" i="4"/>
  <c r="H135" i="4"/>
  <c r="I135" i="4"/>
  <c r="J135" i="4"/>
  <c r="K135" i="4"/>
  <c r="L135" i="4"/>
  <c r="M135" i="4"/>
  <c r="N135" i="4"/>
  <c r="O135" i="4"/>
  <c r="H136" i="4"/>
  <c r="I136" i="4"/>
  <c r="J136" i="4"/>
  <c r="K136" i="4"/>
  <c r="L136" i="4"/>
  <c r="M136" i="4"/>
  <c r="N136" i="4"/>
  <c r="O136" i="4"/>
  <c r="H137" i="4"/>
  <c r="I137" i="4"/>
  <c r="J137" i="4"/>
  <c r="K137" i="4"/>
  <c r="L137" i="4"/>
  <c r="M137" i="4"/>
  <c r="N137" i="4"/>
  <c r="O137" i="4"/>
  <c r="H142" i="4"/>
  <c r="I142" i="4"/>
  <c r="J142" i="4"/>
  <c r="K142" i="4"/>
  <c r="L142" i="4"/>
  <c r="M142" i="4"/>
  <c r="N142" i="4"/>
  <c r="O142" i="4"/>
  <c r="H143" i="4"/>
  <c r="I143" i="4"/>
  <c r="J143" i="4"/>
  <c r="K143" i="4"/>
  <c r="L143" i="4"/>
  <c r="M143" i="4"/>
  <c r="N143" i="4"/>
  <c r="O143" i="4"/>
  <c r="H144" i="4"/>
  <c r="I144" i="4"/>
  <c r="J144" i="4"/>
  <c r="K144" i="4"/>
  <c r="L144" i="4"/>
  <c r="M144" i="4"/>
  <c r="N144" i="4"/>
  <c r="O144" i="4"/>
  <c r="H145" i="4"/>
  <c r="I145" i="4"/>
  <c r="J145" i="4"/>
  <c r="K145" i="4"/>
  <c r="L145" i="4"/>
  <c r="M145" i="4"/>
  <c r="N145" i="4"/>
  <c r="O145" i="4"/>
  <c r="H146" i="4"/>
  <c r="I146" i="4"/>
  <c r="J146" i="4"/>
  <c r="K146" i="4"/>
  <c r="L146" i="4"/>
  <c r="M146" i="4"/>
  <c r="N146" i="4"/>
  <c r="O146" i="4"/>
  <c r="H147" i="4"/>
  <c r="I147" i="4"/>
  <c r="J147" i="4"/>
  <c r="K147" i="4"/>
  <c r="L147" i="4"/>
  <c r="M147" i="4"/>
  <c r="N147" i="4"/>
  <c r="O147" i="4"/>
  <c r="H148" i="4"/>
  <c r="I148" i="4"/>
  <c r="J148" i="4"/>
  <c r="K148" i="4"/>
  <c r="L148" i="4"/>
  <c r="M148" i="4"/>
  <c r="N148" i="4"/>
  <c r="O148" i="4"/>
  <c r="H149" i="4"/>
  <c r="I149" i="4"/>
  <c r="J149" i="4"/>
  <c r="K149" i="4"/>
  <c r="L149" i="4"/>
  <c r="M149" i="4"/>
  <c r="N149" i="4"/>
  <c r="O149" i="4"/>
  <c r="H150" i="4"/>
  <c r="I150" i="4"/>
  <c r="J150" i="4"/>
  <c r="K150" i="4"/>
  <c r="L150" i="4"/>
  <c r="M150" i="4"/>
  <c r="N150" i="4"/>
  <c r="O150" i="4"/>
  <c r="H151" i="4"/>
  <c r="I151" i="4"/>
  <c r="J151" i="4"/>
  <c r="K151" i="4"/>
  <c r="L151" i="4"/>
  <c r="M151" i="4"/>
  <c r="N151" i="4"/>
  <c r="O151" i="4"/>
  <c r="H152" i="4"/>
  <c r="I152" i="4"/>
  <c r="J152" i="4"/>
  <c r="K152" i="4"/>
  <c r="L152" i="4"/>
  <c r="M152" i="4"/>
  <c r="N152" i="4"/>
  <c r="O152" i="4"/>
  <c r="H153" i="4"/>
  <c r="I153" i="4"/>
  <c r="J153" i="4"/>
  <c r="K153" i="4"/>
  <c r="L153" i="4"/>
  <c r="M153" i="4"/>
  <c r="N153" i="4"/>
  <c r="O153" i="4"/>
  <c r="H154" i="4"/>
  <c r="I154" i="4"/>
  <c r="J154" i="4"/>
  <c r="K154" i="4"/>
  <c r="L154" i="4"/>
  <c r="M154" i="4"/>
  <c r="N154" i="4"/>
  <c r="O154" i="4"/>
  <c r="H155" i="4"/>
  <c r="I155" i="4"/>
  <c r="J155" i="4"/>
  <c r="K155" i="4"/>
  <c r="L155" i="4"/>
  <c r="M155" i="4"/>
  <c r="N155" i="4"/>
  <c r="O155" i="4"/>
  <c r="H156" i="4"/>
  <c r="I156" i="4"/>
  <c r="J156" i="4"/>
  <c r="K156" i="4"/>
  <c r="L156" i="4"/>
  <c r="M156" i="4"/>
  <c r="N156" i="4"/>
  <c r="O156" i="4"/>
  <c r="H157" i="4"/>
  <c r="I157" i="4"/>
  <c r="J157" i="4"/>
  <c r="K157" i="4"/>
  <c r="L157" i="4"/>
  <c r="M157" i="4"/>
  <c r="N157" i="4"/>
  <c r="O157" i="4"/>
  <c r="H158" i="4"/>
  <c r="I158" i="4"/>
  <c r="J158" i="4"/>
  <c r="K158" i="4"/>
  <c r="L158" i="4"/>
  <c r="M158" i="4"/>
  <c r="N158" i="4"/>
  <c r="O158" i="4"/>
  <c r="H163" i="4"/>
  <c r="I163" i="4"/>
  <c r="J163" i="4"/>
  <c r="K163" i="4"/>
  <c r="L163" i="4"/>
  <c r="M163" i="4"/>
  <c r="N163" i="4"/>
  <c r="O163" i="4"/>
  <c r="H164" i="4"/>
  <c r="I164" i="4"/>
  <c r="J164" i="4"/>
  <c r="K164" i="4"/>
  <c r="L164" i="4"/>
  <c r="M164" i="4"/>
  <c r="N164" i="4"/>
  <c r="O164" i="4"/>
  <c r="H165" i="4"/>
  <c r="I165" i="4"/>
  <c r="J165" i="4"/>
  <c r="K165" i="4"/>
  <c r="L165" i="4"/>
  <c r="M165" i="4"/>
  <c r="N165" i="4"/>
  <c r="O165" i="4"/>
  <c r="H166" i="4"/>
  <c r="I166" i="4"/>
  <c r="J166" i="4"/>
  <c r="K166" i="4"/>
  <c r="L166" i="4"/>
  <c r="M166" i="4"/>
  <c r="N166" i="4"/>
  <c r="O166" i="4"/>
  <c r="H167" i="4"/>
  <c r="I167" i="4"/>
  <c r="J167" i="4"/>
  <c r="K167" i="4"/>
  <c r="L167" i="4"/>
  <c r="M167" i="4"/>
  <c r="N167" i="4"/>
  <c r="O167" i="4"/>
  <c r="H168" i="4"/>
  <c r="I168" i="4"/>
  <c r="J168" i="4"/>
  <c r="K168" i="4"/>
  <c r="L168" i="4"/>
  <c r="M168" i="4"/>
  <c r="N168" i="4"/>
  <c r="O168" i="4"/>
  <c r="H169" i="4"/>
  <c r="I169" i="4"/>
  <c r="J169" i="4"/>
  <c r="K169" i="4"/>
  <c r="L169" i="4"/>
  <c r="M169" i="4"/>
  <c r="N169" i="4"/>
  <c r="O169" i="4"/>
  <c r="H170" i="4"/>
  <c r="I170" i="4"/>
  <c r="J170" i="4"/>
  <c r="K170" i="4"/>
  <c r="L170" i="4"/>
  <c r="M170" i="4"/>
  <c r="N170" i="4"/>
  <c r="O170" i="4"/>
  <c r="H171" i="4"/>
  <c r="I171" i="4"/>
  <c r="J171" i="4"/>
  <c r="K171" i="4"/>
  <c r="L171" i="4"/>
  <c r="M171" i="4"/>
  <c r="N171" i="4"/>
  <c r="O171" i="4"/>
  <c r="H172" i="4"/>
  <c r="I172" i="4"/>
  <c r="J172" i="4"/>
  <c r="K172" i="4"/>
  <c r="L172" i="4"/>
  <c r="M172" i="4"/>
  <c r="N172" i="4"/>
  <c r="O172" i="4"/>
  <c r="H173" i="4"/>
  <c r="I173" i="4"/>
  <c r="J173" i="4"/>
  <c r="K173" i="4"/>
  <c r="L173" i="4"/>
  <c r="M173" i="4"/>
  <c r="N173" i="4"/>
  <c r="O173" i="4"/>
  <c r="H174" i="4"/>
  <c r="I174" i="4"/>
  <c r="J174" i="4"/>
  <c r="K174" i="4"/>
  <c r="L174" i="4"/>
  <c r="M174" i="4"/>
  <c r="N174" i="4"/>
  <c r="O174" i="4"/>
  <c r="H175" i="4"/>
  <c r="I175" i="4"/>
  <c r="J175" i="4"/>
  <c r="K175" i="4"/>
  <c r="L175" i="4"/>
  <c r="M175" i="4"/>
  <c r="N175" i="4"/>
  <c r="O175" i="4"/>
  <c r="H176" i="4"/>
  <c r="I176" i="4"/>
  <c r="J176" i="4"/>
  <c r="K176" i="4"/>
  <c r="L176" i="4"/>
  <c r="M176" i="4"/>
  <c r="N176" i="4"/>
  <c r="O176" i="4"/>
  <c r="H177" i="4"/>
  <c r="I177" i="4"/>
  <c r="J177" i="4"/>
  <c r="K177" i="4"/>
  <c r="L177" i="4"/>
  <c r="M177" i="4"/>
  <c r="N177" i="4"/>
  <c r="O177" i="4"/>
  <c r="H178" i="4"/>
  <c r="I178" i="4"/>
  <c r="J178" i="4"/>
  <c r="K178" i="4"/>
  <c r="L178" i="4"/>
  <c r="M178" i="4"/>
  <c r="N178" i="4"/>
  <c r="O178" i="4"/>
  <c r="H179" i="4"/>
  <c r="I179" i="4"/>
  <c r="J179" i="4"/>
  <c r="K179" i="4"/>
  <c r="L179" i="4"/>
  <c r="M179" i="4"/>
  <c r="N179" i="4"/>
  <c r="O179" i="4"/>
  <c r="H180" i="4"/>
  <c r="I180" i="4"/>
  <c r="J180" i="4"/>
  <c r="K180" i="4"/>
  <c r="L180" i="4"/>
  <c r="M180" i="4"/>
  <c r="N180" i="4"/>
  <c r="O180" i="4"/>
  <c r="H185" i="4"/>
  <c r="I185" i="4"/>
  <c r="J185" i="4"/>
  <c r="K185" i="4"/>
  <c r="L185" i="4"/>
  <c r="M185" i="4"/>
  <c r="N185" i="4"/>
  <c r="O185" i="4"/>
  <c r="H186" i="4"/>
  <c r="I186" i="4"/>
  <c r="J186" i="4"/>
  <c r="K186" i="4"/>
  <c r="L186" i="4"/>
  <c r="M186" i="4"/>
  <c r="N186" i="4"/>
  <c r="O186" i="4"/>
  <c r="H187" i="4"/>
  <c r="I187" i="4"/>
  <c r="J187" i="4"/>
  <c r="K187" i="4"/>
  <c r="L187" i="4"/>
  <c r="M187" i="4"/>
  <c r="N187" i="4"/>
  <c r="O187" i="4"/>
  <c r="H188" i="4"/>
  <c r="I188" i="4"/>
  <c r="J188" i="4"/>
  <c r="K188" i="4"/>
  <c r="L188" i="4"/>
  <c r="M188" i="4"/>
  <c r="N188" i="4"/>
  <c r="O188" i="4"/>
  <c r="H189" i="4"/>
  <c r="I189" i="4"/>
  <c r="J189" i="4"/>
  <c r="K189" i="4"/>
  <c r="L189" i="4"/>
  <c r="M189" i="4"/>
  <c r="N189" i="4"/>
  <c r="O189" i="4"/>
  <c r="H190" i="4"/>
  <c r="I190" i="4"/>
  <c r="J190" i="4"/>
  <c r="K190" i="4"/>
  <c r="L190" i="4"/>
  <c r="M190" i="4"/>
  <c r="N190" i="4"/>
  <c r="O190" i="4"/>
  <c r="H191" i="4"/>
  <c r="I191" i="4"/>
  <c r="J191" i="4"/>
  <c r="K191" i="4"/>
  <c r="L191" i="4"/>
  <c r="M191" i="4"/>
  <c r="N191" i="4"/>
  <c r="O191" i="4"/>
  <c r="H192" i="4"/>
  <c r="I192" i="4"/>
  <c r="J192" i="4"/>
  <c r="K192" i="4"/>
  <c r="L192" i="4"/>
  <c r="M192" i="4"/>
  <c r="N192" i="4"/>
  <c r="O192" i="4"/>
  <c r="H197" i="4"/>
  <c r="I197" i="4"/>
  <c r="J197" i="4"/>
  <c r="K197" i="4"/>
  <c r="L197" i="4"/>
  <c r="M197" i="4"/>
  <c r="N197" i="4"/>
  <c r="O197" i="4"/>
  <c r="H198" i="4"/>
  <c r="I198" i="4"/>
  <c r="J198" i="4"/>
  <c r="K198" i="4"/>
  <c r="L198" i="4"/>
  <c r="M198" i="4"/>
  <c r="N198" i="4"/>
  <c r="O198" i="4"/>
  <c r="H199" i="4"/>
  <c r="I199" i="4"/>
  <c r="J199" i="4"/>
  <c r="K199" i="4"/>
  <c r="L199" i="4"/>
  <c r="M199" i="4"/>
  <c r="N199" i="4"/>
  <c r="O199" i="4"/>
  <c r="H200" i="4"/>
  <c r="I200" i="4"/>
  <c r="J200" i="4"/>
  <c r="K200" i="4"/>
  <c r="L200" i="4"/>
  <c r="M200" i="4"/>
  <c r="N200" i="4"/>
  <c r="O200" i="4"/>
  <c r="H201" i="4"/>
  <c r="I201" i="4"/>
  <c r="J201" i="4"/>
  <c r="K201" i="4"/>
  <c r="L201" i="4"/>
  <c r="M201" i="4"/>
  <c r="N201" i="4"/>
  <c r="O201" i="4"/>
  <c r="H202" i="4"/>
  <c r="I202" i="4"/>
  <c r="J202" i="4"/>
  <c r="K202" i="4"/>
  <c r="L202" i="4"/>
  <c r="M202" i="4"/>
  <c r="N202" i="4"/>
  <c r="O202" i="4"/>
  <c r="H203" i="4"/>
  <c r="I203" i="4"/>
  <c r="J203" i="4"/>
  <c r="K203" i="4"/>
  <c r="L203" i="4"/>
  <c r="M203" i="4"/>
  <c r="N203" i="4"/>
  <c r="O203" i="4"/>
  <c r="H204" i="4"/>
  <c r="I204" i="4"/>
  <c r="J204" i="4"/>
  <c r="K204" i="4"/>
  <c r="L204" i="4"/>
  <c r="M204" i="4"/>
  <c r="N204" i="4"/>
  <c r="O204" i="4"/>
  <c r="H205" i="4"/>
  <c r="I205" i="4"/>
  <c r="J205" i="4"/>
  <c r="K205" i="4"/>
  <c r="L205" i="4"/>
  <c r="M205" i="4"/>
  <c r="N205" i="4"/>
  <c r="O205" i="4"/>
  <c r="H210" i="4"/>
  <c r="I210" i="4"/>
  <c r="J210" i="4"/>
  <c r="K210" i="4"/>
  <c r="L210" i="4"/>
  <c r="M210" i="4"/>
  <c r="N210" i="4"/>
  <c r="O210" i="4"/>
  <c r="H211" i="4"/>
  <c r="I211" i="4"/>
  <c r="J211" i="4"/>
  <c r="K211" i="4"/>
  <c r="L211" i="4"/>
  <c r="M211" i="4"/>
  <c r="N211" i="4"/>
  <c r="O211" i="4"/>
  <c r="H212" i="4"/>
  <c r="I212" i="4"/>
  <c r="J212" i="4"/>
  <c r="K212" i="4"/>
  <c r="L212" i="4"/>
  <c r="M212" i="4"/>
  <c r="N212" i="4"/>
  <c r="O212" i="4"/>
  <c r="H213" i="4"/>
  <c r="I213" i="4"/>
  <c r="J213" i="4"/>
  <c r="K213" i="4"/>
  <c r="L213" i="4"/>
  <c r="M213" i="4"/>
  <c r="N213" i="4"/>
  <c r="O213" i="4"/>
  <c r="H214" i="4"/>
  <c r="I214" i="4"/>
  <c r="J214" i="4"/>
  <c r="K214" i="4"/>
  <c r="L214" i="4"/>
  <c r="M214" i="4"/>
  <c r="N214" i="4"/>
  <c r="O214" i="4"/>
  <c r="H215" i="4"/>
  <c r="I215" i="4"/>
  <c r="J215" i="4"/>
  <c r="K215" i="4"/>
  <c r="L215" i="4"/>
  <c r="M215" i="4"/>
  <c r="N215" i="4"/>
  <c r="O215" i="4"/>
  <c r="H216" i="4"/>
  <c r="I216" i="4"/>
  <c r="J216" i="4"/>
  <c r="K216" i="4"/>
  <c r="L216" i="4"/>
  <c r="M216" i="4"/>
  <c r="N216" i="4"/>
  <c r="O216" i="4"/>
  <c r="H217" i="4"/>
  <c r="I217" i="4"/>
  <c r="J217" i="4"/>
  <c r="K217" i="4"/>
  <c r="L217" i="4"/>
  <c r="M217" i="4"/>
  <c r="N217" i="4"/>
  <c r="O217" i="4"/>
  <c r="H218" i="4"/>
  <c r="I218" i="4"/>
  <c r="J218" i="4"/>
  <c r="K218" i="4"/>
  <c r="L218" i="4"/>
  <c r="M218" i="4"/>
  <c r="N218" i="4"/>
  <c r="O218" i="4"/>
  <c r="H219" i="4"/>
  <c r="I219" i="4"/>
  <c r="J219" i="4"/>
  <c r="K219" i="4"/>
  <c r="L219" i="4"/>
  <c r="M219" i="4"/>
  <c r="N219" i="4"/>
  <c r="O219" i="4"/>
  <c r="H220" i="4"/>
  <c r="I220" i="4"/>
  <c r="J220" i="4"/>
  <c r="K220" i="4"/>
  <c r="L220" i="4"/>
  <c r="M220" i="4"/>
  <c r="N220" i="4"/>
  <c r="O220" i="4"/>
  <c r="H221" i="4"/>
  <c r="I221" i="4"/>
  <c r="J221" i="4"/>
  <c r="K221" i="4"/>
  <c r="L221" i="4"/>
  <c r="M221" i="4"/>
  <c r="N221" i="4"/>
  <c r="O221" i="4"/>
  <c r="H222" i="4"/>
  <c r="I222" i="4"/>
  <c r="J222" i="4"/>
  <c r="K222" i="4"/>
  <c r="L222" i="4"/>
  <c r="M222" i="4"/>
  <c r="N222" i="4"/>
  <c r="O222" i="4"/>
  <c r="H223" i="4"/>
  <c r="I223" i="4"/>
  <c r="J223" i="4"/>
  <c r="K223" i="4"/>
  <c r="L223" i="4"/>
  <c r="M223" i="4"/>
  <c r="N223" i="4"/>
  <c r="O223" i="4"/>
  <c r="H228" i="4"/>
  <c r="I228" i="4"/>
  <c r="J228" i="4"/>
  <c r="K228" i="4"/>
  <c r="L228" i="4"/>
  <c r="M228" i="4"/>
  <c r="N228" i="4"/>
  <c r="O228" i="4"/>
  <c r="H229" i="4"/>
  <c r="I229" i="4"/>
  <c r="J229" i="4"/>
  <c r="K229" i="4"/>
  <c r="L229" i="4"/>
  <c r="M229" i="4"/>
  <c r="N229" i="4"/>
  <c r="O229" i="4"/>
  <c r="H230" i="4"/>
  <c r="I230" i="4"/>
  <c r="J230" i="4"/>
  <c r="K230" i="4"/>
  <c r="L230" i="4"/>
  <c r="M230" i="4"/>
  <c r="N230" i="4"/>
  <c r="O230" i="4"/>
  <c r="H231" i="4"/>
  <c r="I231" i="4"/>
  <c r="J231" i="4"/>
  <c r="K231" i="4"/>
  <c r="L231" i="4"/>
  <c r="M231" i="4"/>
  <c r="N231" i="4"/>
  <c r="O231" i="4"/>
  <c r="H232" i="4"/>
  <c r="I232" i="4"/>
  <c r="J232" i="4"/>
  <c r="K232" i="4"/>
  <c r="L232" i="4"/>
  <c r="M232" i="4"/>
  <c r="N232" i="4"/>
  <c r="O232" i="4"/>
  <c r="H233" i="4"/>
  <c r="I233" i="4"/>
  <c r="J233" i="4"/>
  <c r="K233" i="4"/>
  <c r="L233" i="4"/>
  <c r="M233" i="4"/>
  <c r="N233" i="4"/>
  <c r="O233" i="4"/>
  <c r="H234" i="4"/>
  <c r="I234" i="4"/>
  <c r="J234" i="4"/>
  <c r="K234" i="4"/>
  <c r="L234" i="4"/>
  <c r="M234" i="4"/>
  <c r="N234" i="4"/>
  <c r="O234" i="4"/>
  <c r="H235" i="4"/>
  <c r="I235" i="4"/>
  <c r="J235" i="4"/>
  <c r="K235" i="4"/>
  <c r="L235" i="4"/>
  <c r="M235" i="4"/>
  <c r="N235" i="4"/>
  <c r="O235" i="4"/>
  <c r="H236" i="4"/>
  <c r="I236" i="4"/>
  <c r="J236" i="4"/>
  <c r="K236" i="4"/>
  <c r="L236" i="4"/>
  <c r="M236" i="4"/>
  <c r="N236" i="4"/>
  <c r="O236" i="4"/>
  <c r="H237" i="4"/>
  <c r="I237" i="4"/>
  <c r="J237" i="4"/>
  <c r="K237" i="4"/>
  <c r="L237" i="4"/>
  <c r="M237" i="4"/>
  <c r="N237" i="4"/>
  <c r="O237" i="4"/>
  <c r="H238" i="4"/>
  <c r="I238" i="4"/>
  <c r="J238" i="4"/>
  <c r="K238" i="4"/>
  <c r="L238" i="4"/>
  <c r="M238" i="4"/>
  <c r="N238" i="4"/>
  <c r="O238" i="4"/>
  <c r="H239" i="4"/>
  <c r="I239" i="4"/>
  <c r="J239" i="4"/>
  <c r="K239" i="4"/>
  <c r="L239" i="4"/>
  <c r="M239" i="4"/>
  <c r="N239" i="4"/>
  <c r="O239" i="4"/>
  <c r="H240" i="4"/>
  <c r="I240" i="4"/>
  <c r="J240" i="4"/>
  <c r="K240" i="4"/>
  <c r="L240" i="4"/>
  <c r="M240" i="4"/>
  <c r="N240" i="4"/>
  <c r="O240" i="4"/>
  <c r="H241" i="4"/>
  <c r="I241" i="4"/>
  <c r="J241" i="4"/>
  <c r="K241" i="4"/>
  <c r="L241" i="4"/>
  <c r="M241" i="4"/>
  <c r="N241" i="4"/>
  <c r="O241" i="4"/>
  <c r="H242" i="4"/>
  <c r="I242" i="4"/>
  <c r="J242" i="4"/>
  <c r="K242" i="4"/>
  <c r="L242" i="4"/>
  <c r="M242" i="4"/>
  <c r="N242" i="4"/>
  <c r="O242" i="4"/>
  <c r="H243" i="4"/>
  <c r="I243" i="4"/>
  <c r="J243" i="4"/>
  <c r="K243" i="4"/>
  <c r="L243" i="4"/>
  <c r="M243" i="4"/>
  <c r="N243" i="4"/>
  <c r="O243" i="4"/>
  <c r="H248" i="4"/>
  <c r="I248" i="4"/>
  <c r="J248" i="4"/>
  <c r="K248" i="4"/>
  <c r="L248" i="4"/>
  <c r="M248" i="4"/>
  <c r="N248" i="4"/>
  <c r="O248" i="4"/>
  <c r="H249" i="4"/>
  <c r="I249" i="4"/>
  <c r="J249" i="4"/>
  <c r="K249" i="4"/>
  <c r="L249" i="4"/>
  <c r="M249" i="4"/>
  <c r="N249" i="4"/>
  <c r="O249" i="4"/>
  <c r="H250" i="4"/>
  <c r="I250" i="4"/>
  <c r="J250" i="4"/>
  <c r="K250" i="4"/>
  <c r="L250" i="4"/>
  <c r="M250" i="4"/>
  <c r="N250" i="4"/>
  <c r="O250" i="4"/>
  <c r="H251" i="4"/>
  <c r="I251" i="4"/>
  <c r="J251" i="4"/>
  <c r="K251" i="4"/>
  <c r="L251" i="4"/>
  <c r="M251" i="4"/>
  <c r="N251" i="4"/>
  <c r="O251" i="4"/>
  <c r="H252" i="4"/>
  <c r="I252" i="4"/>
  <c r="J252" i="4"/>
  <c r="K252" i="4"/>
  <c r="L252" i="4"/>
  <c r="M252" i="4"/>
  <c r="N252" i="4"/>
  <c r="O252" i="4"/>
  <c r="H253" i="4"/>
  <c r="I253" i="4"/>
  <c r="J253" i="4"/>
  <c r="K253" i="4"/>
  <c r="L253" i="4"/>
  <c r="M253" i="4"/>
  <c r="N253" i="4"/>
  <c r="O253" i="4"/>
  <c r="H254" i="4"/>
  <c r="I254" i="4"/>
  <c r="J254" i="4"/>
  <c r="K254" i="4"/>
  <c r="L254" i="4"/>
  <c r="M254" i="4"/>
  <c r="N254" i="4"/>
  <c r="O254" i="4"/>
  <c r="H255" i="4"/>
  <c r="I255" i="4"/>
  <c r="J255" i="4"/>
  <c r="K255" i="4"/>
  <c r="L255" i="4"/>
  <c r="M255" i="4"/>
  <c r="N255" i="4"/>
  <c r="O255" i="4"/>
  <c r="H256" i="4"/>
  <c r="I256" i="4"/>
  <c r="J256" i="4"/>
  <c r="K256" i="4"/>
  <c r="L256" i="4"/>
  <c r="M256" i="4"/>
  <c r="N256" i="4"/>
  <c r="O256" i="4"/>
  <c r="H257" i="4"/>
  <c r="I257" i="4"/>
  <c r="J257" i="4"/>
  <c r="K257" i="4"/>
  <c r="L257" i="4"/>
  <c r="M257" i="4"/>
  <c r="N257" i="4"/>
  <c r="O257" i="4"/>
  <c r="H258" i="4"/>
  <c r="I258" i="4"/>
  <c r="J258" i="4"/>
  <c r="K258" i="4"/>
  <c r="L258" i="4"/>
  <c r="M258" i="4"/>
  <c r="N258" i="4"/>
  <c r="O258" i="4"/>
  <c r="H259" i="4"/>
  <c r="I259" i="4"/>
  <c r="J259" i="4"/>
  <c r="K259" i="4"/>
  <c r="L259" i="4"/>
  <c r="M259" i="4"/>
  <c r="N259" i="4"/>
  <c r="O259" i="4"/>
  <c r="H260" i="4"/>
  <c r="I260" i="4"/>
  <c r="J260" i="4"/>
  <c r="K260" i="4"/>
  <c r="L260" i="4"/>
  <c r="M260" i="4"/>
  <c r="N260" i="4"/>
  <c r="O260" i="4"/>
  <c r="H261" i="4"/>
  <c r="I261" i="4"/>
  <c r="J261" i="4"/>
  <c r="K261" i="4"/>
  <c r="L261" i="4"/>
  <c r="M261" i="4"/>
  <c r="N261" i="4"/>
  <c r="O261" i="4"/>
  <c r="H266" i="4"/>
  <c r="I266" i="4"/>
  <c r="J266" i="4"/>
  <c r="K266" i="4"/>
  <c r="L266" i="4"/>
  <c r="M266" i="4"/>
  <c r="N266" i="4"/>
  <c r="O266" i="4"/>
  <c r="H267" i="4"/>
  <c r="I267" i="4"/>
  <c r="J267" i="4"/>
  <c r="K267" i="4"/>
  <c r="L267" i="4"/>
  <c r="M267" i="4"/>
  <c r="N267" i="4"/>
  <c r="O267" i="4"/>
  <c r="H268" i="4"/>
  <c r="I268" i="4"/>
  <c r="J268" i="4"/>
  <c r="K268" i="4"/>
  <c r="L268" i="4"/>
  <c r="M268" i="4"/>
  <c r="N268" i="4"/>
  <c r="O268" i="4"/>
  <c r="H269" i="4"/>
  <c r="I269" i="4"/>
  <c r="J269" i="4"/>
  <c r="K269" i="4"/>
  <c r="L269" i="4"/>
  <c r="M269" i="4"/>
  <c r="N269" i="4"/>
  <c r="O269" i="4"/>
  <c r="H270" i="4"/>
  <c r="I270" i="4"/>
  <c r="J270" i="4"/>
  <c r="K270" i="4"/>
  <c r="L270" i="4"/>
  <c r="M270" i="4"/>
  <c r="N270" i="4"/>
  <c r="O270" i="4"/>
  <c r="H271" i="4"/>
  <c r="I271" i="4"/>
  <c r="J271" i="4"/>
  <c r="K271" i="4"/>
  <c r="L271" i="4"/>
  <c r="M271" i="4"/>
  <c r="N271" i="4"/>
  <c r="O271" i="4"/>
  <c r="H272" i="4"/>
  <c r="I272" i="4"/>
  <c r="J272" i="4"/>
  <c r="K272" i="4"/>
  <c r="L272" i="4"/>
  <c r="M272" i="4"/>
  <c r="N272" i="4"/>
  <c r="O272" i="4"/>
  <c r="H273" i="4"/>
  <c r="I273" i="4"/>
  <c r="J273" i="4"/>
  <c r="K273" i="4"/>
  <c r="L273" i="4"/>
  <c r="M273" i="4"/>
  <c r="N273" i="4"/>
  <c r="O273" i="4"/>
  <c r="H274" i="4"/>
  <c r="I274" i="4"/>
  <c r="J274" i="4"/>
  <c r="K274" i="4"/>
  <c r="L274" i="4"/>
  <c r="M274" i="4"/>
  <c r="N274" i="4"/>
  <c r="O274" i="4"/>
  <c r="H275" i="4"/>
  <c r="I275" i="4"/>
  <c r="J275" i="4"/>
  <c r="K275" i="4"/>
  <c r="L275" i="4"/>
  <c r="M275" i="4"/>
  <c r="N275" i="4"/>
  <c r="O275" i="4"/>
  <c r="H276" i="4"/>
  <c r="I276" i="4"/>
  <c r="J276" i="4"/>
  <c r="K276" i="4"/>
  <c r="L276" i="4"/>
  <c r="M276" i="4"/>
  <c r="N276" i="4"/>
  <c r="O276" i="4"/>
  <c r="H277" i="4"/>
  <c r="I277" i="4"/>
  <c r="J277" i="4"/>
  <c r="K277" i="4"/>
  <c r="L277" i="4"/>
  <c r="M277" i="4"/>
  <c r="N277" i="4"/>
  <c r="O277" i="4"/>
  <c r="H278" i="4"/>
  <c r="I278" i="4"/>
  <c r="J278" i="4"/>
  <c r="K278" i="4"/>
  <c r="L278" i="4"/>
  <c r="M278" i="4"/>
  <c r="N278" i="4"/>
  <c r="O278" i="4"/>
  <c r="H279" i="4"/>
  <c r="I279" i="4"/>
  <c r="J279" i="4"/>
  <c r="K279" i="4"/>
  <c r="L279" i="4"/>
  <c r="M279" i="4"/>
  <c r="N279" i="4"/>
  <c r="O279" i="4"/>
  <c r="H284" i="4"/>
  <c r="I284" i="4"/>
  <c r="J284" i="4"/>
  <c r="K284" i="4"/>
  <c r="L284" i="4"/>
  <c r="M284" i="4"/>
  <c r="N284" i="4"/>
  <c r="O284" i="4"/>
  <c r="H285" i="4"/>
  <c r="I285" i="4"/>
  <c r="J285" i="4"/>
  <c r="K285" i="4"/>
  <c r="L285" i="4"/>
  <c r="M285" i="4"/>
  <c r="N285" i="4"/>
  <c r="O285" i="4"/>
  <c r="H286" i="4"/>
  <c r="I286" i="4"/>
  <c r="J286" i="4"/>
  <c r="K286" i="4"/>
  <c r="L286" i="4"/>
  <c r="M286" i="4"/>
  <c r="N286" i="4"/>
  <c r="O286" i="4"/>
  <c r="H287" i="4"/>
  <c r="I287" i="4"/>
  <c r="J287" i="4"/>
  <c r="K287" i="4"/>
  <c r="L287" i="4"/>
  <c r="M287" i="4"/>
  <c r="N287" i="4"/>
  <c r="O287" i="4"/>
  <c r="H288" i="4"/>
  <c r="I288" i="4"/>
  <c r="J288" i="4"/>
  <c r="K288" i="4"/>
  <c r="L288" i="4"/>
  <c r="M288" i="4"/>
  <c r="N288" i="4"/>
  <c r="O288" i="4"/>
  <c r="H289" i="4"/>
  <c r="I289" i="4"/>
  <c r="J289" i="4"/>
  <c r="K289" i="4"/>
  <c r="L289" i="4"/>
  <c r="M289" i="4"/>
  <c r="N289" i="4"/>
  <c r="O289" i="4"/>
  <c r="H290" i="4"/>
  <c r="I290" i="4"/>
  <c r="J290" i="4"/>
  <c r="K290" i="4"/>
  <c r="L290" i="4"/>
  <c r="M290" i="4"/>
  <c r="N290" i="4"/>
  <c r="O290" i="4"/>
  <c r="H291" i="4"/>
  <c r="I291" i="4"/>
  <c r="J291" i="4"/>
  <c r="K291" i="4"/>
  <c r="L291" i="4"/>
  <c r="M291" i="4"/>
  <c r="N291" i="4"/>
  <c r="O291" i="4"/>
  <c r="H292" i="4"/>
  <c r="I292" i="4"/>
  <c r="J292" i="4"/>
  <c r="K292" i="4"/>
  <c r="L292" i="4"/>
  <c r="M292" i="4"/>
  <c r="N292" i="4"/>
  <c r="O292" i="4"/>
  <c r="H293" i="4"/>
  <c r="I293" i="4"/>
  <c r="J293" i="4"/>
  <c r="K293" i="4"/>
  <c r="L293" i="4"/>
  <c r="M293" i="4"/>
  <c r="N293" i="4"/>
  <c r="O293" i="4"/>
  <c r="H294" i="4"/>
  <c r="I294" i="4"/>
  <c r="J294" i="4"/>
  <c r="K294" i="4"/>
  <c r="L294" i="4"/>
  <c r="M294" i="4"/>
  <c r="N294" i="4"/>
  <c r="O294" i="4"/>
  <c r="H295" i="4"/>
  <c r="I295" i="4"/>
  <c r="J295" i="4"/>
  <c r="K295" i="4"/>
  <c r="L295" i="4"/>
  <c r="M295" i="4"/>
  <c r="N295" i="4"/>
  <c r="O295" i="4"/>
  <c r="H296" i="4"/>
  <c r="I296" i="4"/>
  <c r="J296" i="4"/>
  <c r="K296" i="4"/>
  <c r="L296" i="4"/>
  <c r="M296" i="4"/>
  <c r="N296" i="4"/>
  <c r="O296" i="4"/>
  <c r="H297" i="4"/>
  <c r="I297" i="4"/>
  <c r="J297" i="4"/>
  <c r="K297" i="4"/>
  <c r="L297" i="4"/>
  <c r="M297" i="4"/>
  <c r="N297" i="4"/>
  <c r="O297" i="4"/>
  <c r="H298" i="4"/>
  <c r="I298" i="4"/>
  <c r="J298" i="4"/>
  <c r="K298" i="4"/>
  <c r="L298" i="4"/>
  <c r="M298" i="4"/>
  <c r="N298" i="4"/>
  <c r="O298" i="4"/>
  <c r="H299" i="4"/>
  <c r="I299" i="4"/>
  <c r="J299" i="4"/>
  <c r="K299" i="4"/>
  <c r="L299" i="4"/>
  <c r="M299" i="4"/>
  <c r="N299" i="4"/>
  <c r="O299" i="4"/>
  <c r="H300" i="4"/>
  <c r="I300" i="4"/>
  <c r="J300" i="4"/>
  <c r="K300" i="4"/>
  <c r="L300" i="4"/>
  <c r="M300" i="4"/>
  <c r="N300" i="4"/>
  <c r="O300" i="4"/>
  <c r="H305" i="4"/>
  <c r="I305" i="4"/>
  <c r="J305" i="4"/>
  <c r="K305" i="4"/>
  <c r="L305" i="4"/>
  <c r="M305" i="4"/>
  <c r="N305" i="4"/>
  <c r="O305" i="4"/>
  <c r="H306" i="4"/>
  <c r="I306" i="4"/>
  <c r="J306" i="4"/>
  <c r="K306" i="4"/>
  <c r="L306" i="4"/>
  <c r="M306" i="4"/>
  <c r="N306" i="4"/>
  <c r="O306" i="4"/>
  <c r="H307" i="4"/>
  <c r="I307" i="4"/>
  <c r="J307" i="4"/>
  <c r="K307" i="4"/>
  <c r="L307" i="4"/>
  <c r="M307" i="4"/>
  <c r="N307" i="4"/>
  <c r="O307" i="4"/>
  <c r="H308" i="4"/>
  <c r="I308" i="4"/>
  <c r="J308" i="4"/>
  <c r="K308" i="4"/>
  <c r="L308" i="4"/>
  <c r="M308" i="4"/>
  <c r="N308" i="4"/>
  <c r="O308" i="4"/>
  <c r="H309" i="4"/>
  <c r="I309" i="4"/>
  <c r="J309" i="4"/>
  <c r="K309" i="4"/>
  <c r="L309" i="4"/>
  <c r="M309" i="4"/>
  <c r="N309" i="4"/>
  <c r="O309" i="4"/>
  <c r="H310" i="4"/>
  <c r="I310" i="4"/>
  <c r="J310" i="4"/>
  <c r="K310" i="4"/>
  <c r="L310" i="4"/>
  <c r="M310" i="4"/>
  <c r="N310" i="4"/>
  <c r="O310" i="4"/>
  <c r="H311" i="4"/>
  <c r="I311" i="4"/>
  <c r="J311" i="4"/>
  <c r="K311" i="4"/>
  <c r="L311" i="4"/>
  <c r="M311" i="4"/>
  <c r="N311" i="4"/>
  <c r="O311" i="4"/>
  <c r="H312" i="4"/>
  <c r="I312" i="4"/>
  <c r="J312" i="4"/>
  <c r="K312" i="4"/>
  <c r="L312" i="4"/>
  <c r="M312" i="4"/>
  <c r="N312" i="4"/>
  <c r="O312" i="4"/>
  <c r="H313" i="4"/>
  <c r="I313" i="4"/>
  <c r="J313" i="4"/>
  <c r="K313" i="4"/>
  <c r="L313" i="4"/>
  <c r="M313" i="4"/>
  <c r="N313" i="4"/>
  <c r="O313" i="4"/>
  <c r="H314" i="4"/>
  <c r="I314" i="4"/>
  <c r="J314" i="4"/>
  <c r="K314" i="4"/>
  <c r="L314" i="4"/>
  <c r="M314" i="4"/>
  <c r="N314" i="4"/>
  <c r="O314" i="4"/>
  <c r="H315" i="4"/>
  <c r="I315" i="4"/>
  <c r="J315" i="4"/>
  <c r="K315" i="4"/>
  <c r="L315" i="4"/>
  <c r="M315" i="4"/>
  <c r="N315" i="4"/>
  <c r="O315" i="4"/>
  <c r="H316" i="4"/>
  <c r="I316" i="4"/>
  <c r="J316" i="4"/>
  <c r="K316" i="4"/>
  <c r="L316" i="4"/>
  <c r="M316" i="4"/>
  <c r="N316" i="4"/>
  <c r="O316" i="4"/>
  <c r="H317" i="4"/>
  <c r="I317" i="4"/>
  <c r="J317" i="4"/>
  <c r="K317" i="4"/>
  <c r="L317" i="4"/>
  <c r="M317" i="4"/>
  <c r="N317" i="4"/>
  <c r="O317" i="4"/>
  <c r="H318" i="4"/>
  <c r="I318" i="4"/>
  <c r="J318" i="4"/>
  <c r="K318" i="4"/>
  <c r="L318" i="4"/>
  <c r="M318" i="4"/>
  <c r="N318" i="4"/>
  <c r="O318" i="4"/>
  <c r="H319" i="4"/>
  <c r="I319" i="4"/>
  <c r="J319" i="4"/>
  <c r="K319" i="4"/>
  <c r="L319" i="4"/>
  <c r="M319" i="4"/>
  <c r="N319" i="4"/>
  <c r="O319" i="4"/>
  <c r="H320" i="4"/>
  <c r="I320" i="4"/>
  <c r="J320" i="4"/>
  <c r="K320" i="4"/>
  <c r="L320" i="4"/>
  <c r="M320" i="4"/>
  <c r="N320" i="4"/>
  <c r="O320" i="4"/>
  <c r="H321" i="4"/>
  <c r="I321" i="4"/>
  <c r="J321" i="4"/>
  <c r="K321" i="4"/>
  <c r="L321" i="4"/>
  <c r="M321" i="4"/>
  <c r="N321" i="4"/>
  <c r="O321" i="4"/>
  <c r="H322" i="4"/>
  <c r="I322" i="4"/>
  <c r="J322" i="4"/>
  <c r="K322" i="4"/>
  <c r="L322" i="4"/>
  <c r="M322" i="4"/>
  <c r="N322" i="4"/>
  <c r="O322" i="4"/>
  <c r="H323" i="4"/>
  <c r="I323" i="4"/>
  <c r="J323" i="4"/>
  <c r="K323" i="4"/>
  <c r="L323" i="4"/>
  <c r="M323" i="4"/>
  <c r="N323" i="4"/>
  <c r="O323" i="4"/>
  <c r="H328" i="4"/>
  <c r="I328" i="4"/>
  <c r="J328" i="4"/>
  <c r="K328" i="4"/>
  <c r="L328" i="4"/>
  <c r="M328" i="4"/>
  <c r="N328" i="4"/>
  <c r="O328" i="4"/>
  <c r="H329" i="4"/>
  <c r="I329" i="4"/>
  <c r="J329" i="4"/>
  <c r="K329" i="4"/>
  <c r="L329" i="4"/>
  <c r="M329" i="4"/>
  <c r="N329" i="4"/>
  <c r="O329" i="4"/>
  <c r="H330" i="4"/>
  <c r="I330" i="4"/>
  <c r="J330" i="4"/>
  <c r="K330" i="4"/>
  <c r="L330" i="4"/>
  <c r="M330" i="4"/>
  <c r="N330" i="4"/>
  <c r="O330" i="4"/>
  <c r="H331" i="4"/>
  <c r="I331" i="4"/>
  <c r="J331" i="4"/>
  <c r="K331" i="4"/>
  <c r="L331" i="4"/>
  <c r="M331" i="4"/>
  <c r="N331" i="4"/>
  <c r="O331" i="4"/>
  <c r="H332" i="4"/>
  <c r="I332" i="4"/>
  <c r="J332" i="4"/>
  <c r="K332" i="4"/>
  <c r="L332" i="4"/>
  <c r="M332" i="4"/>
  <c r="N332" i="4"/>
  <c r="O332" i="4"/>
  <c r="H333" i="4"/>
  <c r="I333" i="4"/>
  <c r="J333" i="4"/>
  <c r="K333" i="4"/>
  <c r="L333" i="4"/>
  <c r="M333" i="4"/>
  <c r="N333" i="4"/>
  <c r="O333" i="4"/>
  <c r="H334" i="4"/>
  <c r="I334" i="4"/>
  <c r="J334" i="4"/>
  <c r="K334" i="4"/>
  <c r="L334" i="4"/>
  <c r="M334" i="4"/>
  <c r="N334" i="4"/>
  <c r="O334" i="4"/>
  <c r="H335" i="4"/>
  <c r="I335" i="4"/>
  <c r="J335" i="4"/>
  <c r="K335" i="4"/>
  <c r="L335" i="4"/>
  <c r="M335" i="4"/>
  <c r="N335" i="4"/>
  <c r="O335" i="4"/>
  <c r="H336" i="4"/>
  <c r="I336" i="4"/>
  <c r="J336" i="4"/>
  <c r="K336" i="4"/>
  <c r="L336" i="4"/>
  <c r="M336" i="4"/>
  <c r="N336" i="4"/>
  <c r="O336" i="4"/>
  <c r="H337" i="4"/>
  <c r="I337" i="4"/>
  <c r="J337" i="4"/>
  <c r="K337" i="4"/>
  <c r="L337" i="4"/>
  <c r="M337" i="4"/>
  <c r="N337" i="4"/>
  <c r="O337" i="4"/>
  <c r="H338" i="4"/>
  <c r="I338" i="4"/>
  <c r="J338" i="4"/>
  <c r="K338" i="4"/>
  <c r="L338" i="4"/>
  <c r="M338" i="4"/>
  <c r="N338" i="4"/>
  <c r="O338" i="4"/>
  <c r="H339" i="4"/>
  <c r="I339" i="4"/>
  <c r="J339" i="4"/>
  <c r="K339" i="4"/>
  <c r="L339" i="4"/>
  <c r="M339" i="4"/>
  <c r="N339" i="4"/>
  <c r="O339" i="4"/>
  <c r="H340" i="4"/>
  <c r="I340" i="4"/>
  <c r="J340" i="4"/>
  <c r="K340" i="4"/>
  <c r="L340" i="4"/>
  <c r="M340" i="4"/>
  <c r="N340" i="4"/>
  <c r="O340" i="4"/>
  <c r="H341" i="4"/>
  <c r="I341" i="4"/>
  <c r="J341" i="4"/>
  <c r="K341" i="4"/>
  <c r="L341" i="4"/>
  <c r="M341" i="4"/>
  <c r="N341" i="4"/>
  <c r="O341" i="4"/>
  <c r="H342" i="4"/>
  <c r="I342" i="4"/>
  <c r="J342" i="4"/>
  <c r="K342" i="4"/>
  <c r="L342" i="4"/>
  <c r="M342" i="4"/>
  <c r="N342" i="4"/>
  <c r="O342" i="4"/>
  <c r="H347" i="4"/>
  <c r="I347" i="4"/>
  <c r="J347" i="4"/>
  <c r="K347" i="4"/>
  <c r="L347" i="4"/>
  <c r="M347" i="4"/>
  <c r="N347" i="4"/>
  <c r="O347" i="4"/>
  <c r="H348" i="4"/>
  <c r="I348" i="4"/>
  <c r="J348" i="4"/>
  <c r="K348" i="4"/>
  <c r="L348" i="4"/>
  <c r="M348" i="4"/>
  <c r="N348" i="4"/>
  <c r="O348" i="4"/>
  <c r="H349" i="4"/>
  <c r="I349" i="4"/>
  <c r="J349" i="4"/>
  <c r="K349" i="4"/>
  <c r="L349" i="4"/>
  <c r="M349" i="4"/>
  <c r="N349" i="4"/>
  <c r="O349" i="4"/>
  <c r="H350" i="4"/>
  <c r="I350" i="4"/>
  <c r="J350" i="4"/>
  <c r="K350" i="4"/>
  <c r="L350" i="4"/>
  <c r="M350" i="4"/>
  <c r="N350" i="4"/>
  <c r="O350" i="4"/>
  <c r="H351" i="4"/>
  <c r="I351" i="4"/>
  <c r="J351" i="4"/>
  <c r="K351" i="4"/>
  <c r="L351" i="4"/>
  <c r="M351" i="4"/>
  <c r="N351" i="4"/>
  <c r="O351" i="4"/>
  <c r="H352" i="4"/>
  <c r="I352" i="4"/>
  <c r="J352" i="4"/>
  <c r="K352" i="4"/>
  <c r="L352" i="4"/>
  <c r="M352" i="4"/>
  <c r="N352" i="4"/>
  <c r="O352" i="4"/>
  <c r="H353" i="4"/>
  <c r="I353" i="4"/>
  <c r="J353" i="4"/>
  <c r="K353" i="4"/>
  <c r="L353" i="4"/>
  <c r="M353" i="4"/>
  <c r="N353" i="4"/>
  <c r="O353" i="4"/>
  <c r="H354" i="4"/>
  <c r="I354" i="4"/>
  <c r="J354" i="4"/>
  <c r="K354" i="4"/>
  <c r="L354" i="4"/>
  <c r="M354" i="4"/>
  <c r="N354" i="4"/>
  <c r="O354" i="4"/>
  <c r="H355" i="4"/>
  <c r="I355" i="4"/>
  <c r="J355" i="4"/>
  <c r="K355" i="4"/>
  <c r="L355" i="4"/>
  <c r="M355" i="4"/>
  <c r="N355" i="4"/>
  <c r="O355" i="4"/>
  <c r="H356" i="4"/>
  <c r="I356" i="4"/>
  <c r="J356" i="4"/>
  <c r="K356" i="4"/>
  <c r="L356" i="4"/>
  <c r="M356" i="4"/>
  <c r="N356" i="4"/>
  <c r="O356" i="4"/>
  <c r="H357" i="4"/>
  <c r="I357" i="4"/>
  <c r="J357" i="4"/>
  <c r="K357" i="4"/>
  <c r="L357" i="4"/>
  <c r="M357" i="4"/>
  <c r="N357" i="4"/>
  <c r="O357" i="4"/>
  <c r="H358" i="4"/>
  <c r="I358" i="4"/>
  <c r="J358" i="4"/>
  <c r="K358" i="4"/>
  <c r="L358" i="4"/>
  <c r="M358" i="4"/>
  <c r="N358" i="4"/>
  <c r="O358" i="4"/>
  <c r="H363" i="4"/>
  <c r="I363" i="4"/>
  <c r="J363" i="4"/>
  <c r="K363" i="4"/>
  <c r="L363" i="4"/>
  <c r="M363" i="4"/>
  <c r="N363" i="4"/>
  <c r="O363" i="4"/>
  <c r="H364" i="4"/>
  <c r="I364" i="4"/>
  <c r="J364" i="4"/>
  <c r="K364" i="4"/>
  <c r="L364" i="4"/>
  <c r="M364" i="4"/>
  <c r="N364" i="4"/>
  <c r="O364" i="4"/>
  <c r="F365" i="4"/>
  <c r="C33" i="2"/>
  <c r="L33" i="2"/>
  <c r="H33" i="2"/>
  <c r="F33" i="2"/>
  <c r="H32" i="2"/>
</calcChain>
</file>

<file path=xl/sharedStrings.xml><?xml version="1.0" encoding="utf-8"?>
<sst xmlns="http://schemas.openxmlformats.org/spreadsheetml/2006/main" count="1540" uniqueCount="841">
  <si>
    <t>Title</t>
  </si>
  <si>
    <t>Период</t>
  </si>
  <si>
    <t>"з " + Rp_Date(14, oSel.dDateFr,,,"UA") + " по " + Rp_Date(14, oSel.dDateTo,,,"UA")</t>
  </si>
  <si>
    <t>I</t>
  </si>
  <si>
    <t>cItgAlways</t>
  </si>
  <si>
    <t>Организация</t>
  </si>
  <si>
    <t>RP_Find("ORLBASE", "Iif(ORTYPE = 0, Alltrim(ORNAM), Alltrim(ORNAM) + ' ' + Alltrim(ORFNAM) + ' ' + Alltrim(ORPNAM))", "RN", oOpt.OrgRN)</t>
  </si>
  <si>
    <t>КодЭГРПОУ</t>
  </si>
  <si>
    <t>Iif(not Empty(oOpt.OrgRN), RP_FIND('ORLBASE','Alltrim(ORINN)','RN',oOpt.OrgRN), '')</t>
  </si>
  <si>
    <t>Header</t>
  </si>
  <si>
    <t>cHeader2</t>
  </si>
  <si>
    <t>cHeader3</t>
  </si>
  <si>
    <t>"Залишок" + Chr(10) + "на " + DTOC(oSel.dDateFr)</t>
  </si>
  <si>
    <t>cHeader4</t>
  </si>
  <si>
    <t>"Оборот з " + DtoC(oSel.dDateFr) + " по " + DtoC(oSel.dDateTo)</t>
  </si>
  <si>
    <t>cHeader6</t>
  </si>
  <si>
    <t xml:space="preserve">"Залишок" + Chr(10) + "на " + DTOC(oSel.dDateTo) </t>
  </si>
  <si>
    <t>RText</t>
  </si>
  <si>
    <t>V</t>
  </si>
  <si>
    <t>Скрыть1</t>
  </si>
  <si>
    <t>__cStr1</t>
  </si>
  <si>
    <t>__cStr2</t>
  </si>
  <si>
    <t>__cStr3</t>
  </si>
  <si>
    <t>__cStr4</t>
  </si>
  <si>
    <t>cRText</t>
  </si>
  <si>
    <t>Скрыть2</t>
  </si>
  <si>
    <t>cRTextN</t>
  </si>
  <si>
    <t>nIndex</t>
  </si>
  <si>
    <t>Detail</t>
  </si>
  <si>
    <t>nIndex + 1</t>
  </si>
  <si>
    <t>nGrafa1</t>
  </si>
  <si>
    <t>НоменклатурнийНомер</t>
  </si>
  <si>
    <t>Найменування</t>
  </si>
  <si>
    <t>ОдВим</t>
  </si>
  <si>
    <t>nGrafa2_2</t>
  </si>
  <si>
    <t>Iif(oRep.lSpecNOM, LTrim(RP_Str(TMPTMCS.PRICE, 10, 2, .T.)), LTrim(RP_Str(TMPTMCH.PRICE, 10, 2, .T.)))</t>
  </si>
  <si>
    <t>nGrafa3_1</t>
  </si>
  <si>
    <t>Iif(oRep.lSpecNOM, TMPTMCS.OKOL, TMPTMCH.OKOL)</t>
  </si>
  <si>
    <t>F</t>
  </si>
  <si>
    <t>nGraf3_1</t>
  </si>
  <si>
    <t>RowCell("nGrafa3_1")</t>
  </si>
  <si>
    <t>nGrafa3_2</t>
  </si>
  <si>
    <t>Iif(oRep.lSpecNOM, TMPTMCS.SUMO, TMPTMCH.SUMO)</t>
  </si>
  <si>
    <t>nGraf3_2</t>
  </si>
  <si>
    <t>RowCell("nGrafa3_2")</t>
  </si>
  <si>
    <t>nGrafa4_1</t>
  </si>
  <si>
    <t>Iif(oRep.lSpecNOM, TMPTMCS.INCKOL, TMPTMCH.INCKOL)</t>
  </si>
  <si>
    <t>nGraf4_1</t>
  </si>
  <si>
    <t>RowCell("nGrafa4_1")</t>
  </si>
  <si>
    <t>nGrafa4_2</t>
  </si>
  <si>
    <t>Iif(oRep.lSpecNOM, TMPTMCS.OBDE, TMPTMCH.OBDE)</t>
  </si>
  <si>
    <t>nGraf4_2</t>
  </si>
  <si>
    <t>RowCell("nGrafa4_2")</t>
  </si>
  <si>
    <t>nGrafa5_1</t>
  </si>
  <si>
    <t>Iif(oRep.lSpecNOM, TMPTMCS.EXPKOL, TMPTMCH.EXPKOL)</t>
  </si>
  <si>
    <t>nGraf5_1</t>
  </si>
  <si>
    <t>RowCell("nGrafa5_1")</t>
  </si>
  <si>
    <t>nGrafa5_2</t>
  </si>
  <si>
    <t>Iif(oRep.lSpecNOM, TMPTMCS.OBKR, TMPTMCH.OBKR)</t>
  </si>
  <si>
    <t>nGraf5_2</t>
  </si>
  <si>
    <t>RowCell("nGrafa5_2")</t>
  </si>
  <si>
    <t>nGrafa6_1</t>
  </si>
  <si>
    <t>Iif(oRep.lSpecNOM, TMPTMCS.FINKOL, TMPTMCH.FINKOL)</t>
  </si>
  <si>
    <t>nGraf6_1</t>
  </si>
  <si>
    <t>RowCell("nGrafa6_1")</t>
  </si>
  <si>
    <t>nGrafa6_2</t>
  </si>
  <si>
    <t>Iif(oRep.lSpecNOM, TMPTMCS.FINSUM, TMPTMCH.FINSUM)</t>
  </si>
  <si>
    <t>nGraf6_2</t>
  </si>
  <si>
    <t>RowCell("nGrafa6_2")</t>
  </si>
  <si>
    <t>Total</t>
  </si>
  <si>
    <t>nTotal_2_2</t>
  </si>
  <si>
    <t>"ВСЬОГО за МВО " + RTrim(cMOLMNE)</t>
  </si>
  <si>
    <t>nTotal_3_1</t>
  </si>
  <si>
    <t>RangeSum("nGraf3_1")</t>
  </si>
  <si>
    <t>nTotal_3_2</t>
  </si>
  <si>
    <t>RangeSum("nGraf3_2")</t>
  </si>
  <si>
    <t>nTotal_4_1</t>
  </si>
  <si>
    <t>RangeSum("nGraf4_1")</t>
  </si>
  <si>
    <t>nTotal_4_2</t>
  </si>
  <si>
    <t>RangeSum("nGraf4_2")</t>
  </si>
  <si>
    <t>nTotal_5_1</t>
  </si>
  <si>
    <t>RangeSum("nGraf5_1")</t>
  </si>
  <si>
    <t>nTotal_5_2</t>
  </si>
  <si>
    <t>RangeSum("nGraf5_2")</t>
  </si>
  <si>
    <t>nTotal_6_1</t>
  </si>
  <si>
    <t>RangeSum("nGraf6_1")</t>
  </si>
  <si>
    <t>nTotal_6_2</t>
  </si>
  <si>
    <t>RangeSum("nGraf6_2")</t>
  </si>
  <si>
    <t>Total1</t>
  </si>
  <si>
    <t>nTotal1_2_2</t>
  </si>
  <si>
    <t>"ВСЬОГО за розділом " + RTrim(cPMOLNAME)</t>
  </si>
  <si>
    <t>nTotal1_3_1</t>
  </si>
  <si>
    <t>nTotal1_3_2</t>
  </si>
  <si>
    <t>nTotal1_4_1</t>
  </si>
  <si>
    <t>nTotal1_4_2</t>
  </si>
  <si>
    <t>nTotal1_5_1</t>
  </si>
  <si>
    <t>nTotal1_5_2</t>
  </si>
  <si>
    <t>nTotal1_6_1</t>
  </si>
  <si>
    <t>nTotal1_6_2</t>
  </si>
  <si>
    <t>Total2</t>
  </si>
  <si>
    <t>nTotal2_2_2</t>
  </si>
  <si>
    <t>nTotal2_3_1</t>
  </si>
  <si>
    <t>nTotal2_3_2</t>
  </si>
  <si>
    <t>nTotal2_4_1</t>
  </si>
  <si>
    <t>nTotal2_4_2</t>
  </si>
  <si>
    <t>nTotal2_5_1</t>
  </si>
  <si>
    <t>nTotal2_5_2</t>
  </si>
  <si>
    <t>nTotal2_6_1</t>
  </si>
  <si>
    <t>nTotal2_6_2</t>
  </si>
  <si>
    <t>Total3</t>
  </si>
  <si>
    <t>nTotal3_2_1</t>
  </si>
  <si>
    <t>nTotal3_3_1</t>
  </si>
  <si>
    <t>ColonSum("nGraf3_1")</t>
  </si>
  <si>
    <t>nTotal3_3_2</t>
  </si>
  <si>
    <t>ColonSum("nGraf3_2")</t>
  </si>
  <si>
    <t>nTotal3_4_1</t>
  </si>
  <si>
    <t>ColonSum("nGraf4_1")</t>
  </si>
  <si>
    <t>nTotal3_4_2</t>
  </si>
  <si>
    <t>ColonSum("nGraf4_2")</t>
  </si>
  <si>
    <t>nTotal3_5_1</t>
  </si>
  <si>
    <t>ColonSum("nGraf5_1")</t>
  </si>
  <si>
    <t>nTotal3_5_2</t>
  </si>
  <si>
    <t>ColonSum("nGraf5_2")</t>
  </si>
  <si>
    <t>nTotal3_6_1</t>
  </si>
  <si>
    <t>ColonSum("nGraf6_1")</t>
  </si>
  <si>
    <t>nTotal3_6_2</t>
  </si>
  <si>
    <t>ColonSum("nGraf6_2")</t>
  </si>
  <si>
    <t>Summery</t>
  </si>
  <si>
    <t>M</t>
  </si>
  <si>
    <t>ЗапускЗаголовкаСтраниц</t>
  </si>
  <si>
    <t>RM_PageHead(2)</t>
  </si>
  <si>
    <t>Типова форма № З-11</t>
  </si>
  <si>
    <t>ЗАТВЕРДЖЕНО</t>
  </si>
  <si>
    <t>(назва установи)</t>
  </si>
  <si>
    <t>Наказ Державного казначейства України</t>
  </si>
  <si>
    <t>18.12.2000     № 130</t>
  </si>
  <si>
    <t xml:space="preserve">Ідентифікаційний </t>
  </si>
  <si>
    <t>код ЄДРПОУ</t>
  </si>
  <si>
    <t>ОБОРОТНА ВІДОМІСТЬ</t>
  </si>
  <si>
    <t>№ рядка</t>
  </si>
  <si>
    <t>Номен-
клатурний номер</t>
  </si>
  <si>
    <t>Одиниця виміру</t>
  </si>
  <si>
    <t>Ціна</t>
  </si>
  <si>
    <t>Залишок
на 1 ___________</t>
  </si>
  <si>
    <t>Оборот за ___________________________</t>
  </si>
  <si>
    <t>Залишок
на 1 ____________</t>
  </si>
  <si>
    <t>Відмітки</t>
  </si>
  <si>
    <t>кількість</t>
  </si>
  <si>
    <t>сума</t>
  </si>
  <si>
    <t>дебет</t>
  </si>
  <si>
    <t>кредит</t>
  </si>
  <si>
    <t>ВСЬОГО за МВО</t>
  </si>
  <si>
    <t>ВСЬОГО за розділом</t>
  </si>
  <si>
    <t>ВСЬОГО за рахунком</t>
  </si>
  <si>
    <t>Structure for table: TMPTMCH</t>
  </si>
  <si>
    <t>Code Page: 1251</t>
  </si>
  <si>
    <t>Field</t>
  </si>
  <si>
    <t>Field Name</t>
  </si>
  <si>
    <t>Type</t>
  </si>
  <si>
    <t>Width</t>
  </si>
  <si>
    <t>Dec</t>
  </si>
  <si>
    <t>SUBS</t>
  </si>
  <si>
    <t>Character</t>
  </si>
  <si>
    <t>счет</t>
  </si>
  <si>
    <t>SUBA1</t>
  </si>
  <si>
    <t>аналитический счет 1-го уровня</t>
  </si>
  <si>
    <t>SUBA2</t>
  </si>
  <si>
    <t>аналитический счет 2-го уровня</t>
  </si>
  <si>
    <t>SUBA3</t>
  </si>
  <si>
    <t>аналитический счет 3-го уровня</t>
  </si>
  <si>
    <t>SUBA4</t>
  </si>
  <si>
    <t>аналитический счет 4-го уровня</t>
  </si>
  <si>
    <t>SUBA5</t>
  </si>
  <si>
    <t>аналитический счет 5-го уровня</t>
  </si>
  <si>
    <t>MOL_RN</t>
  </si>
  <si>
    <t>уникальный номер МОЛа</t>
  </si>
  <si>
    <t>NOM_RN</t>
  </si>
  <si>
    <t>уникальный номер позиции номенклатора</t>
  </si>
  <si>
    <t>PMOL_RN</t>
  </si>
  <si>
    <t>уникальный номер раздела МОЛа</t>
  </si>
  <si>
    <t>PNOM_RN</t>
  </si>
  <si>
    <t>уникальный номер раздела номенклатора</t>
  </si>
  <si>
    <t>MOLMNE</t>
  </si>
  <si>
    <t>мнемокод МОЛа</t>
  </si>
  <si>
    <t>NOMMNE</t>
  </si>
  <si>
    <t>мнемокод позиции номенклатора</t>
  </si>
  <si>
    <t>PMOLNAME</t>
  </si>
  <si>
    <t>наименование раздела МОЛа</t>
  </si>
  <si>
    <t>PNOMNAME</t>
  </si>
  <si>
    <t>наименование раздела номенклатора</t>
  </si>
  <si>
    <t>MEAMNE</t>
  </si>
  <si>
    <t>единица измерения</t>
  </si>
  <si>
    <t>OKOL</t>
  </si>
  <si>
    <t>Currency</t>
  </si>
  <si>
    <t>остаток на начало (количество)</t>
  </si>
  <si>
    <t>SUMO</t>
  </si>
  <si>
    <t>остаток на начало (сумма)</t>
  </si>
  <si>
    <t>INCKOL</t>
  </si>
  <si>
    <t>обороты по дебету (количество)</t>
  </si>
  <si>
    <t>OBDE</t>
  </si>
  <si>
    <t>обороты по дебету (сумма)</t>
  </si>
  <si>
    <t>EXPKOL</t>
  </si>
  <si>
    <t>обороты по кредиту (количество)</t>
  </si>
  <si>
    <t>OBKR</t>
  </si>
  <si>
    <t>обороты по кредиту (сумма)</t>
  </si>
  <si>
    <t>FINKOL</t>
  </si>
  <si>
    <t>остаток на конец (количество)</t>
  </si>
  <si>
    <t>FINSUM</t>
  </si>
  <si>
    <t>остаток на конец (сумма)</t>
  </si>
  <si>
    <t>PRICE</t>
  </si>
  <si>
    <t>средняя цена</t>
  </si>
  <si>
    <t>** Total **</t>
  </si>
  <si>
    <t>Structure for table: TMPTMCS</t>
  </si>
  <si>
    <t>NOS_RN</t>
  </si>
  <si>
    <t>уникальный номер спецификации номенклатора</t>
  </si>
  <si>
    <t>DATE</t>
  </si>
  <si>
    <t>Date</t>
  </si>
  <si>
    <t>дата прихода</t>
  </si>
  <si>
    <t>цена</t>
  </si>
  <si>
    <t>Переменные:</t>
  </si>
  <si>
    <t>dDateFr, dDateTo - период из условий отбора</t>
  </si>
  <si>
    <t>cItgAlways - маска для управления обязательной печатью итогов:</t>
  </si>
  <si>
    <t>0 - печатать соответствующий итог только если было несколько позиций</t>
  </si>
  <si>
    <t>1 - печатать всегда</t>
  </si>
  <si>
    <t>cSUBS - счет</t>
  </si>
  <si>
    <t>cMOL_RN, cMOLMNE - уникальный номер МОЛа, его мнемокод</t>
  </si>
  <si>
    <t>cPMOL_RN, cPMOLNAME - уникальный номер раздела МОЛа, наименование раздела</t>
  </si>
  <si>
    <t>cNOM_RN, cNOMMNE - уникальный номер позиции номенклатора, ее мнемокод</t>
  </si>
  <si>
    <t>cPNOM_RN, cPNOMNAME - уникальный номер раздела номенклатора, его наименование</t>
  </si>
  <si>
    <t>ACCS</t>
  </si>
  <si>
    <t>C</t>
  </si>
  <si>
    <t>CURR_RN</t>
  </si>
  <si>
    <t>CCISO</t>
  </si>
  <si>
    <t>CORMNE</t>
  </si>
  <si>
    <t>CNOMNE</t>
  </si>
  <si>
    <t>NOMNAME</t>
  </si>
  <si>
    <t>CNONAME</t>
  </si>
  <si>
    <t>CMEMNE</t>
  </si>
  <si>
    <t>CARTIKUL</t>
  </si>
  <si>
    <t>Y</t>
  </si>
  <si>
    <t>SUMOC</t>
  </si>
  <si>
    <t>OBDEC</t>
  </si>
  <si>
    <t>OBKRC</t>
  </si>
  <si>
    <t>FINSUMC</t>
  </si>
  <si>
    <t>INUMS</t>
  </si>
  <si>
    <t>PRICEC</t>
  </si>
  <si>
    <t>D</t>
  </si>
  <si>
    <t>счет + аналитика</t>
  </si>
  <si>
    <t>уникальный номер валюты</t>
  </si>
  <si>
    <t>код валюты (ISO)</t>
  </si>
  <si>
    <t>наименование позиции номенклатора</t>
  </si>
  <si>
    <t>артикул</t>
  </si>
  <si>
    <t>остаток на начало вал. (сумма)</t>
  </si>
  <si>
    <t>обороты по дебету вал. (сумма)</t>
  </si>
  <si>
    <t>обороты по кредиту вал. (сумма)</t>
  </si>
  <si>
    <t>остаток на конец вал. (сумма)</t>
  </si>
  <si>
    <t>список инвентарных номеров</t>
  </si>
  <si>
    <t>средняя цена вал.</t>
  </si>
  <si>
    <t>Дата прихода</t>
  </si>
  <si>
    <t>Memo</t>
  </si>
  <si>
    <t>Iif(oRep.nPrtType = 1, Rp_Find("NOBASE", "ARTIKUL", "RN", TMPTMCH.NOM_RN), "")</t>
  </si>
  <si>
    <t>*</t>
  </si>
  <si>
    <t>ВСЬОГО за розділом номенклатора</t>
  </si>
  <si>
    <t>Total4</t>
  </si>
  <si>
    <t>nTotal4_2_2</t>
  </si>
  <si>
    <t>nTotal4_3_1</t>
  </si>
  <si>
    <t>nTotal4_3_2</t>
  </si>
  <si>
    <t>nTotal4_4_1</t>
  </si>
  <si>
    <t>nTotal4_4_2</t>
  </si>
  <si>
    <t>nTotal4_5_1</t>
  </si>
  <si>
    <t>nTotal4_5_2</t>
  </si>
  <si>
    <t>nTotal4_6_1</t>
  </si>
  <si>
    <t>nTotal4_6_2</t>
  </si>
  <si>
    <t>Iif(lRTextN, "", "^")</t>
  </si>
  <si>
    <t>Iif(lRText, "", "^")</t>
  </si>
  <si>
    <t>"" + Iif(oRep.nGroupType = 1, __cStr1, Iif(oRep.nGroupType = 2, __cStr2, Iif(oRep.nGroupType = 3, __cStr3, __cStr4)))</t>
  </si>
  <si>
    <t>Iif(oRep.nGroupType = 5, "ВСЬОГО", "ВСЬОГО за " + Iif(InList(oRep.nGroupType, 1, 3), "рахунками", Iif(oRep.lPartMOL, "розділами", "МВО")))</t>
  </si>
  <si>
    <t>"ВСЬОГО за розділом номенклатора " + RTrim(cPNOMNAME)</t>
  </si>
  <si>
    <t>"00000"</t>
  </si>
  <si>
    <t>"МВО: " + RTrim(TMPTMCH.MOLMNE) + Iif(oRep.lPartMOL and (cPMOL_RN # TMPTMCH.PMOL_RN), Space(15) + "Розділ: " + RTrim(TMPTMCH.PMOLNAME), "")</t>
  </si>
  <si>
    <t>каждый символ в маске соответствует уровню итогов (слева направо Total, Total1, Total2, Total3, Total4)</t>
  </si>
  <si>
    <t>SubStr(Iif(InList(oRep.nGroupType, 4, 5), ", " + "Рахунок", "") + Iif(InList(oRep.nGroupType, 3, 5), ", " + "Матеріально-відповідальна особа", "") + Iif(oRep.nPrtType = 1, ", " + "Найменування", ""), 3)</t>
  </si>
  <si>
    <t>Iif(oRep.lPartNOM and (lRText or (cPNOM_RN # TMPTMCH.PNOM_RN)), "Розділ номенклатора: " + RTrim(TMPTMCH.PNOMNAME) + Iif(oRep.lSpecNOM, Space(15), ""), "") + Iif(oRep.lSpecNOM, "ТМЦ:  " + RTrim(TMPTMCH.NOMNAME), "")</t>
  </si>
  <si>
    <t>Iif(oRep.nPrtType = 1, RTrim(TMPTMCH.MEAMNE), "")</t>
  </si>
  <si>
    <t>CHRTRAN(Iif(oRep.nPrtType = 1, Rp_Find("NOBASE", "Evl(ARTIKUL,Iif(oRep.lSpecNOM, Left(RTrim(TMPTMCS.INUMS), 4000), Left(RTrim(TMPTMCH.INUMS), 4000)))", "RN", TMPTMCH.NOM_RN), ""),"()","  ")</t>
  </si>
  <si>
    <t>При отсутствии мнемокода или артикула - выводить инвентарные номера:</t>
  </si>
  <si>
    <t>CHRTRAN(Iif(oRep.nPrtType = 1, Rp_Find("NOBASE", "Evl(NOMNE,Iif(oRep.lSpecNOM, Left(RTrim(TMPTMCS.INUMS), 4000), Left(RTrim(TMPTMCH.INUMS), 4000)))", "RN", TMPTMCH.NOM_RN), ""),"()","  ")</t>
  </si>
  <si>
    <t>"" + RTrim(Iif(oRep.lSUBA,TMPTMCH.ACCS,TMPTMCH.SUBS)) + "  " + RTrim(TMPTMCH.MOLMNE) + Iif(oRep.lPartMOL and ((cPMOL_RN # TMPTMCH.PMOL_RN) or (cSUBS # TMPTMCH.SUBS)), Space(15) + "Розділ: " + RTrim(TMPTMCH.PMOLNAME), "")</t>
  </si>
  <si>
    <t>"" + RTrim(Iif(oRep.lSUBA,TMPTMCH.ACCS,TMPTMCH.SUBS)) + "  " + RTrim(TMPTMCH.MOLMNE) + Iif(oRep.lPartMOL and (cPMOL_RN # TMPTMCH.PMOL_RN), Space(15) + "Розділ: " + RTrim(TMPTMCH.PMOLNAME), "")</t>
  </si>
  <si>
    <t>"" + RTrim(Iif(oRep.lSUBA,TMPTMCH.ACCS,TMPTMCH.SUBS)) + Iif(oRep.lPartMOL, Space(15) + "Розділ: " + RTrim(TMPTMCH.PMOLNAME), "")</t>
  </si>
  <si>
    <t>"" + SubStr(Iif(InList(oRep.nGroupType, 4, 5), " " + RTrim(Iif(oRep.lSUBA,TMPTMCH.ACCS,TMPTMCH.SUBS)), "") + Iif(InList(oRep.nGroupType, 3, 5), " " + RTrim(TMPTMCH.MOLMNE), "") + Iif(oRep.nPrtType = 1, Chr(10) + RTrim(TMPTMCH.NOMNAME) + " " + Iif(oRep.lSpecNom, Left(RTrim(TMPTMCS.INUMS), 4000), Left(RTrim(TMPTMCH.INUMS), 4000)), ""), 2)</t>
  </si>
  <si>
    <t>"ВСЬОГО за рахунком " + RTrim(RP_Accs(cSUBS))</t>
  </si>
  <si>
    <t>202СКЛ  Фармацевт</t>
  </si>
  <si>
    <t>^</t>
  </si>
  <si>
    <t xml:space="preserve">ІМЕТ табл. по 400мг №20 </t>
  </si>
  <si>
    <t>упак</t>
  </si>
  <si>
    <t>66,90</t>
  </si>
  <si>
    <t xml:space="preserve">Ізо-мік 5 мг таб. 5мг №50 </t>
  </si>
  <si>
    <t>14,71</t>
  </si>
  <si>
    <t xml:space="preserve">Інгаміст р-н д/ін"єк.по 100мг/мл по 3мл№10 </t>
  </si>
  <si>
    <t>упак.</t>
  </si>
  <si>
    <t>112,35</t>
  </si>
  <si>
    <t xml:space="preserve">Іпратропіум-інтелі інгаляція по 20 мкг/доза по 200 доз (10мл) у балоні №1 </t>
  </si>
  <si>
    <t>153,40</t>
  </si>
  <si>
    <t xml:space="preserve">Авелокс  400мг 250мл </t>
  </si>
  <si>
    <t>846,26</t>
  </si>
  <si>
    <t xml:space="preserve">Аеродезін  2000 1л </t>
  </si>
  <si>
    <t>шт.</t>
  </si>
  <si>
    <t>409,31</t>
  </si>
  <si>
    <t xml:space="preserve">Актовегін розч.для ін"єцій 5 мл (200мг) в ампулах №5 </t>
  </si>
  <si>
    <t>282,19</t>
  </si>
  <si>
    <t xml:space="preserve">Актрапід НМ 100 10,0  №6404 від 17.07.2019р </t>
  </si>
  <si>
    <t>флак,</t>
  </si>
  <si>
    <t>315,00</t>
  </si>
  <si>
    <t xml:space="preserve">Алер. із домаш. пилу  збагач.Dermatophagoides farinae </t>
  </si>
  <si>
    <t>фл</t>
  </si>
  <si>
    <t>12,24</t>
  </si>
  <si>
    <t xml:space="preserve">Алер. із домаш. пилу  збагач.PTERON 50доз </t>
  </si>
  <si>
    <t>доз</t>
  </si>
  <si>
    <t xml:space="preserve">Алерген із  пилку лободи </t>
  </si>
  <si>
    <t>6,19</t>
  </si>
  <si>
    <t xml:space="preserve">Алерген із пір"я подушки </t>
  </si>
  <si>
    <t>7,43</t>
  </si>
  <si>
    <t xml:space="preserve">Алерген із пилку  амброзїї полинолистої </t>
  </si>
  <si>
    <t>6,94</t>
  </si>
  <si>
    <t xml:space="preserve">Алерген із пилку  горіха грецького </t>
  </si>
  <si>
    <t xml:space="preserve">Алерген із пилку  грястиці збірної </t>
  </si>
  <si>
    <t>6,42</t>
  </si>
  <si>
    <t xml:space="preserve">Алерген із пилку  жита посівного </t>
  </si>
  <si>
    <t xml:space="preserve">Алерген із пилку  полину гіркого </t>
  </si>
  <si>
    <t>6,63</t>
  </si>
  <si>
    <t xml:space="preserve">Алерген із пилку  соняшника  звичайного </t>
  </si>
  <si>
    <t xml:space="preserve">Алерген із пилку  тимофіївки лучної </t>
  </si>
  <si>
    <t>6,37</t>
  </si>
  <si>
    <t xml:space="preserve">Алерген із пилку берези </t>
  </si>
  <si>
    <t>6,73</t>
  </si>
  <si>
    <t xml:space="preserve">Алерген із пилку вільхи клейкої </t>
  </si>
  <si>
    <t>6,38</t>
  </si>
  <si>
    <t xml:space="preserve">Алерген із пилку верби </t>
  </si>
  <si>
    <t>6,58</t>
  </si>
  <si>
    <t xml:space="preserve">Алерген із пилку костриці лучної </t>
  </si>
  <si>
    <t xml:space="preserve">Алерген із пилку пажитниці багаторічної </t>
  </si>
  <si>
    <t>6,48</t>
  </si>
  <si>
    <t xml:space="preserve">Алерген із пилку циклахена </t>
  </si>
  <si>
    <t xml:space="preserve">Алерген із шерсті  вівці </t>
  </si>
  <si>
    <t>7,79</t>
  </si>
  <si>
    <t xml:space="preserve">Алерген із шерсті  кішки </t>
  </si>
  <si>
    <t>7,78</t>
  </si>
  <si>
    <t xml:space="preserve">Алерген із шерсті  собаки </t>
  </si>
  <si>
    <t>7,96</t>
  </si>
  <si>
    <t xml:space="preserve">Алерген із шерсті кролика </t>
  </si>
  <si>
    <t xml:space="preserve">Амікацид р-н для ін"єкцій 250мг/мл по 4 мл у фл.№10 </t>
  </si>
  <si>
    <t>492,88</t>
  </si>
  <si>
    <t xml:space="preserve">Амінокапронова к-та 5% 100,0 </t>
  </si>
  <si>
    <t>18,28</t>
  </si>
  <si>
    <t xml:space="preserve">Амінол р-н 8%-200мл </t>
  </si>
  <si>
    <t>154,96</t>
  </si>
  <si>
    <t xml:space="preserve">Амоксил К 1,2г №1 </t>
  </si>
  <si>
    <t>34,13</t>
  </si>
  <si>
    <t xml:space="preserve">Анальгін р-н для ін.500мг/мл по 2мл №10 </t>
  </si>
  <si>
    <t>пач.</t>
  </si>
  <si>
    <t>24,61</t>
  </si>
  <si>
    <t xml:space="preserve">Аранесп р-р 100мкг/мл шприц 0,3мл №1 </t>
  </si>
  <si>
    <t>1583,33</t>
  </si>
  <si>
    <t xml:space="preserve">Армадин  розч.для ін"єкцій 50мг/мл по2 мл в амп.№10 </t>
  </si>
  <si>
    <t>317,23</t>
  </si>
  <si>
    <t xml:space="preserve">Артер.ігли  15GA -R25 </t>
  </si>
  <si>
    <t>27,74</t>
  </si>
  <si>
    <t xml:space="preserve">Аскорбінова кислота 100мг/мл 2,0   №10 </t>
  </si>
  <si>
    <t>14,24</t>
  </si>
  <si>
    <t xml:space="preserve">Атракуріум 10 мг 5,0 N5 </t>
  </si>
  <si>
    <t>290,04</t>
  </si>
  <si>
    <t xml:space="preserve">Атропін 0.1% 1.0 N 10 </t>
  </si>
  <si>
    <t>26,28</t>
  </si>
  <si>
    <t xml:space="preserve">Баланс 2,3%ГЛЮКОЗИ 1,75 ММОЛЬ/Л КАЛЬЦІЮ Розчин </t>
  </si>
  <si>
    <t>192,60</t>
  </si>
  <si>
    <t xml:space="preserve">Барію сульфат для ренгеноскопії порошок по 80г </t>
  </si>
  <si>
    <t>24,34</t>
  </si>
  <si>
    <t xml:space="preserve">Берлітіон 600мг N5 </t>
  </si>
  <si>
    <t>390,69</t>
  </si>
  <si>
    <t xml:space="preserve">Беродуал Аерозоль дозований по 10мл  (200дощ) </t>
  </si>
  <si>
    <t>154,06</t>
  </si>
  <si>
    <t xml:space="preserve">Бетадине р-р 10% 1000мл. у фл. </t>
  </si>
  <si>
    <t>378,18</t>
  </si>
  <si>
    <t xml:space="preserve">Бинт марлевий медичний нестерильний 7*14см </t>
  </si>
  <si>
    <t>6,35</t>
  </si>
  <si>
    <t xml:space="preserve">Бинт н/ст 7х14 </t>
  </si>
  <si>
    <t>10,18</t>
  </si>
  <si>
    <t xml:space="preserve">Бланідас  марка А, 1кг </t>
  </si>
  <si>
    <t xml:space="preserve">Бланідас Актив 1000 мл </t>
  </si>
  <si>
    <t xml:space="preserve">Відрізок  марлевий 90*500см </t>
  </si>
  <si>
    <t>37,38</t>
  </si>
  <si>
    <t xml:space="preserve">Відрізок марлевий нестерильний 500см*90см </t>
  </si>
  <si>
    <t>25,97</t>
  </si>
  <si>
    <t xml:space="preserve">Вінпоцетин  0,5% №10 </t>
  </si>
  <si>
    <t>23,69</t>
  </si>
  <si>
    <t xml:space="preserve">Вазиліп табл. по 20мг №28 </t>
  </si>
  <si>
    <t>41,80</t>
  </si>
  <si>
    <t xml:space="preserve">Вата 100г, н/ст. </t>
  </si>
  <si>
    <t>13,33</t>
  </si>
  <si>
    <t xml:space="preserve">Вата 100гр н/ст </t>
  </si>
  <si>
    <t>13,05</t>
  </si>
  <si>
    <t xml:space="preserve">Венозні  голки 15 GV-R25 </t>
  </si>
  <si>
    <t xml:space="preserve">Вентолін небули розч.для інгаляцій 2,5мг/2,5мл у небулах№40 </t>
  </si>
  <si>
    <t>366,09</t>
  </si>
  <si>
    <t xml:space="preserve">Гідазепам   0,05 №10 </t>
  </si>
  <si>
    <t>73,63</t>
  </si>
  <si>
    <t xml:space="preserve">Гідрокортизон 2,5% 2.0 N10 </t>
  </si>
  <si>
    <t>160,02</t>
  </si>
  <si>
    <t xml:space="preserve">Гістамін 0,01% 4,5мл  1фл. </t>
  </si>
  <si>
    <t>60,32</t>
  </si>
  <si>
    <t xml:space="preserve">Гекодез 60 мг/мл по 200мл </t>
  </si>
  <si>
    <t>119,01</t>
  </si>
  <si>
    <t xml:space="preserve">Гекодез 60 мг/мл по 500мл </t>
  </si>
  <si>
    <t>249,26</t>
  </si>
  <si>
    <t xml:space="preserve">Гепарин 5000 МЕ 5мл №5 </t>
  </si>
  <si>
    <t>165,77</t>
  </si>
  <si>
    <t xml:space="preserve">Глутаргін 4% 5,0 №10 </t>
  </si>
  <si>
    <t>59,17</t>
  </si>
  <si>
    <t xml:space="preserve">Глюкоза 5% 200.0 </t>
  </si>
  <si>
    <t>флак.</t>
  </si>
  <si>
    <t>11,36</t>
  </si>
  <si>
    <t xml:space="preserve">Глюкоза р-н для ін"єкцій 40% по 20 мл в амп.№10 </t>
  </si>
  <si>
    <t>43,95</t>
  </si>
  <si>
    <t xml:space="preserve">Голка ін"єкційна однор.стерильна </t>
  </si>
  <si>
    <t>0,54</t>
  </si>
  <si>
    <t xml:space="preserve">Голки фістульні   артеріальні Diacan Pro 15G 1.8ммх25ммх150мм </t>
  </si>
  <si>
    <t>29,01</t>
  </si>
  <si>
    <t xml:space="preserve">Голки фістульні   венозні Diacan Pro 15G 1.8ммх25ммх150мм </t>
  </si>
  <si>
    <t>28,77</t>
  </si>
  <si>
    <t xml:space="preserve">Діалізатор  FХ 60 Classix </t>
  </si>
  <si>
    <t>630,76</t>
  </si>
  <si>
    <t xml:space="preserve">Діалізатор  FХ CorDiax 60 </t>
  </si>
  <si>
    <t>974,85</t>
  </si>
  <si>
    <t xml:space="preserve">Діалізатор  FХ100 Classix </t>
  </si>
  <si>
    <t>857,81</t>
  </si>
  <si>
    <t xml:space="preserve">Діалізатор  FХ80 Classix </t>
  </si>
  <si>
    <t>741,51</t>
  </si>
  <si>
    <t xml:space="preserve">Діалізатор  xevonta Hi 18 </t>
  </si>
  <si>
    <t>762,79</t>
  </si>
  <si>
    <t xml:space="preserve">Діалізатор  xevonta Hi 20 </t>
  </si>
  <si>
    <t>821,76</t>
  </si>
  <si>
    <t xml:space="preserve">Діалізна фістульна голка  15GA -R25  артеріальна </t>
  </si>
  <si>
    <t>27,48</t>
  </si>
  <si>
    <t xml:space="preserve">Діалізна фістульна голка  15GV -R25  венозна </t>
  </si>
  <si>
    <t xml:space="preserve">Діалізна фістульна голка  16GA -R25  артеріальна </t>
  </si>
  <si>
    <t>26,75</t>
  </si>
  <si>
    <t xml:space="preserve">Діалізна фістульна голка  16GV -R25  венозна </t>
  </si>
  <si>
    <t xml:space="preserve">Діаліпон 3% 20мл №5 </t>
  </si>
  <si>
    <t>267,56</t>
  </si>
  <si>
    <t xml:space="preserve">Діапенем порош. для розчину для ін"єкцій та інфузій по 1000 мг у фл.№10 </t>
  </si>
  <si>
    <t>3276,61</t>
  </si>
  <si>
    <t xml:space="preserve">Діклоберл 75мг №5 </t>
  </si>
  <si>
    <t>83,90</t>
  </si>
  <si>
    <t xml:space="preserve">Дімедрол  10мг/мл по 1мл в амп. №10 </t>
  </si>
  <si>
    <t>14,19</t>
  </si>
  <si>
    <t xml:space="preserve">Діоксид вуглецю (10л) </t>
  </si>
  <si>
    <t>бал</t>
  </si>
  <si>
    <t>162,47</t>
  </si>
  <si>
    <t xml:space="preserve">Дез.засіб  для обробки інструментів Корзолекс екстра фас.2000 мл </t>
  </si>
  <si>
    <t xml:space="preserve">Дезін. засіб "Лізоформін 3000" фас.1000 мл </t>
  </si>
  <si>
    <t xml:space="preserve">Дезамін фл.1 л. </t>
  </si>
  <si>
    <t>467,71</t>
  </si>
  <si>
    <t xml:space="preserve">Дезекон ОМ фл. 1л. </t>
  </si>
  <si>
    <t xml:space="preserve">Дексалгін 2,0 №5 </t>
  </si>
  <si>
    <t>138,02</t>
  </si>
  <si>
    <t xml:space="preserve">Дексаметазону фосфат  розчин для ін"єкцій 4 мг/мл по 1мл в ампулі №10 </t>
  </si>
  <si>
    <t>20,81</t>
  </si>
  <si>
    <t xml:space="preserve">Дибазол р-н для ін"єкцій 10мг/мл по 5 мл в амп.№10 </t>
  </si>
  <si>
    <t>55,79</t>
  </si>
  <si>
    <t xml:space="preserve">Димедрол р-н для ін"єкцій 10мг/мл по 1 мл в амп.№10 </t>
  </si>
  <si>
    <t>16,21</t>
  </si>
  <si>
    <t xml:space="preserve">Дитилін 2% 5.0 N10 </t>
  </si>
  <si>
    <t>75,24</t>
  </si>
  <si>
    <t xml:space="preserve">Дотавіст розч. для ін"єкцій 279,32 мг/мл по 10 мл у флаконі  (по 1 фл. у пачк.) </t>
  </si>
  <si>
    <t>357,75</t>
  </si>
  <si>
    <t xml:space="preserve">Дотавіст розч. для ін"єкцій 279,32 мг/мл по 5 мл у флаконі  (по 1 фл. у пачк.) </t>
  </si>
  <si>
    <t>196,20</t>
  </si>
  <si>
    <t xml:space="preserve">Дофамин 4% 5.0 N10 </t>
  </si>
  <si>
    <t>216,49</t>
  </si>
  <si>
    <t xml:space="preserve">ЕМАВЕЙЛ розч. для ін"єкцій,4000 МО/мл по 1 мл у шприцу </t>
  </si>
  <si>
    <t>644,52</t>
  </si>
  <si>
    <t xml:space="preserve">Еналаприл табл. по 20 мг №20 </t>
  </si>
  <si>
    <t>8,57</t>
  </si>
  <si>
    <t>9,69</t>
  </si>
  <si>
    <t xml:space="preserve">Етамзілат розч. для ін"єкцій 125 мг/мл по 2 мл в ампулах №10 </t>
  </si>
  <si>
    <t>25,05</t>
  </si>
  <si>
    <t xml:space="preserve">Еуфілін 2% 5,0 И10 </t>
  </si>
  <si>
    <t>24,33</t>
  </si>
  <si>
    <t xml:space="preserve">Еуфілін, р-н для ін.,20мг/мл по 5мл №10 </t>
  </si>
  <si>
    <t>25,69</t>
  </si>
  <si>
    <t xml:space="preserve">Желатину 10%   10мл №10 </t>
  </si>
  <si>
    <t xml:space="preserve">Засіб дезінфікуючий "госпісепт" 1 кг №300 </t>
  </si>
  <si>
    <t>кан</t>
  </si>
  <si>
    <t>203,08</t>
  </si>
  <si>
    <t xml:space="preserve">Засіб дезінфекційний "Неосептін  перевін (серветки)"200шт </t>
  </si>
  <si>
    <t xml:space="preserve">Зацеф порош.д/ін"єк.по 1г у фл. </t>
  </si>
  <si>
    <t>60,57</t>
  </si>
  <si>
    <t xml:space="preserve">Зовіракс 250мг,№5 </t>
  </si>
  <si>
    <t>748,58</t>
  </si>
  <si>
    <t xml:space="preserve">Кавінтон №10 </t>
  </si>
  <si>
    <t>193,05</t>
  </si>
  <si>
    <t xml:space="preserve">Кальцію глюконат.розчин для ін"єкцій 100мг/мл по 5мл в амп.№10 </t>
  </si>
  <si>
    <t>21,45</t>
  </si>
  <si>
    <t xml:space="preserve">Карнівіт, р-н для ін.,200мг/мл по 5мл №5 </t>
  </si>
  <si>
    <t>227,51</t>
  </si>
  <si>
    <t xml:space="preserve">Кетамін 5% 2.0 N10 </t>
  </si>
  <si>
    <t xml:space="preserve">Кетолонг 3% 1мл №10 </t>
  </si>
  <si>
    <t>80,78</t>
  </si>
  <si>
    <t xml:space="preserve">Кислота амінокапронова розчин для інфузій 50 мг/мл по 100мл </t>
  </si>
  <si>
    <t>21,37</t>
  </si>
  <si>
    <t xml:space="preserve">Кислотний концентрат для гемодіалізу Granudia  AF-81 </t>
  </si>
  <si>
    <t>3495,81</t>
  </si>
  <si>
    <t xml:space="preserve">Кислотний концентрат для гемодіалізу Granudia  AF-83 </t>
  </si>
  <si>
    <t>3559,48</t>
  </si>
  <si>
    <t xml:space="preserve">Клінідез 300 табл. у банці 1000 г. </t>
  </si>
  <si>
    <t xml:space="preserve">Клейонка медична  гумотканева    2 м. </t>
  </si>
  <si>
    <t xml:space="preserve">Клексан  300 р-н для ін"єкцій по 10000 анті-Ха МО/мл 3мл.фл. №1 </t>
  </si>
  <si>
    <t>324,21</t>
  </si>
  <si>
    <t xml:space="preserve">Клексан р-р 10 000 по 0,4мл. №10 </t>
  </si>
  <si>
    <t>586,95</t>
  </si>
  <si>
    <t xml:space="preserve">Ковпачок роз"єднувальний дезінфікуючий </t>
  </si>
  <si>
    <t>18,76</t>
  </si>
  <si>
    <t xml:space="preserve">Корвітин 0,5 г у флак. №5 </t>
  </si>
  <si>
    <t>534,04</t>
  </si>
  <si>
    <t xml:space="preserve">Корвалол 25.0 </t>
  </si>
  <si>
    <t>9,77</t>
  </si>
  <si>
    <t xml:space="preserve">Корглікон 0.06% 1.0 N10 </t>
  </si>
  <si>
    <t>16,44</t>
  </si>
  <si>
    <t xml:space="preserve">Кофеїн-бензонат натрію р-н для ін"єкцій 100мг/мл по 1 мл в амп.№10 </t>
  </si>
  <si>
    <t>17,36</t>
  </si>
  <si>
    <t xml:space="preserve">Кровопровідні  магістралі  AV-Set  ONLINEplus 5008-R </t>
  </si>
  <si>
    <t>231,28</t>
  </si>
  <si>
    <t xml:space="preserve">Кутасепт 1л </t>
  </si>
  <si>
    <t>385,42</t>
  </si>
  <si>
    <t xml:space="preserve">Лінелід , р-н для інфуз.2мг/мл 300мл </t>
  </si>
  <si>
    <t>контейнер.</t>
  </si>
  <si>
    <t>738,06</t>
  </si>
  <si>
    <t xml:space="preserve">Лінелід 2мг/мл по 300 мл </t>
  </si>
  <si>
    <t>738,30</t>
  </si>
  <si>
    <t xml:space="preserve">ЛЕРКАМЕН 20. табл. по 20мг №60 </t>
  </si>
  <si>
    <t>330,76</t>
  </si>
  <si>
    <t xml:space="preserve">Ланцети для  прик-тесту №100 </t>
  </si>
  <si>
    <t>105,93</t>
  </si>
  <si>
    <t xml:space="preserve">Латрен р-р 0,05% 200мл </t>
  </si>
  <si>
    <t>69,55</t>
  </si>
  <si>
    <t xml:space="preserve">Левофлоксацин р-р д/інф.0,5% 100мл №1 </t>
  </si>
  <si>
    <t>33,97</t>
  </si>
  <si>
    <t xml:space="preserve">Левофлоксацин таб. по 500 мг №10 </t>
  </si>
  <si>
    <t>97,26</t>
  </si>
  <si>
    <t xml:space="preserve">Лефлоцин 0,5% 100мл. </t>
  </si>
  <si>
    <t>98,98</t>
  </si>
  <si>
    <t xml:space="preserve">Мікст-алерген побутовий №5 </t>
  </si>
  <si>
    <t xml:space="preserve">МАльтофер табл. жувал. по 100 мг №30 </t>
  </si>
  <si>
    <t>148,18</t>
  </si>
  <si>
    <t xml:space="preserve">Магістралі AV-Set-FMC(FA204C/FV204C </t>
  </si>
  <si>
    <t>173,32</t>
  </si>
  <si>
    <t xml:space="preserve">Магнію сульфат  р-н для ін"єкцій 250мг/мл по 5мл в ампул №10 </t>
  </si>
  <si>
    <t>13,50</t>
  </si>
  <si>
    <t xml:space="preserve">Магнію сульфат р-н для ін.250мг/мл по 5мл №10 </t>
  </si>
  <si>
    <t>12,31</t>
  </si>
  <si>
    <t xml:space="preserve">Магнію сульфат розч.для ін"єкцій 250 мг/мл по 5мл в амп.№10 </t>
  </si>
  <si>
    <t>13,54</t>
  </si>
  <si>
    <t xml:space="preserve">Маніт р-н для інфуз.150мг/мл по200мл </t>
  </si>
  <si>
    <t>51,32</t>
  </si>
  <si>
    <t xml:space="preserve">Маніт розч. для інфузій 150мг/мл по 200 мл </t>
  </si>
  <si>
    <t>50,42</t>
  </si>
  <si>
    <t xml:space="preserve">Маска медична з гумовими петлями </t>
  </si>
  <si>
    <t>0,83</t>
  </si>
  <si>
    <t xml:space="preserve">Матеріал колагеновий що  розсмок. стерильний без покриття розм.7 см х 3 см в упак 5 штук </t>
  </si>
  <si>
    <t>315,99</t>
  </si>
  <si>
    <t xml:space="preserve">Матеріал колагеновий що  розсмок.(GENTA-COLL) стерильний з гентаміциновим покриття розм.  5,0 см х 5,0 см в  упак 5 штук </t>
  </si>
  <si>
    <t>1422,18</t>
  </si>
  <si>
    <t xml:space="preserve">Матеріал шовний хірур. ( RESOPREN )стер. що не розсмоктується розм.USP 3-0 </t>
  </si>
  <si>
    <t>139,39</t>
  </si>
  <si>
    <t xml:space="preserve">Матеріал шовний хірур. ( RESOPREN )стер. що не розсмоктується розм.USP 4-0 </t>
  </si>
  <si>
    <t>154,51</t>
  </si>
  <si>
    <t xml:space="preserve">Матеріал шовний хірур. ( RESOPREN )стер. що не розсмоктується розм.USP 5-0 </t>
  </si>
  <si>
    <t>137,09</t>
  </si>
  <si>
    <t xml:space="preserve">Матеріал шовний хірур. ( RESOPREN )стер. що не розсмоктується розм.USP 6-0 </t>
  </si>
  <si>
    <t xml:space="preserve">Матеріал шовний хірур. ( STAINLESS STEEL)стер. що не розсмоктується розм.USP 1-0 без голки. довж.нитки 50 см </t>
  </si>
  <si>
    <t>91,88</t>
  </si>
  <si>
    <t xml:space="preserve">Матеріал шовний хірур. (GLYCOLON )стер. що  розсмоктується  розм. USP 2- </t>
  </si>
  <si>
    <t>142,49</t>
  </si>
  <si>
    <t xml:space="preserve">Матеріал шовний хірур. (NYLON )стер. що не розсмоктуються розм. </t>
  </si>
  <si>
    <t>71,07</t>
  </si>
  <si>
    <t xml:space="preserve">Матеріал шовний хірур. (PGA resoguick )стер. що  розсмоктується розм. </t>
  </si>
  <si>
    <t>144,54</t>
  </si>
  <si>
    <t xml:space="preserve">Матеріал шовний хірур. (SUPRAMID )стер. що не розсмоктуються розм. </t>
  </si>
  <si>
    <t>80,70</t>
  </si>
  <si>
    <t xml:space="preserve">Матеріал шовний хірур. що не розсмок.(MOPYLEN) USP 3-0 </t>
  </si>
  <si>
    <t>137,74</t>
  </si>
  <si>
    <t xml:space="preserve">Матеріал шовний хірур. що не розсмок.(MOPYLEN) USP 4-0 </t>
  </si>
  <si>
    <t>138,58</t>
  </si>
  <si>
    <t xml:space="preserve">Матеріал шовний хірур. що не розсмок.(MOPYLEN) USP 5-0 </t>
  </si>
  <si>
    <t>145,11</t>
  </si>
  <si>
    <t xml:space="preserve">Матеріал шовний хірур. що не розсмок.(MOPYLEN) USP 6-0 </t>
  </si>
  <si>
    <t>180,63</t>
  </si>
  <si>
    <t xml:space="preserve">Матеріал шовний хірур. що не розсмок.(SILK) USP 6-0 </t>
  </si>
  <si>
    <t>88,11</t>
  </si>
  <si>
    <t xml:space="preserve">Мезатон 10 мг/мл по 1 мл в амп. №10 </t>
  </si>
  <si>
    <t>60,70</t>
  </si>
  <si>
    <t xml:space="preserve">Мезим форте 10000 таб. №10 </t>
  </si>
  <si>
    <t>34,79</t>
  </si>
  <si>
    <t xml:space="preserve">Меробоцид  по 1000 мг у флак. </t>
  </si>
  <si>
    <t>223,87</t>
  </si>
  <si>
    <t xml:space="preserve">Метоклопрамід 5 мг/мл по 2 мл в амп.№10 </t>
  </si>
  <si>
    <t>37,29</t>
  </si>
  <si>
    <t xml:space="preserve">Метронідазол  розчин для інфузій 5 мг/мл по 100 мл </t>
  </si>
  <si>
    <t>16,46</t>
  </si>
  <si>
    <t xml:space="preserve">Мефарміл таб.по 1000мг№30 </t>
  </si>
  <si>
    <t>43,26</t>
  </si>
  <si>
    <t xml:space="preserve">Мирцера 50 мкг/0,3мл №1 шпр.тюбик </t>
  </si>
  <si>
    <t>2125,82</t>
  </si>
  <si>
    <t xml:space="preserve">Морфін 1% 1.0 </t>
  </si>
  <si>
    <t>ампул</t>
  </si>
  <si>
    <t xml:space="preserve">Муколван 0.75% 2.0 N5 </t>
  </si>
  <si>
    <t>40,48</t>
  </si>
  <si>
    <t xml:space="preserve">Мукосол 7,5мг/мл по2мл №10 </t>
  </si>
  <si>
    <t>76,10</t>
  </si>
  <si>
    <t xml:space="preserve">Нікомекс  50 мг/мл по 2 мл. в амп. №10 ( по 5 амп.у блістері) </t>
  </si>
  <si>
    <t>342,77</t>
  </si>
  <si>
    <t xml:space="preserve">Нітросорбіт таб. по 10 мг №50 </t>
  </si>
  <si>
    <t>10,81</t>
  </si>
  <si>
    <t xml:space="preserve">Набір для приготування концентрату   Bi DAG   (650g)  бікарбонат натрію для  гемодіалізу ( 4008) </t>
  </si>
  <si>
    <t>285,07</t>
  </si>
  <si>
    <t xml:space="preserve">Набір для приготування концентрату   Bi DAG   (650g)  бікарбонат натрію для  гемодіалізу ( 5008) </t>
  </si>
  <si>
    <t>202,73</t>
  </si>
  <si>
    <t xml:space="preserve">Натрію гідрокарбонат розч.для інфузій 40 мг/мл по 200мл </t>
  </si>
  <si>
    <t>29,96</t>
  </si>
  <si>
    <t xml:space="preserve">Натрію хлорид 0.9% 200.0 </t>
  </si>
  <si>
    <t>11,13</t>
  </si>
  <si>
    <t xml:space="preserve">Натрію хлорид розч.для інфузій 9 мг/мл по 200 мл </t>
  </si>
  <si>
    <t>10,65</t>
  </si>
  <si>
    <t xml:space="preserve">Неостерил блакитний флакон 1 л. </t>
  </si>
  <si>
    <t>313,50</t>
  </si>
  <si>
    <t xml:space="preserve">Но-х-ша  2% 2,0 И5 </t>
  </si>
  <si>
    <t>8,58</t>
  </si>
  <si>
    <t xml:space="preserve">Омнопон 1мл №1 </t>
  </si>
  <si>
    <t xml:space="preserve">Орнігіл розчин для інфузій 5мг/мл по 100мл </t>
  </si>
  <si>
    <t>79,88</t>
  </si>
  <si>
    <t xml:space="preserve">Офлоксацин р/н д/інф. 2мг/мл по 100 мл </t>
  </si>
  <si>
    <t>бут</t>
  </si>
  <si>
    <t>37,34</t>
  </si>
  <si>
    <t xml:space="preserve">Пірацетам  амп. 20% 5мл №10 </t>
  </si>
  <si>
    <t>20,58</t>
  </si>
  <si>
    <t xml:space="preserve">Папаверин розчин для ін"єкцій ,20мг/мл по 2мл №10 </t>
  </si>
  <si>
    <t>28,76</t>
  </si>
  <si>
    <t xml:space="preserve">Пентоксифиллин 2% 5.0 N10 </t>
  </si>
  <si>
    <t>37,84</t>
  </si>
  <si>
    <t xml:space="preserve">Платифілін 0.2 % N 10 </t>
  </si>
  <si>
    <t>46,55</t>
  </si>
  <si>
    <t xml:space="preserve">Подвійна система мішків об"ємом 2,0л. з концен.глюкози від 1,35% до 1,5% </t>
  </si>
  <si>
    <t>201,16</t>
  </si>
  <si>
    <t xml:space="preserve">Подов.для катетера 32см стей-сейф/Луер-Лок </t>
  </si>
  <si>
    <t>952,30</t>
  </si>
  <si>
    <t xml:space="preserve">Преднізолон 30мг/мл  1мл №5 </t>
  </si>
  <si>
    <t>43,39</t>
  </si>
  <si>
    <t xml:space="preserve">Пристрій  д/взяття крові ВК </t>
  </si>
  <si>
    <t>7,98</t>
  </si>
  <si>
    <t xml:space="preserve">Пристрій  д/переливання кровізамінників та інфузійних розчинів  IGAR ПК (ВТ-4) </t>
  </si>
  <si>
    <t>11,77</t>
  </si>
  <si>
    <t xml:space="preserve">Пристрій (ПР) д/внутрішньовенного введення інфузійних розчинів з металевою голкою 21G(0,8*40мм) </t>
  </si>
  <si>
    <t>5,85</t>
  </si>
  <si>
    <t xml:space="preserve">Прозерин 0,05% 1мл  N10 </t>
  </si>
  <si>
    <t>15,91</t>
  </si>
  <si>
    <t xml:space="preserve">Промедол 2% 1.0 </t>
  </si>
  <si>
    <t xml:space="preserve">Пропофол  1%  20,0  №5 </t>
  </si>
  <si>
    <t>284,82</t>
  </si>
  <si>
    <t xml:space="preserve">Протаміну сульфат розч. д/ін 1000 МО/мл по 10мл у фл. </t>
  </si>
  <si>
    <t>58,09</t>
  </si>
  <si>
    <t xml:space="preserve">Протафан НМ  10мл 100 №6404 від 17.07.2019р. </t>
  </si>
  <si>
    <t>314,24</t>
  </si>
  <si>
    <t xml:space="preserve">Пурістеріл 340 дезінфекційний засіб 10 л. </t>
  </si>
  <si>
    <t>4031,34</t>
  </si>
  <si>
    <t xml:space="preserve">Реосорбілакт 200.0 </t>
  </si>
  <si>
    <t>87,39</t>
  </si>
  <si>
    <t xml:space="preserve">Реосорбілакт, р-н для інфуз.200мл </t>
  </si>
  <si>
    <t>85,60</t>
  </si>
  <si>
    <t xml:space="preserve">Рефортан 130  по 500 мл </t>
  </si>
  <si>
    <t>242,58</t>
  </si>
  <si>
    <t xml:space="preserve">Рефортан 6% 250,0 </t>
  </si>
  <si>
    <t>136,80</t>
  </si>
  <si>
    <t xml:space="preserve">Розчин для перитонеального діалізу із вмістом глюкози у мішках подвійних ємністю 2000 мл з концентрацію глюкози від 1,36% до 1,5% </t>
  </si>
  <si>
    <t xml:space="preserve">Розчина рідина  для алергенів по 4,5мл у флаконах№10  (450доз) </t>
  </si>
  <si>
    <t>440,37</t>
  </si>
  <si>
    <t xml:space="preserve">Рукавички  лат.н/ст. не припуд. </t>
  </si>
  <si>
    <t>пар</t>
  </si>
  <si>
    <t>2,65</t>
  </si>
  <si>
    <t xml:space="preserve">Рукавички захист. оглядові н/стер. </t>
  </si>
  <si>
    <t>9,24</t>
  </si>
  <si>
    <t xml:space="preserve">Рукавички мед.нестер. неприпуд.* </t>
  </si>
  <si>
    <t>пара</t>
  </si>
  <si>
    <t>2,43</t>
  </si>
  <si>
    <t xml:space="preserve">Рукавички нітрілові оглядові  неприпудрені ,нестерильні </t>
  </si>
  <si>
    <t>2,75</t>
  </si>
  <si>
    <t xml:space="preserve">Сальбутамол інгалятор 200д </t>
  </si>
  <si>
    <t>66,46</t>
  </si>
  <si>
    <t xml:space="preserve">Сальбутамол аер. 10 мл. 200д  у балонах </t>
  </si>
  <si>
    <t>66,74</t>
  </si>
  <si>
    <t xml:space="preserve">Сальбутамол. Аерозоль для інгаляцій 100мкг/дозу по 200 доз у балонах №1 </t>
  </si>
  <si>
    <t>65,92</t>
  </si>
  <si>
    <t xml:space="preserve">Сангера 100 мг/мл по 5 мл в амп.№5 </t>
  </si>
  <si>
    <t>233,93</t>
  </si>
  <si>
    <t xml:space="preserve">Севоран рідина д/інг.100% фл.250мл(№6453 від 19 .07.2019р.) </t>
  </si>
  <si>
    <t>4911,30</t>
  </si>
  <si>
    <t xml:space="preserve">Сибазон 0.005 N20 </t>
  </si>
  <si>
    <t>13,31</t>
  </si>
  <si>
    <t xml:space="preserve">Сибазон 0.5% 2.0 </t>
  </si>
  <si>
    <t>амп</t>
  </si>
  <si>
    <t>42,90</t>
  </si>
  <si>
    <t xml:space="preserve">Симбікорт турбухалер .Порошок для інгаляцій,дозований по 160 мкг/4,5 мкг/доза (60доз)у пластиковому інгаляторі №1 </t>
  </si>
  <si>
    <t>428,10</t>
  </si>
  <si>
    <t xml:space="preserve">Система  для вливання інфузійних розчинів одноразова </t>
  </si>
  <si>
    <t>3,47</t>
  </si>
  <si>
    <t>4,40</t>
  </si>
  <si>
    <t xml:space="preserve">Система  для вливання інфузійних розчинів,крові та кровозамінників </t>
  </si>
  <si>
    <t>4,92</t>
  </si>
  <si>
    <t xml:space="preserve">Система ПК </t>
  </si>
  <si>
    <t xml:space="preserve">Система контейнерівTERUFLEX  для крови  з розчином антикоагулянта СРDA-1(450 мл крові) </t>
  </si>
  <si>
    <t>80,25</t>
  </si>
  <si>
    <t xml:space="preserve">Сорбілакт 200,0 </t>
  </si>
  <si>
    <t>103,86</t>
  </si>
  <si>
    <t xml:space="preserve">Спирт етиловий 70% 100мл </t>
  </si>
  <si>
    <t>35,31</t>
  </si>
  <si>
    <t xml:space="preserve">Спирт етиловий 70% розчин для зовн.застосув. фл. по 100мл </t>
  </si>
  <si>
    <t xml:space="preserve">Спирт етиловий 96 100,0 </t>
  </si>
  <si>
    <t>37,45</t>
  </si>
  <si>
    <t xml:space="preserve">Спирт етиловий 96% розчин для зовн.застосув. фл. по 100мл </t>
  </si>
  <si>
    <t xml:space="preserve">Споротал 100 дезінфекційний засіб 5 л. </t>
  </si>
  <si>
    <t>1154,13</t>
  </si>
  <si>
    <t xml:space="preserve">Стериліум класік пур 1 л  фл </t>
  </si>
  <si>
    <t>457,78</t>
  </si>
  <si>
    <t xml:space="preserve">Строфантін 0,025%1,0№10 </t>
  </si>
  <si>
    <t>16,77</t>
  </si>
  <si>
    <t xml:space="preserve">Сульфасалазин таб. по 500 мг  №50 </t>
  </si>
  <si>
    <t>317,91</t>
  </si>
  <si>
    <t xml:space="preserve">Сульфат Барию   80 г. </t>
  </si>
  <si>
    <t>32,09</t>
  </si>
  <si>
    <t xml:space="preserve">Суфер розчин для внутр. ін"єкцій 20мг/мл по 5 мл в амп.№5 </t>
  </si>
  <si>
    <t>697,76</t>
  </si>
  <si>
    <t xml:space="preserve">Тівортін р-н 4,2% -100мл </t>
  </si>
  <si>
    <t>96,36</t>
  </si>
  <si>
    <t xml:space="preserve">Тіопентал натрію 1г </t>
  </si>
  <si>
    <t>68,62</t>
  </si>
  <si>
    <t xml:space="preserve">Тіопентал- 1,0 </t>
  </si>
  <si>
    <t>72,89</t>
  </si>
  <si>
    <t xml:space="preserve">Тіотриазолін 2,5% 4,0 №10 </t>
  </si>
  <si>
    <t>153,71</t>
  </si>
  <si>
    <t xml:space="preserve">Тіоцетам 5,0 №10 </t>
  </si>
  <si>
    <t>166,99</t>
  </si>
  <si>
    <t xml:space="preserve">ТЕСТ ЦИТО ВІЛ </t>
  </si>
  <si>
    <t>пак</t>
  </si>
  <si>
    <t>96,50</t>
  </si>
  <si>
    <t xml:space="preserve">Таміфлю капсули 75мг  №10 </t>
  </si>
  <si>
    <t>429,65</t>
  </si>
  <si>
    <t xml:space="preserve">Тенкхофф-катетер 835 </t>
  </si>
  <si>
    <t>6705,69</t>
  </si>
  <si>
    <t xml:space="preserve">Томогексол розчин д/ін 350мг йода/мл по 100 мл у фл.№1 </t>
  </si>
  <si>
    <t>781,53</t>
  </si>
  <si>
    <t xml:space="preserve">Томогексол розчин д/ін 350мг йода/мл по 20 мл у фл.№1 </t>
  </si>
  <si>
    <t>198,91</t>
  </si>
  <si>
    <t xml:space="preserve">Томоскан 370 мг йоду/мл 100мл фл. №1 </t>
  </si>
  <si>
    <t>841,56</t>
  </si>
  <si>
    <t xml:space="preserve">Тріомбраст 76%№5 </t>
  </si>
  <si>
    <t xml:space="preserve">Трентал 20 мг/1мл по 5мл в амп. №5 </t>
  </si>
  <si>
    <t>180,08</t>
  </si>
  <si>
    <t xml:space="preserve">Ультравіст 370 100.0 </t>
  </si>
  <si>
    <t>442,42</t>
  </si>
  <si>
    <t xml:space="preserve">Фармасулін  H Р-Р 10мл № 6404 від 17.07.2019р. </t>
  </si>
  <si>
    <t>274,99</t>
  </si>
  <si>
    <t xml:space="preserve">Фармасулін HNP р-н 100 10мл № 179 </t>
  </si>
  <si>
    <t>200,09</t>
  </si>
  <si>
    <t xml:space="preserve">Фармасулін Н NР 100 10 </t>
  </si>
  <si>
    <t xml:space="preserve">Фармасулін Н р-р10010мл </t>
  </si>
  <si>
    <t>272,69</t>
  </si>
  <si>
    <t xml:space="preserve">Фентаніл 0.005% 2.0 </t>
  </si>
  <si>
    <t xml:space="preserve">Фероксид розч. для ін"єкцій 20 мг/мл по 5 мл в амп. №5 </t>
  </si>
  <si>
    <t>780,36</t>
  </si>
  <si>
    <t xml:space="preserve">Фленокс розчин д/ін"єкцій10000 анти-Ха мо/мл по0,4 мл шприц №10 </t>
  </si>
  <si>
    <t>633,70</t>
  </si>
  <si>
    <t xml:space="preserve">Фленокс розчин д/ін"єкцій10000 анти-Ха мо/мл по0,6 мл шприц №10 </t>
  </si>
  <si>
    <t>1052,69</t>
  </si>
  <si>
    <t xml:space="preserve">Флуконазол р-н для інфузій  2мг/мл по  100мл </t>
  </si>
  <si>
    <t>92,60</t>
  </si>
  <si>
    <t xml:space="preserve">Фуросемід 10 мг/мл по 2 мл в ампул. N10 </t>
  </si>
  <si>
    <t>14,70</t>
  </si>
  <si>
    <t xml:space="preserve">Хлоропіраміну гідрохлорид р-н для ін"єкцій 20мг/мл по 1 мл в амп.№5 </t>
  </si>
  <si>
    <t>50,18</t>
  </si>
  <si>
    <t xml:space="preserve">Хумодар Б 100 Р 10мл </t>
  </si>
  <si>
    <t>277,09</t>
  </si>
  <si>
    <t xml:space="preserve">Хумодар Б100Р 100 МО/мл 10мл  №179 від 23.10.17 </t>
  </si>
  <si>
    <t>207,58</t>
  </si>
  <si>
    <t xml:space="preserve">Хумодар Р 100 Р 10мл </t>
  </si>
  <si>
    <t>271,00</t>
  </si>
  <si>
    <t xml:space="preserve">ЦИНАКАЛЬЦЕТ-ВІСТА табл. по 30 мг по 14 табл.у блістері по 2 блістери у картон.пачці </t>
  </si>
  <si>
    <t>2396,80</t>
  </si>
  <si>
    <t xml:space="preserve">Цефепим фл. 1000мг №1 </t>
  </si>
  <si>
    <t>76,01</t>
  </si>
  <si>
    <t xml:space="preserve">Ципринол №5 </t>
  </si>
  <si>
    <t>103,71</t>
  </si>
  <si>
    <t xml:space="preserve">Ципрофлоксацин розч.для інфузій 2 мг/мл по 100,мл </t>
  </si>
  <si>
    <t>29,55</t>
  </si>
  <si>
    <t xml:space="preserve">Цитімакс 250мг/мл 4 мл амп №10 </t>
  </si>
  <si>
    <t>267,96</t>
  </si>
  <si>
    <t xml:space="preserve">Цитростерил  1х5л (X9АЕ102.01.04.2018) </t>
  </si>
  <si>
    <t>2102,51</t>
  </si>
  <si>
    <t xml:space="preserve">Шприц  інсул, 1,0 </t>
  </si>
  <si>
    <t>2,14</t>
  </si>
  <si>
    <t xml:space="preserve">Шприц ін"єкційний 2-х компонентний одноразовий стерильний 10мл з голкою </t>
  </si>
  <si>
    <t>1,22</t>
  </si>
  <si>
    <t xml:space="preserve">Шприц ін"єкційний 2-х компонентний одноразовий стерильний 20 мл з голкою </t>
  </si>
  <si>
    <t>1,82</t>
  </si>
  <si>
    <t xml:space="preserve">Шприц ін"єкційний 3-х компонентний одноразовий стерильний 10мл з голкою </t>
  </si>
  <si>
    <t>2,03</t>
  </si>
  <si>
    <t xml:space="preserve">Шприц ін"єкційний 3-х компонентний одноразовий стерильний 20 мл з голкою </t>
  </si>
  <si>
    <t>6,56</t>
  </si>
  <si>
    <t xml:space="preserve">Шприц ін"єкційний стерильний одноразовий двокомпонентний 10мл </t>
  </si>
  <si>
    <t>1,29</t>
  </si>
  <si>
    <t xml:space="preserve">Шприц ін"єкційний стерильний одноразовий двокомпонентний 20мл </t>
  </si>
  <si>
    <t>1,33</t>
  </si>
  <si>
    <t xml:space="preserve">Шприц ін"єкційний стерильний одноразовий двокомпонентний 2мл </t>
  </si>
  <si>
    <t xml:space="preserve">Шприц ін"єкційний стерильний одноразовий двокомпонентний 5мл </t>
  </si>
  <si>
    <t>0,68</t>
  </si>
  <si>
    <t xml:space="preserve">Шприц ін"єкційний стерильний одноразовий трьохкомпонентний 20мл </t>
  </si>
  <si>
    <t>1,43</t>
  </si>
  <si>
    <t xml:space="preserve">Шприци однор 10,0 </t>
  </si>
  <si>
    <t>1,54</t>
  </si>
  <si>
    <t xml:space="preserve">Шприци однор 2,0 </t>
  </si>
  <si>
    <t>0,99</t>
  </si>
  <si>
    <t xml:space="preserve">Шприци однор 20,0 </t>
  </si>
  <si>
    <t>2,25</t>
  </si>
  <si>
    <t xml:space="preserve">Шприци однор 5,0 </t>
  </si>
  <si>
    <t>1,12</t>
  </si>
  <si>
    <t xml:space="preserve">Шприци однор 50 </t>
  </si>
  <si>
    <t>6,70</t>
  </si>
  <si>
    <t xml:space="preserve">Юнорм р-н для ін"єкцій 2,0 мг/мл по 2мл в амп. №5 </t>
  </si>
  <si>
    <t>97,20</t>
  </si>
  <si>
    <t>Залишок
на 20.08.2019</t>
  </si>
  <si>
    <t>Черкаська обласна лікарня</t>
  </si>
  <si>
    <t>Залишки медикаментів та виробів медичного призначення, закуплених за бюджетні кошти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</si>
</sst>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1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sz val="10"/>
      <name val="Arial Cyr"/>
      <family val="2"/>
      <charset val="204"/>
    </font>
    <font>
      <sz val="12"/>
      <name val="Times New Roman"/>
      <family val="1"/>
      <charset val="204"/>
    </font>
    <font>
      <b/>
      <sz val="10"/>
      <name val="Arial Cyr"/>
      <family val="2"/>
      <charset val="204"/>
    </font>
    <font>
      <b/>
      <sz val="8"/>
      <name val="Arial Cyr"/>
      <family val="2"/>
      <charset val="204"/>
    </font>
    <font>
      <b/>
      <sz val="10"/>
      <name val="Arial Cyr"/>
      <charset val="204"/>
    </font>
    <font>
      <b/>
      <sz val="10"/>
      <color indexed="12"/>
      <name val="Arial CYR"/>
      <family val="2"/>
      <charset val="204"/>
    </font>
    <font>
      <sz val="10"/>
      <color indexed="12"/>
      <name val="Arial CYR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06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1" fillId="0" borderId="0" xfId="0" applyNumberFormat="1" applyFont="1" applyAlignment="1">
      <alignment horizontal="left" wrapText="1"/>
    </xf>
    <xf numFmtId="0" fontId="1" fillId="0" borderId="0" xfId="0" applyFont="1" applyFill="1" applyAlignment="1">
      <alignment horizontal="left" wrapText="1"/>
    </xf>
    <xf numFmtId="0" fontId="1" fillId="0" borderId="0" xfId="0" applyFont="1" applyAlignment="1"/>
    <xf numFmtId="0" fontId="1" fillId="0" borderId="0" xfId="0" applyFont="1" applyFill="1" applyBorder="1" applyAlignment="1">
      <alignment horizontal="left" wrapText="1"/>
    </xf>
    <xf numFmtId="0" fontId="1" fillId="0" borderId="0" xfId="0" applyFont="1" applyAlignment="1">
      <alignment horizontal="left" vertical="top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/>
    <xf numFmtId="0" fontId="1" fillId="0" borderId="0" xfId="0" applyFont="1" applyFill="1"/>
    <xf numFmtId="0" fontId="2" fillId="0" borderId="0" xfId="0" applyFont="1" applyFill="1" applyAlignment="1">
      <alignment horizontal="right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1" fillId="0" borderId="1" xfId="0" applyFont="1" applyFill="1" applyBorder="1" applyAlignment="1">
      <alignment horizontal="center"/>
    </xf>
    <xf numFmtId="0" fontId="3" fillId="0" borderId="0" xfId="0" applyFont="1" applyFill="1" applyAlignment="1">
      <alignment horizontal="centerContinuous"/>
    </xf>
    <xf numFmtId="0" fontId="4" fillId="0" borderId="0" xfId="0" applyFont="1" applyFill="1" applyAlignment="1">
      <alignment horizontal="centerContinuous"/>
    </xf>
    <xf numFmtId="0" fontId="4" fillId="0" borderId="0" xfId="0" applyFont="1" applyFill="1"/>
    <xf numFmtId="0" fontId="5" fillId="0" borderId="0" xfId="0" applyFont="1" applyFill="1" applyAlignment="1">
      <alignment horizontal="centerContinuous"/>
    </xf>
    <xf numFmtId="0" fontId="6" fillId="0" borderId="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4" fillId="0" borderId="3" xfId="0" applyFont="1" applyFill="1" applyBorder="1" applyAlignment="1">
      <alignment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2" fontId="4" fillId="0" borderId="5" xfId="0" applyNumberFormat="1" applyFont="1" applyFill="1" applyBorder="1" applyAlignment="1">
      <alignment vertical="top"/>
    </xf>
    <xf numFmtId="0" fontId="4" fillId="0" borderId="0" xfId="0" applyFont="1" applyFill="1" applyAlignment="1">
      <alignment vertical="top"/>
    </xf>
    <xf numFmtId="0" fontId="6" fillId="0" borderId="6" xfId="0" applyFont="1" applyFill="1" applyBorder="1" applyAlignment="1">
      <alignment horizontal="left"/>
    </xf>
    <xf numFmtId="0" fontId="4" fillId="0" borderId="7" xfId="0" applyFont="1" applyFill="1" applyBorder="1" applyAlignment="1">
      <alignment horizontal="left"/>
    </xf>
    <xf numFmtId="0" fontId="4" fillId="0" borderId="3" xfId="0" applyFont="1" applyFill="1" applyBorder="1" applyAlignment="1">
      <alignment horizontal="left"/>
    </xf>
    <xf numFmtId="2" fontId="4" fillId="0" borderId="8" xfId="0" applyNumberFormat="1" applyFont="1" applyFill="1" applyBorder="1" applyAlignment="1">
      <alignment horizontal="right"/>
    </xf>
    <xf numFmtId="164" fontId="4" fillId="0" borderId="9" xfId="0" applyNumberFormat="1" applyFont="1" applyFill="1" applyBorder="1" applyAlignment="1">
      <alignment horizontal="right"/>
    </xf>
    <xf numFmtId="2" fontId="4" fillId="0" borderId="9" xfId="0" applyNumberFormat="1" applyFont="1" applyFill="1" applyBorder="1" applyAlignment="1">
      <alignment horizontal="right"/>
    </xf>
    <xf numFmtId="0" fontId="4" fillId="0" borderId="10" xfId="0" applyFont="1" applyFill="1" applyBorder="1"/>
    <xf numFmtId="0" fontId="6" fillId="0" borderId="0" xfId="0" applyFont="1" applyFill="1"/>
    <xf numFmtId="0" fontId="6" fillId="0" borderId="11" xfId="0" applyFont="1" applyFill="1" applyBorder="1" applyAlignment="1">
      <alignment horizontal="left"/>
    </xf>
    <xf numFmtId="0" fontId="4" fillId="0" borderId="7" xfId="0" applyFont="1" applyFill="1" applyBorder="1"/>
    <xf numFmtId="0" fontId="4" fillId="0" borderId="8" xfId="0" applyFont="1" applyFill="1" applyBorder="1"/>
    <xf numFmtId="0" fontId="8" fillId="2" borderId="12" xfId="0" applyFont="1" applyFill="1" applyBorder="1"/>
    <xf numFmtId="0" fontId="0" fillId="2" borderId="12" xfId="0" applyFill="1" applyBorder="1"/>
    <xf numFmtId="0" fontId="0" fillId="0" borderId="13" xfId="0" applyBorder="1"/>
    <xf numFmtId="0" fontId="0" fillId="0" borderId="1" xfId="0" applyBorder="1"/>
    <xf numFmtId="0" fontId="0" fillId="0" borderId="14" xfId="0" applyBorder="1"/>
    <xf numFmtId="0" fontId="0" fillId="0" borderId="0" xfId="0" applyBorder="1"/>
    <xf numFmtId="0" fontId="0" fillId="0" borderId="15" xfId="0" applyBorder="1"/>
    <xf numFmtId="0" fontId="0" fillId="0" borderId="0" xfId="0" applyFill="1" applyBorder="1"/>
    <xf numFmtId="0" fontId="6" fillId="2" borderId="12" xfId="0" applyFont="1" applyFill="1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4" fillId="0" borderId="20" xfId="0" applyFont="1" applyBorder="1"/>
    <xf numFmtId="0" fontId="0" fillId="0" borderId="21" xfId="0" applyBorder="1"/>
    <xf numFmtId="0" fontId="0" fillId="0" borderId="22" xfId="0" applyBorder="1"/>
    <xf numFmtId="0" fontId="9" fillId="0" borderId="0" xfId="0" applyFont="1" applyFill="1" applyAlignment="1">
      <alignment horizontal="left"/>
    </xf>
    <xf numFmtId="0" fontId="9" fillId="0" borderId="0" xfId="0" applyFont="1" applyFill="1" applyAlignment="1">
      <alignment horizontal="left" wrapText="1"/>
    </xf>
    <xf numFmtId="0" fontId="10" fillId="0" borderId="0" xfId="0" applyFont="1" applyFill="1" applyAlignment="1">
      <alignment horizontal="left"/>
    </xf>
    <xf numFmtId="0" fontId="10" fillId="0" borderId="0" xfId="0" applyFont="1" applyFill="1" applyAlignment="1">
      <alignment horizontal="left" wrapText="1"/>
    </xf>
    <xf numFmtId="0" fontId="4" fillId="0" borderId="0" xfId="0" applyFont="1" applyFill="1" applyBorder="1" applyAlignment="1">
      <alignment horizontal="right" vertical="top"/>
    </xf>
    <xf numFmtId="0" fontId="4" fillId="0" borderId="0" xfId="0" applyNumberFormat="1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center" vertical="top"/>
    </xf>
    <xf numFmtId="2" fontId="4" fillId="0" borderId="0" xfId="0" applyNumberFormat="1" applyFont="1" applyFill="1" applyBorder="1" applyAlignment="1">
      <alignment horizontal="right" vertical="top"/>
    </xf>
    <xf numFmtId="164" fontId="4" fillId="0" borderId="0" xfId="0" applyNumberFormat="1" applyFont="1" applyFill="1" applyBorder="1" applyAlignment="1">
      <alignment horizontal="right" vertical="top"/>
    </xf>
    <xf numFmtId="0" fontId="4" fillId="0" borderId="0" xfId="0" applyFont="1" applyFill="1" applyBorder="1" applyAlignment="1">
      <alignment vertical="top"/>
    </xf>
    <xf numFmtId="2" fontId="4" fillId="0" borderId="0" xfId="0" applyNumberFormat="1" applyFont="1" applyFill="1" applyBorder="1" applyAlignment="1">
      <alignment vertical="top"/>
    </xf>
    <xf numFmtId="0" fontId="4" fillId="0" borderId="0" xfId="0" applyFont="1" applyAlignment="1">
      <alignment horizontal="left" vertical="top" wrapText="1"/>
    </xf>
    <xf numFmtId="0" fontId="4" fillId="0" borderId="0" xfId="0" applyFont="1" applyFill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4" fillId="0" borderId="23" xfId="0" applyFont="1" applyFill="1" applyBorder="1" applyAlignment="1">
      <alignment horizontal="right" vertical="top"/>
    </xf>
    <xf numFmtId="0" fontId="4" fillId="0" borderId="1" xfId="0" applyNumberFormat="1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center" vertical="top"/>
    </xf>
    <xf numFmtId="2" fontId="4" fillId="0" borderId="1" xfId="0" applyNumberFormat="1" applyFont="1" applyFill="1" applyBorder="1" applyAlignment="1">
      <alignment horizontal="right" vertical="top"/>
    </xf>
    <xf numFmtId="164" fontId="4" fillId="0" borderId="1" xfId="0" applyNumberFormat="1" applyFont="1" applyFill="1" applyBorder="1" applyAlignment="1">
      <alignment horizontal="right" vertical="top"/>
    </xf>
    <xf numFmtId="0" fontId="4" fillId="0" borderId="24" xfId="0" applyFont="1" applyFill="1" applyBorder="1" applyAlignment="1">
      <alignment vertical="top"/>
    </xf>
    <xf numFmtId="0" fontId="4" fillId="0" borderId="3" xfId="0" applyFont="1" applyFill="1" applyBorder="1"/>
    <xf numFmtId="0" fontId="4" fillId="0" borderId="3" xfId="0" applyFont="1" applyFill="1" applyBorder="1" applyAlignment="1">
      <alignment horizontal="center"/>
    </xf>
    <xf numFmtId="49" fontId="6" fillId="0" borderId="6" xfId="0" applyNumberFormat="1" applyFont="1" applyFill="1" applyBorder="1" applyAlignment="1">
      <alignment vertical="center"/>
    </xf>
    <xf numFmtId="49" fontId="4" fillId="0" borderId="3" xfId="0" applyNumberFormat="1" applyFont="1" applyFill="1" applyBorder="1" applyAlignment="1">
      <alignment vertical="center"/>
    </xf>
    <xf numFmtId="49" fontId="4" fillId="0" borderId="3" xfId="0" applyNumberFormat="1" applyFont="1" applyFill="1" applyBorder="1" applyAlignment="1">
      <alignment horizontal="center" vertical="center"/>
    </xf>
    <xf numFmtId="49" fontId="4" fillId="0" borderId="4" xfId="0" applyNumberFormat="1" applyFont="1" applyFill="1" applyBorder="1" applyAlignment="1">
      <alignment vertical="center"/>
    </xf>
    <xf numFmtId="0" fontId="4" fillId="0" borderId="25" xfId="0" applyFont="1" applyFill="1" applyBorder="1"/>
    <xf numFmtId="0" fontId="4" fillId="0" borderId="25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left" vertical="center"/>
    </xf>
    <xf numFmtId="0" fontId="6" fillId="0" borderId="5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textRotation="90" wrapText="1"/>
    </xf>
    <xf numFmtId="0" fontId="6" fillId="0" borderId="28" xfId="0" applyFont="1" applyFill="1" applyBorder="1" applyAlignment="1">
      <alignment horizontal="center" vertical="center" textRotation="90" wrapText="1"/>
    </xf>
    <xf numFmtId="0" fontId="6" fillId="0" borderId="29" xfId="0" applyFont="1" applyFill="1" applyBorder="1" applyAlignment="1">
      <alignment horizontal="center" vertical="center" textRotation="90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wrapText="1"/>
    </xf>
    <xf numFmtId="0" fontId="0" fillId="0" borderId="0" xfId="0" applyFill="1" applyBorder="1" applyAlignment="1">
      <alignment horizontal="left" wrapText="1"/>
    </xf>
    <xf numFmtId="0" fontId="0" fillId="0" borderId="15" xfId="0" applyFill="1" applyBorder="1" applyAlignment="1">
      <alignment horizontal="left" wrapText="1"/>
    </xf>
    <xf numFmtId="0" fontId="2" fillId="0" borderId="17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66"/>
  <sheetViews>
    <sheetView showGridLines="0" tabSelected="1" zoomScaleNormal="100" workbookViewId="0">
      <selection activeCell="A2" sqref="A2"/>
    </sheetView>
  </sheetViews>
  <sheetFormatPr defaultRowHeight="12.75" customHeight="1" x14ac:dyDescent="0.25"/>
  <cols>
    <col min="1" max="1" width="7.6640625" customWidth="1"/>
    <col min="2" max="2" width="31" customWidth="1"/>
    <col min="3" max="3" width="7.6640625" customWidth="1"/>
    <col min="4" max="4" width="16" customWidth="1"/>
    <col min="5" max="5" width="10.6640625" customWidth="1"/>
    <col min="6" max="7" width="14.88671875" customWidth="1"/>
    <col min="8" max="8" width="9" hidden="1" customWidth="1"/>
    <col min="9" max="9" width="8.88671875" hidden="1" customWidth="1"/>
    <col min="10" max="10" width="8.6640625" hidden="1" customWidth="1"/>
    <col min="11" max="11" width="8.5546875" hidden="1" customWidth="1"/>
    <col min="12" max="14" width="8.44140625" hidden="1" customWidth="1"/>
    <col min="15" max="15" width="9" hidden="1" customWidth="1"/>
    <col min="16" max="16" width="9.109375" hidden="1" customWidth="1"/>
  </cols>
  <sheetData>
    <row r="1" spans="1:16" s="10" customFormat="1" ht="12.9" customHeight="1" x14ac:dyDescent="0.25"/>
    <row r="2" spans="1:16" s="17" customFormat="1" ht="15.6" x14ac:dyDescent="0.3">
      <c r="A2" s="15" t="s">
        <v>840</v>
      </c>
      <c r="B2" s="16"/>
      <c r="C2" s="16"/>
      <c r="D2" s="16"/>
      <c r="E2" s="16"/>
      <c r="F2" s="16"/>
      <c r="G2" s="16"/>
    </row>
    <row r="3" spans="1:16" s="17" customFormat="1" ht="15.6" x14ac:dyDescent="0.3">
      <c r="A3" s="18" t="s">
        <v>839</v>
      </c>
      <c r="B3" s="18"/>
      <c r="C3" s="18"/>
      <c r="D3" s="18"/>
      <c r="E3" s="18"/>
      <c r="F3" s="18"/>
      <c r="G3" s="18"/>
    </row>
    <row r="4" spans="1:16" s="17" customFormat="1" ht="16.2" thickBot="1" x14ac:dyDescent="0.35">
      <c r="A4" s="18"/>
      <c r="B4" s="18"/>
      <c r="C4" s="18"/>
      <c r="D4" s="18"/>
      <c r="E4" s="18"/>
      <c r="F4" s="18"/>
      <c r="G4" s="18"/>
    </row>
    <row r="5" spans="1:16" s="17" customFormat="1" ht="26.25" customHeight="1" x14ac:dyDescent="0.25">
      <c r="A5" s="94" t="s">
        <v>139</v>
      </c>
      <c r="B5" s="88" t="s">
        <v>32</v>
      </c>
      <c r="C5" s="97" t="s">
        <v>141</v>
      </c>
      <c r="D5" s="88" t="s">
        <v>142</v>
      </c>
      <c r="E5" s="88" t="s">
        <v>838</v>
      </c>
      <c r="F5" s="88"/>
      <c r="G5" s="91" t="s">
        <v>146</v>
      </c>
    </row>
    <row r="6" spans="1:16" s="17" customFormat="1" ht="13.2" x14ac:dyDescent="0.25">
      <c r="A6" s="95"/>
      <c r="B6" s="89"/>
      <c r="C6" s="98"/>
      <c r="D6" s="89"/>
      <c r="E6" s="86" t="s">
        <v>147</v>
      </c>
      <c r="F6" s="86" t="s">
        <v>148</v>
      </c>
      <c r="G6" s="92"/>
    </row>
    <row r="7" spans="1:16" s="17" customFormat="1" ht="13.8" thickBot="1" x14ac:dyDescent="0.3">
      <c r="A7" s="96"/>
      <c r="B7" s="90"/>
      <c r="C7" s="99"/>
      <c r="D7" s="90"/>
      <c r="E7" s="87"/>
      <c r="F7" s="87"/>
      <c r="G7" s="93"/>
    </row>
    <row r="8" spans="1:16" s="24" customFormat="1" ht="15" customHeight="1" thickBot="1" x14ac:dyDescent="0.3">
      <c r="A8" s="85" t="s">
        <v>292</v>
      </c>
      <c r="B8" s="21"/>
      <c r="C8" s="21"/>
      <c r="D8" s="21"/>
      <c r="E8" s="22"/>
      <c r="F8" s="21"/>
      <c r="G8" s="23"/>
    </row>
    <row r="9" spans="1:16" s="24" customFormat="1" ht="15" hidden="1" customHeight="1" thickBot="1" x14ac:dyDescent="0.3">
      <c r="A9" s="79"/>
      <c r="B9" s="80"/>
      <c r="C9" s="80"/>
      <c r="D9" s="80"/>
      <c r="E9" s="81"/>
      <c r="F9" s="80"/>
      <c r="G9" s="82"/>
      <c r="P9" s="24" t="s">
        <v>293</v>
      </c>
    </row>
    <row r="10" spans="1:16" s="26" customFormat="1" ht="13.2" x14ac:dyDescent="0.25">
      <c r="A10" s="70">
        <v>1</v>
      </c>
      <c r="B10" s="72" t="s">
        <v>294</v>
      </c>
      <c r="C10" s="73" t="s">
        <v>295</v>
      </c>
      <c r="D10" s="74" t="s">
        <v>296</v>
      </c>
      <c r="E10" s="75"/>
      <c r="F10" s="74"/>
      <c r="G10" s="76"/>
      <c r="H10" s="25" t="e">
        <f>#REF!</f>
        <v>#REF!</v>
      </c>
      <c r="I10" s="25" t="e">
        <f>#REF!</f>
        <v>#REF!</v>
      </c>
      <c r="J10" s="25" t="e">
        <f>#REF!</f>
        <v>#REF!</v>
      </c>
      <c r="K10" s="25" t="e">
        <f>#REF!</f>
        <v>#REF!</v>
      </c>
      <c r="L10" s="25" t="e">
        <f>#REF!</f>
        <v>#REF!</v>
      </c>
      <c r="M10" s="25" t="e">
        <f>#REF!</f>
        <v>#REF!</v>
      </c>
      <c r="N10" s="25">
        <f t="shared" ref="N10:N23" si="0">E10</f>
        <v>0</v>
      </c>
      <c r="O10" s="25">
        <f t="shared" ref="O10:O23" si="1">F10</f>
        <v>0</v>
      </c>
    </row>
    <row r="11" spans="1:16" s="26" customFormat="1" ht="13.2" x14ac:dyDescent="0.25">
      <c r="A11" s="70">
        <v>2</v>
      </c>
      <c r="B11" s="72" t="s">
        <v>294</v>
      </c>
      <c r="C11" s="73" t="s">
        <v>295</v>
      </c>
      <c r="D11" s="74" t="s">
        <v>296</v>
      </c>
      <c r="E11" s="75">
        <v>50</v>
      </c>
      <c r="F11" s="74">
        <v>3345</v>
      </c>
      <c r="G11" s="76"/>
      <c r="H11" s="25" t="e">
        <f>#REF!</f>
        <v>#REF!</v>
      </c>
      <c r="I11" s="25" t="e">
        <f>#REF!</f>
        <v>#REF!</v>
      </c>
      <c r="J11" s="25" t="e">
        <f>#REF!</f>
        <v>#REF!</v>
      </c>
      <c r="K11" s="25" t="e">
        <f>#REF!</f>
        <v>#REF!</v>
      </c>
      <c r="L11" s="25" t="e">
        <f>#REF!</f>
        <v>#REF!</v>
      </c>
      <c r="M11" s="25" t="e">
        <f>#REF!</f>
        <v>#REF!</v>
      </c>
      <c r="N11" s="25">
        <f t="shared" si="0"/>
        <v>50</v>
      </c>
      <c r="O11" s="25">
        <f t="shared" si="1"/>
        <v>3345</v>
      </c>
    </row>
    <row r="12" spans="1:16" s="26" customFormat="1" ht="13.2" x14ac:dyDescent="0.25">
      <c r="A12" s="70">
        <v>3</v>
      </c>
      <c r="B12" s="72" t="s">
        <v>297</v>
      </c>
      <c r="C12" s="73" t="s">
        <v>295</v>
      </c>
      <c r="D12" s="74" t="s">
        <v>298</v>
      </c>
      <c r="E12" s="75">
        <v>10</v>
      </c>
      <c r="F12" s="74">
        <v>147.13</v>
      </c>
      <c r="G12" s="76"/>
      <c r="H12" s="25" t="e">
        <f>#REF!</f>
        <v>#REF!</v>
      </c>
      <c r="I12" s="25" t="e">
        <f>#REF!</f>
        <v>#REF!</v>
      </c>
      <c r="J12" s="25" t="e">
        <f>#REF!</f>
        <v>#REF!</v>
      </c>
      <c r="K12" s="25" t="e">
        <f>#REF!</f>
        <v>#REF!</v>
      </c>
      <c r="L12" s="25" t="e">
        <f>#REF!</f>
        <v>#REF!</v>
      </c>
      <c r="M12" s="25" t="e">
        <f>#REF!</f>
        <v>#REF!</v>
      </c>
      <c r="N12" s="25">
        <f t="shared" si="0"/>
        <v>10</v>
      </c>
      <c r="O12" s="25">
        <f t="shared" si="1"/>
        <v>147.13</v>
      </c>
    </row>
    <row r="13" spans="1:16" s="26" customFormat="1" ht="26.4" x14ac:dyDescent="0.25">
      <c r="A13" s="70">
        <v>4</v>
      </c>
      <c r="B13" s="72" t="s">
        <v>299</v>
      </c>
      <c r="C13" s="73" t="s">
        <v>300</v>
      </c>
      <c r="D13" s="74" t="s">
        <v>301</v>
      </c>
      <c r="E13" s="75">
        <v>31</v>
      </c>
      <c r="F13" s="74">
        <v>3482.8500000000004</v>
      </c>
      <c r="G13" s="76"/>
      <c r="H13" s="25" t="e">
        <f>#REF!</f>
        <v>#REF!</v>
      </c>
      <c r="I13" s="25" t="e">
        <f>#REF!</f>
        <v>#REF!</v>
      </c>
      <c r="J13" s="25" t="e">
        <f>#REF!</f>
        <v>#REF!</v>
      </c>
      <c r="K13" s="25" t="e">
        <f>#REF!</f>
        <v>#REF!</v>
      </c>
      <c r="L13" s="25" t="e">
        <f>#REF!</f>
        <v>#REF!</v>
      </c>
      <c r="M13" s="25" t="e">
        <f>#REF!</f>
        <v>#REF!</v>
      </c>
      <c r="N13" s="25">
        <f t="shared" si="0"/>
        <v>31</v>
      </c>
      <c r="O13" s="25">
        <f t="shared" si="1"/>
        <v>3482.8500000000004</v>
      </c>
    </row>
    <row r="14" spans="1:16" s="26" customFormat="1" ht="39.6" x14ac:dyDescent="0.25">
      <c r="A14" s="70">
        <v>5</v>
      </c>
      <c r="B14" s="72" t="s">
        <v>302</v>
      </c>
      <c r="C14" s="73" t="s">
        <v>295</v>
      </c>
      <c r="D14" s="74" t="s">
        <v>303</v>
      </c>
      <c r="E14" s="75">
        <v>4</v>
      </c>
      <c r="F14" s="74">
        <v>613.6</v>
      </c>
      <c r="G14" s="76"/>
      <c r="H14" s="25" t="e">
        <f>#REF!</f>
        <v>#REF!</v>
      </c>
      <c r="I14" s="25" t="e">
        <f>#REF!</f>
        <v>#REF!</v>
      </c>
      <c r="J14" s="25" t="e">
        <f>#REF!</f>
        <v>#REF!</v>
      </c>
      <c r="K14" s="25" t="e">
        <f>#REF!</f>
        <v>#REF!</v>
      </c>
      <c r="L14" s="25" t="e">
        <f>#REF!</f>
        <v>#REF!</v>
      </c>
      <c r="M14" s="25" t="e">
        <f>#REF!</f>
        <v>#REF!</v>
      </c>
      <c r="N14" s="25">
        <f t="shared" si="0"/>
        <v>4</v>
      </c>
      <c r="O14" s="25">
        <f t="shared" si="1"/>
        <v>613.6</v>
      </c>
    </row>
    <row r="15" spans="1:16" s="26" customFormat="1" ht="13.2" x14ac:dyDescent="0.25">
      <c r="A15" s="70">
        <v>6</v>
      </c>
      <c r="B15" s="72" t="s">
        <v>304</v>
      </c>
      <c r="C15" s="73" t="s">
        <v>295</v>
      </c>
      <c r="D15" s="74" t="s">
        <v>305</v>
      </c>
      <c r="E15" s="75">
        <v>10</v>
      </c>
      <c r="F15" s="74">
        <v>8462.5500000000011</v>
      </c>
      <c r="G15" s="76"/>
      <c r="H15" s="25" t="e">
        <f>#REF!</f>
        <v>#REF!</v>
      </c>
      <c r="I15" s="25" t="e">
        <f>#REF!</f>
        <v>#REF!</v>
      </c>
      <c r="J15" s="25" t="e">
        <f>#REF!</f>
        <v>#REF!</v>
      </c>
      <c r="K15" s="25" t="e">
        <f>#REF!</f>
        <v>#REF!</v>
      </c>
      <c r="L15" s="25" t="e">
        <f>#REF!</f>
        <v>#REF!</v>
      </c>
      <c r="M15" s="25" t="e">
        <f>#REF!</f>
        <v>#REF!</v>
      </c>
      <c r="N15" s="25">
        <f t="shared" si="0"/>
        <v>10</v>
      </c>
      <c r="O15" s="25">
        <f t="shared" si="1"/>
        <v>8462.5500000000011</v>
      </c>
    </row>
    <row r="16" spans="1:16" s="26" customFormat="1" ht="13.2" x14ac:dyDescent="0.25">
      <c r="A16" s="70">
        <v>7</v>
      </c>
      <c r="B16" s="72" t="s">
        <v>306</v>
      </c>
      <c r="C16" s="73" t="s">
        <v>307</v>
      </c>
      <c r="D16" s="74" t="s">
        <v>308</v>
      </c>
      <c r="E16" s="75"/>
      <c r="F16" s="74"/>
      <c r="G16" s="76"/>
      <c r="H16" s="25" t="e">
        <f>#REF!</f>
        <v>#REF!</v>
      </c>
      <c r="I16" s="25" t="e">
        <f>#REF!</f>
        <v>#REF!</v>
      </c>
      <c r="J16" s="25" t="e">
        <f>#REF!</f>
        <v>#REF!</v>
      </c>
      <c r="K16" s="25" t="e">
        <f>#REF!</f>
        <v>#REF!</v>
      </c>
      <c r="L16" s="25" t="e">
        <f>#REF!</f>
        <v>#REF!</v>
      </c>
      <c r="M16" s="25" t="e">
        <f>#REF!</f>
        <v>#REF!</v>
      </c>
      <c r="N16" s="25">
        <f t="shared" si="0"/>
        <v>0</v>
      </c>
      <c r="O16" s="25">
        <f t="shared" si="1"/>
        <v>0</v>
      </c>
    </row>
    <row r="17" spans="1:15" s="26" customFormat="1" ht="26.4" x14ac:dyDescent="0.25">
      <c r="A17" s="70">
        <v>8</v>
      </c>
      <c r="B17" s="72" t="s">
        <v>309</v>
      </c>
      <c r="C17" s="73" t="s">
        <v>295</v>
      </c>
      <c r="D17" s="74" t="s">
        <v>310</v>
      </c>
      <c r="E17" s="75">
        <v>20</v>
      </c>
      <c r="F17" s="74">
        <v>5643.83</v>
      </c>
      <c r="G17" s="76"/>
      <c r="H17" s="25" t="e">
        <f>#REF!</f>
        <v>#REF!</v>
      </c>
      <c r="I17" s="25" t="e">
        <f>#REF!</f>
        <v>#REF!</v>
      </c>
      <c r="J17" s="25" t="e">
        <f>#REF!</f>
        <v>#REF!</v>
      </c>
      <c r="K17" s="25" t="e">
        <f>#REF!</f>
        <v>#REF!</v>
      </c>
      <c r="L17" s="25" t="e">
        <f>#REF!</f>
        <v>#REF!</v>
      </c>
      <c r="M17" s="25" t="e">
        <f>#REF!</f>
        <v>#REF!</v>
      </c>
      <c r="N17" s="25">
        <f t="shared" si="0"/>
        <v>20</v>
      </c>
      <c r="O17" s="25">
        <f t="shared" si="1"/>
        <v>5643.83</v>
      </c>
    </row>
    <row r="18" spans="1:15" s="26" customFormat="1" ht="26.4" x14ac:dyDescent="0.25">
      <c r="A18" s="70">
        <v>9</v>
      </c>
      <c r="B18" s="72" t="s">
        <v>311</v>
      </c>
      <c r="C18" s="73" t="s">
        <v>312</v>
      </c>
      <c r="D18" s="74" t="s">
        <v>313</v>
      </c>
      <c r="E18" s="75">
        <v>139</v>
      </c>
      <c r="F18" s="74">
        <v>43784.62</v>
      </c>
      <c r="G18" s="76"/>
      <c r="H18" s="25" t="e">
        <f>#REF!</f>
        <v>#REF!</v>
      </c>
      <c r="I18" s="25" t="e">
        <f>#REF!</f>
        <v>#REF!</v>
      </c>
      <c r="J18" s="25" t="e">
        <f>#REF!</f>
        <v>#REF!</v>
      </c>
      <c r="K18" s="25" t="e">
        <f>#REF!</f>
        <v>#REF!</v>
      </c>
      <c r="L18" s="25" t="e">
        <f>#REF!</f>
        <v>#REF!</v>
      </c>
      <c r="M18" s="25" t="e">
        <f>#REF!</f>
        <v>#REF!</v>
      </c>
      <c r="N18" s="25">
        <f t="shared" si="0"/>
        <v>139</v>
      </c>
      <c r="O18" s="25">
        <f t="shared" si="1"/>
        <v>43784.62</v>
      </c>
    </row>
    <row r="19" spans="1:15" s="26" customFormat="1" ht="26.4" x14ac:dyDescent="0.25">
      <c r="A19" s="70">
        <v>10</v>
      </c>
      <c r="B19" s="72" t="s">
        <v>314</v>
      </c>
      <c r="C19" s="73" t="s">
        <v>315</v>
      </c>
      <c r="D19" s="74" t="s">
        <v>316</v>
      </c>
      <c r="E19" s="75"/>
      <c r="F19" s="74"/>
      <c r="G19" s="76"/>
      <c r="H19" s="25" t="e">
        <f>#REF!</f>
        <v>#REF!</v>
      </c>
      <c r="I19" s="25" t="e">
        <f>#REF!</f>
        <v>#REF!</v>
      </c>
      <c r="J19" s="25" t="e">
        <f>#REF!</f>
        <v>#REF!</v>
      </c>
      <c r="K19" s="25" t="e">
        <f>#REF!</f>
        <v>#REF!</v>
      </c>
      <c r="L19" s="25" t="e">
        <f>#REF!</f>
        <v>#REF!</v>
      </c>
      <c r="M19" s="25" t="e">
        <f>#REF!</f>
        <v>#REF!</v>
      </c>
      <c r="N19" s="25">
        <f t="shared" si="0"/>
        <v>0</v>
      </c>
      <c r="O19" s="25">
        <f t="shared" si="1"/>
        <v>0</v>
      </c>
    </row>
    <row r="20" spans="1:15" s="26" customFormat="1" ht="26.4" x14ac:dyDescent="0.25">
      <c r="A20" s="70">
        <v>11</v>
      </c>
      <c r="B20" s="72" t="s">
        <v>317</v>
      </c>
      <c r="C20" s="73" t="s">
        <v>318</v>
      </c>
      <c r="D20" s="74" t="s">
        <v>316</v>
      </c>
      <c r="E20" s="75">
        <v>450</v>
      </c>
      <c r="F20" s="74">
        <v>5508.3600000000006</v>
      </c>
      <c r="G20" s="76"/>
      <c r="H20" s="25" t="e">
        <f>#REF!</f>
        <v>#REF!</v>
      </c>
      <c r="I20" s="25" t="e">
        <f>#REF!</f>
        <v>#REF!</v>
      </c>
      <c r="J20" s="25" t="e">
        <f>#REF!</f>
        <v>#REF!</v>
      </c>
      <c r="K20" s="25" t="e">
        <f>#REF!</f>
        <v>#REF!</v>
      </c>
      <c r="L20" s="25" t="e">
        <f>#REF!</f>
        <v>#REF!</v>
      </c>
      <c r="M20" s="25" t="e">
        <f>#REF!</f>
        <v>#REF!</v>
      </c>
      <c r="N20" s="25">
        <f t="shared" si="0"/>
        <v>450</v>
      </c>
      <c r="O20" s="25">
        <f t="shared" si="1"/>
        <v>5508.3600000000006</v>
      </c>
    </row>
    <row r="21" spans="1:15" s="26" customFormat="1" ht="13.2" x14ac:dyDescent="0.25">
      <c r="A21" s="70">
        <v>12</v>
      </c>
      <c r="B21" s="72" t="s">
        <v>319</v>
      </c>
      <c r="C21" s="73" t="s">
        <v>318</v>
      </c>
      <c r="D21" s="74" t="s">
        <v>320</v>
      </c>
      <c r="E21" s="75">
        <v>300</v>
      </c>
      <c r="F21" s="74">
        <v>1857.3300000000002</v>
      </c>
      <c r="G21" s="76"/>
      <c r="H21" s="25" t="e">
        <f>#REF!</f>
        <v>#REF!</v>
      </c>
      <c r="I21" s="25" t="e">
        <f>#REF!</f>
        <v>#REF!</v>
      </c>
      <c r="J21" s="25" t="e">
        <f>#REF!</f>
        <v>#REF!</v>
      </c>
      <c r="K21" s="25" t="e">
        <f>#REF!</f>
        <v>#REF!</v>
      </c>
      <c r="L21" s="25" t="e">
        <f>#REF!</f>
        <v>#REF!</v>
      </c>
      <c r="M21" s="25" t="e">
        <f>#REF!</f>
        <v>#REF!</v>
      </c>
      <c r="N21" s="25">
        <f t="shared" si="0"/>
        <v>300</v>
      </c>
      <c r="O21" s="25">
        <f t="shared" si="1"/>
        <v>1857.3300000000002</v>
      </c>
    </row>
    <row r="22" spans="1:15" s="26" customFormat="1" ht="13.2" x14ac:dyDescent="0.25">
      <c r="A22" s="70">
        <v>13</v>
      </c>
      <c r="B22" s="72" t="s">
        <v>321</v>
      </c>
      <c r="C22" s="73" t="s">
        <v>318</v>
      </c>
      <c r="D22" s="74" t="s">
        <v>322</v>
      </c>
      <c r="E22" s="75">
        <v>200</v>
      </c>
      <c r="F22" s="74">
        <v>1486.46</v>
      </c>
      <c r="G22" s="76"/>
      <c r="H22" s="25" t="e">
        <f>#REF!</f>
        <v>#REF!</v>
      </c>
      <c r="I22" s="25" t="e">
        <f>#REF!</f>
        <v>#REF!</v>
      </c>
      <c r="J22" s="25" t="e">
        <f>#REF!</f>
        <v>#REF!</v>
      </c>
      <c r="K22" s="25" t="e">
        <f>#REF!</f>
        <v>#REF!</v>
      </c>
      <c r="L22" s="25" t="e">
        <f>#REF!</f>
        <v>#REF!</v>
      </c>
      <c r="M22" s="25" t="e">
        <f>#REF!</f>
        <v>#REF!</v>
      </c>
      <c r="N22" s="25">
        <f t="shared" si="0"/>
        <v>200</v>
      </c>
      <c r="O22" s="25">
        <f t="shared" si="1"/>
        <v>1486.46</v>
      </c>
    </row>
    <row r="23" spans="1:15" s="26" customFormat="1" ht="26.4" x14ac:dyDescent="0.25">
      <c r="A23" s="70">
        <v>14</v>
      </c>
      <c r="B23" s="72" t="s">
        <v>323</v>
      </c>
      <c r="C23" s="73" t="s">
        <v>318</v>
      </c>
      <c r="D23" s="74" t="s">
        <v>324</v>
      </c>
      <c r="E23" s="75">
        <v>450</v>
      </c>
      <c r="F23" s="74">
        <v>3124.98</v>
      </c>
      <c r="G23" s="76"/>
      <c r="H23" s="25" t="e">
        <f>#REF!</f>
        <v>#REF!</v>
      </c>
      <c r="I23" s="25" t="e">
        <f>#REF!</f>
        <v>#REF!</v>
      </c>
      <c r="J23" s="25" t="e">
        <f>#REF!</f>
        <v>#REF!</v>
      </c>
      <c r="K23" s="25" t="e">
        <f>#REF!</f>
        <v>#REF!</v>
      </c>
      <c r="L23" s="25" t="e">
        <f>#REF!</f>
        <v>#REF!</v>
      </c>
      <c r="M23" s="25" t="e">
        <f>#REF!</f>
        <v>#REF!</v>
      </c>
      <c r="N23" s="25">
        <f t="shared" si="0"/>
        <v>450</v>
      </c>
      <c r="O23" s="25">
        <f t="shared" si="1"/>
        <v>3124.98</v>
      </c>
    </row>
    <row r="24" spans="1:15" s="17" customFormat="1" ht="13.5" customHeight="1" thickBot="1" x14ac:dyDescent="0.3"/>
    <row r="25" spans="1:15" s="17" customFormat="1" ht="26.25" customHeight="1" x14ac:dyDescent="0.25">
      <c r="A25" s="94" t="s">
        <v>139</v>
      </c>
      <c r="B25" s="88" t="s">
        <v>32</v>
      </c>
      <c r="C25" s="97" t="s">
        <v>141</v>
      </c>
      <c r="D25" s="88" t="s">
        <v>142</v>
      </c>
      <c r="E25" s="88" t="s">
        <v>838</v>
      </c>
      <c r="F25" s="88"/>
      <c r="G25" s="91" t="s">
        <v>146</v>
      </c>
    </row>
    <row r="26" spans="1:15" s="17" customFormat="1" ht="12.75" customHeight="1" x14ac:dyDescent="0.25">
      <c r="A26" s="95"/>
      <c r="B26" s="89"/>
      <c r="C26" s="98"/>
      <c r="D26" s="89"/>
      <c r="E26" s="86" t="s">
        <v>147</v>
      </c>
      <c r="F26" s="86" t="s">
        <v>148</v>
      </c>
      <c r="G26" s="92"/>
    </row>
    <row r="27" spans="1:15" s="17" customFormat="1" ht="13.5" customHeight="1" thickBot="1" x14ac:dyDescent="0.3">
      <c r="A27" s="96"/>
      <c r="B27" s="90"/>
      <c r="C27" s="99"/>
      <c r="D27" s="90"/>
      <c r="E27" s="87"/>
      <c r="F27" s="87"/>
      <c r="G27" s="93"/>
    </row>
    <row r="28" spans="1:15" s="26" customFormat="1" ht="13.2" x14ac:dyDescent="0.25">
      <c r="A28" s="70">
        <v>15</v>
      </c>
      <c r="B28" s="72" t="s">
        <v>325</v>
      </c>
      <c r="C28" s="73" t="s">
        <v>318</v>
      </c>
      <c r="D28" s="74" t="s">
        <v>324</v>
      </c>
      <c r="E28" s="75">
        <v>50</v>
      </c>
      <c r="F28" s="74">
        <v>347.22</v>
      </c>
      <c r="G28" s="76"/>
      <c r="H28" s="25" t="e">
        <f>#REF!</f>
        <v>#REF!</v>
      </c>
      <c r="I28" s="25" t="e">
        <f>#REF!</f>
        <v>#REF!</v>
      </c>
      <c r="J28" s="25" t="e">
        <f>#REF!</f>
        <v>#REF!</v>
      </c>
      <c r="K28" s="25" t="e">
        <f>#REF!</f>
        <v>#REF!</v>
      </c>
      <c r="L28" s="25" t="e">
        <f>#REF!</f>
        <v>#REF!</v>
      </c>
      <c r="M28" s="25" t="e">
        <f>#REF!</f>
        <v>#REF!</v>
      </c>
      <c r="N28" s="25">
        <f t="shared" ref="N28:N47" si="2">E28</f>
        <v>50</v>
      </c>
      <c r="O28" s="25">
        <f t="shared" ref="O28:O47" si="3">F28</f>
        <v>347.22</v>
      </c>
    </row>
    <row r="29" spans="1:15" s="26" customFormat="1" ht="13.2" x14ac:dyDescent="0.25">
      <c r="A29" s="70">
        <v>16</v>
      </c>
      <c r="B29" s="72" t="s">
        <v>326</v>
      </c>
      <c r="C29" s="73" t="s">
        <v>318</v>
      </c>
      <c r="D29" s="74" t="s">
        <v>327</v>
      </c>
      <c r="E29" s="75">
        <v>350</v>
      </c>
      <c r="F29" s="74">
        <v>2246.08</v>
      </c>
      <c r="G29" s="76"/>
      <c r="H29" s="25" t="e">
        <f>#REF!</f>
        <v>#REF!</v>
      </c>
      <c r="I29" s="25" t="e">
        <f>#REF!</f>
        <v>#REF!</v>
      </c>
      <c r="J29" s="25" t="e">
        <f>#REF!</f>
        <v>#REF!</v>
      </c>
      <c r="K29" s="25" t="e">
        <f>#REF!</f>
        <v>#REF!</v>
      </c>
      <c r="L29" s="25" t="e">
        <f>#REF!</f>
        <v>#REF!</v>
      </c>
      <c r="M29" s="25" t="e">
        <f>#REF!</f>
        <v>#REF!</v>
      </c>
      <c r="N29" s="25">
        <f t="shared" si="2"/>
        <v>350</v>
      </c>
      <c r="O29" s="25">
        <f t="shared" si="3"/>
        <v>2246.08</v>
      </c>
    </row>
    <row r="30" spans="1:15" s="26" customFormat="1" ht="13.2" x14ac:dyDescent="0.25">
      <c r="A30" s="70">
        <v>17</v>
      </c>
      <c r="B30" s="72" t="s">
        <v>328</v>
      </c>
      <c r="C30" s="73" t="s">
        <v>318</v>
      </c>
      <c r="D30" s="74" t="s">
        <v>324</v>
      </c>
      <c r="E30" s="75"/>
      <c r="F30" s="74"/>
      <c r="G30" s="76"/>
      <c r="H30" s="25" t="e">
        <f>#REF!</f>
        <v>#REF!</v>
      </c>
      <c r="I30" s="25" t="e">
        <f>#REF!</f>
        <v>#REF!</v>
      </c>
      <c r="J30" s="25" t="e">
        <f>#REF!</f>
        <v>#REF!</v>
      </c>
      <c r="K30" s="25" t="e">
        <f>#REF!</f>
        <v>#REF!</v>
      </c>
      <c r="L30" s="25" t="e">
        <f>#REF!</f>
        <v>#REF!</v>
      </c>
      <c r="M30" s="25" t="e">
        <f>#REF!</f>
        <v>#REF!</v>
      </c>
      <c r="N30" s="25">
        <f t="shared" si="2"/>
        <v>0</v>
      </c>
      <c r="O30" s="25">
        <f t="shared" si="3"/>
        <v>0</v>
      </c>
    </row>
    <row r="31" spans="1:15" s="26" customFormat="1" ht="13.2" x14ac:dyDescent="0.25">
      <c r="A31" s="70">
        <v>18</v>
      </c>
      <c r="B31" s="72" t="s">
        <v>329</v>
      </c>
      <c r="C31" s="73" t="s">
        <v>318</v>
      </c>
      <c r="D31" s="74" t="s">
        <v>330</v>
      </c>
      <c r="E31" s="75">
        <v>350</v>
      </c>
      <c r="F31" s="74">
        <v>2319.0500000000002</v>
      </c>
      <c r="G31" s="76"/>
      <c r="H31" s="25" t="e">
        <f>#REF!</f>
        <v>#REF!</v>
      </c>
      <c r="I31" s="25" t="e">
        <f>#REF!</f>
        <v>#REF!</v>
      </c>
      <c r="J31" s="25" t="e">
        <f>#REF!</f>
        <v>#REF!</v>
      </c>
      <c r="K31" s="25" t="e">
        <f>#REF!</f>
        <v>#REF!</v>
      </c>
      <c r="L31" s="25" t="e">
        <f>#REF!</f>
        <v>#REF!</v>
      </c>
      <c r="M31" s="25" t="e">
        <f>#REF!</f>
        <v>#REF!</v>
      </c>
      <c r="N31" s="25">
        <f t="shared" si="2"/>
        <v>350</v>
      </c>
      <c r="O31" s="25">
        <f t="shared" si="3"/>
        <v>2319.0500000000002</v>
      </c>
    </row>
    <row r="32" spans="1:15" s="26" customFormat="1" ht="26.4" x14ac:dyDescent="0.25">
      <c r="A32" s="70">
        <v>19</v>
      </c>
      <c r="B32" s="72" t="s">
        <v>331</v>
      </c>
      <c r="C32" s="73" t="s">
        <v>318</v>
      </c>
      <c r="D32" s="74" t="s">
        <v>324</v>
      </c>
      <c r="E32" s="75">
        <v>500</v>
      </c>
      <c r="F32" s="74">
        <v>3472.2000000000003</v>
      </c>
      <c r="G32" s="76"/>
      <c r="H32" s="25" t="e">
        <f>#REF!</f>
        <v>#REF!</v>
      </c>
      <c r="I32" s="25" t="e">
        <f>#REF!</f>
        <v>#REF!</v>
      </c>
      <c r="J32" s="25" t="e">
        <f>#REF!</f>
        <v>#REF!</v>
      </c>
      <c r="K32" s="25" t="e">
        <f>#REF!</f>
        <v>#REF!</v>
      </c>
      <c r="L32" s="25" t="e">
        <f>#REF!</f>
        <v>#REF!</v>
      </c>
      <c r="M32" s="25" t="e">
        <f>#REF!</f>
        <v>#REF!</v>
      </c>
      <c r="N32" s="25">
        <f t="shared" si="2"/>
        <v>500</v>
      </c>
      <c r="O32" s="25">
        <f t="shared" si="3"/>
        <v>3472.2000000000003</v>
      </c>
    </row>
    <row r="33" spans="1:15" s="26" customFormat="1" ht="26.4" x14ac:dyDescent="0.25">
      <c r="A33" s="70">
        <v>20</v>
      </c>
      <c r="B33" s="72" t="s">
        <v>332</v>
      </c>
      <c r="C33" s="73" t="s">
        <v>318</v>
      </c>
      <c r="D33" s="74" t="s">
        <v>333</v>
      </c>
      <c r="E33" s="75">
        <v>500</v>
      </c>
      <c r="F33" s="74">
        <v>3186.6200000000003</v>
      </c>
      <c r="G33" s="76"/>
      <c r="H33" s="25" t="e">
        <f>#REF!</f>
        <v>#REF!</v>
      </c>
      <c r="I33" s="25" t="e">
        <f>#REF!</f>
        <v>#REF!</v>
      </c>
      <c r="J33" s="25" t="e">
        <f>#REF!</f>
        <v>#REF!</v>
      </c>
      <c r="K33" s="25" t="e">
        <f>#REF!</f>
        <v>#REF!</v>
      </c>
      <c r="L33" s="25" t="e">
        <f>#REF!</f>
        <v>#REF!</v>
      </c>
      <c r="M33" s="25" t="e">
        <f>#REF!</f>
        <v>#REF!</v>
      </c>
      <c r="N33" s="25">
        <f t="shared" si="2"/>
        <v>500</v>
      </c>
      <c r="O33" s="25">
        <f t="shared" si="3"/>
        <v>3186.6200000000003</v>
      </c>
    </row>
    <row r="34" spans="1:15" s="26" customFormat="1" ht="13.2" x14ac:dyDescent="0.25">
      <c r="A34" s="70">
        <v>21</v>
      </c>
      <c r="B34" s="72" t="s">
        <v>334</v>
      </c>
      <c r="C34" s="73" t="s">
        <v>318</v>
      </c>
      <c r="D34" s="74" t="s">
        <v>335</v>
      </c>
      <c r="E34" s="75">
        <v>650</v>
      </c>
      <c r="F34" s="74">
        <v>4377.55</v>
      </c>
      <c r="G34" s="76"/>
      <c r="H34" s="25" t="e">
        <f>#REF!</f>
        <v>#REF!</v>
      </c>
      <c r="I34" s="25" t="e">
        <f>#REF!</f>
        <v>#REF!</v>
      </c>
      <c r="J34" s="25" t="e">
        <f>#REF!</f>
        <v>#REF!</v>
      </c>
      <c r="K34" s="25" t="e">
        <f>#REF!</f>
        <v>#REF!</v>
      </c>
      <c r="L34" s="25" t="e">
        <f>#REF!</f>
        <v>#REF!</v>
      </c>
      <c r="M34" s="25" t="e">
        <f>#REF!</f>
        <v>#REF!</v>
      </c>
      <c r="N34" s="25">
        <f t="shared" si="2"/>
        <v>650</v>
      </c>
      <c r="O34" s="25">
        <f t="shared" si="3"/>
        <v>4377.55</v>
      </c>
    </row>
    <row r="35" spans="1:15" s="26" customFormat="1" ht="13.2" x14ac:dyDescent="0.25">
      <c r="A35" s="70">
        <v>22</v>
      </c>
      <c r="B35" s="72" t="s">
        <v>336</v>
      </c>
      <c r="C35" s="73" t="s">
        <v>318</v>
      </c>
      <c r="D35" s="74" t="s">
        <v>337</v>
      </c>
      <c r="E35" s="75">
        <v>400</v>
      </c>
      <c r="F35" s="74">
        <v>2553.6200000000003</v>
      </c>
      <c r="G35" s="76"/>
      <c r="H35" s="25" t="e">
        <f>#REF!</f>
        <v>#REF!</v>
      </c>
      <c r="I35" s="25" t="e">
        <f>#REF!</f>
        <v>#REF!</v>
      </c>
      <c r="J35" s="25" t="e">
        <f>#REF!</f>
        <v>#REF!</v>
      </c>
      <c r="K35" s="25" t="e">
        <f>#REF!</f>
        <v>#REF!</v>
      </c>
      <c r="L35" s="25" t="e">
        <f>#REF!</f>
        <v>#REF!</v>
      </c>
      <c r="M35" s="25" t="e">
        <f>#REF!</f>
        <v>#REF!</v>
      </c>
      <c r="N35" s="25">
        <f t="shared" si="2"/>
        <v>400</v>
      </c>
      <c r="O35" s="25">
        <f t="shared" si="3"/>
        <v>2553.6200000000003</v>
      </c>
    </row>
    <row r="36" spans="1:15" s="26" customFormat="1" ht="13.2" x14ac:dyDescent="0.25">
      <c r="A36" s="70">
        <v>23</v>
      </c>
      <c r="B36" s="72" t="s">
        <v>338</v>
      </c>
      <c r="C36" s="73" t="s">
        <v>318</v>
      </c>
      <c r="D36" s="74" t="s">
        <v>339</v>
      </c>
      <c r="E36" s="75">
        <v>50</v>
      </c>
      <c r="F36" s="74">
        <v>329.03000000000003</v>
      </c>
      <c r="G36" s="76"/>
      <c r="H36" s="25" t="e">
        <f>#REF!</f>
        <v>#REF!</v>
      </c>
      <c r="I36" s="25" t="e">
        <f>#REF!</f>
        <v>#REF!</v>
      </c>
      <c r="J36" s="25" t="e">
        <f>#REF!</f>
        <v>#REF!</v>
      </c>
      <c r="K36" s="25" t="e">
        <f>#REF!</f>
        <v>#REF!</v>
      </c>
      <c r="L36" s="25" t="e">
        <f>#REF!</f>
        <v>#REF!</v>
      </c>
      <c r="M36" s="25" t="e">
        <f>#REF!</f>
        <v>#REF!</v>
      </c>
      <c r="N36" s="25">
        <f t="shared" si="2"/>
        <v>50</v>
      </c>
      <c r="O36" s="25">
        <f t="shared" si="3"/>
        <v>329.03000000000003</v>
      </c>
    </row>
    <row r="37" spans="1:15" s="26" customFormat="1" ht="13.2" x14ac:dyDescent="0.25">
      <c r="A37" s="70">
        <v>24</v>
      </c>
      <c r="B37" s="72" t="s">
        <v>340</v>
      </c>
      <c r="C37" s="73" t="s">
        <v>318</v>
      </c>
      <c r="D37" s="74" t="s">
        <v>327</v>
      </c>
      <c r="E37" s="75">
        <v>400</v>
      </c>
      <c r="F37" s="74">
        <v>2566.9500000000003</v>
      </c>
      <c r="G37" s="76"/>
      <c r="H37" s="25" t="e">
        <f>#REF!</f>
        <v>#REF!</v>
      </c>
      <c r="I37" s="25" t="e">
        <f>#REF!</f>
        <v>#REF!</v>
      </c>
      <c r="J37" s="25" t="e">
        <f>#REF!</f>
        <v>#REF!</v>
      </c>
      <c r="K37" s="25" t="e">
        <f>#REF!</f>
        <v>#REF!</v>
      </c>
      <c r="L37" s="25" t="e">
        <f>#REF!</f>
        <v>#REF!</v>
      </c>
      <c r="M37" s="25" t="e">
        <f>#REF!</f>
        <v>#REF!</v>
      </c>
      <c r="N37" s="25">
        <f t="shared" si="2"/>
        <v>400</v>
      </c>
      <c r="O37" s="25">
        <f t="shared" si="3"/>
        <v>2566.9500000000003</v>
      </c>
    </row>
    <row r="38" spans="1:15" s="26" customFormat="1" ht="26.4" x14ac:dyDescent="0.25">
      <c r="A38" s="70">
        <v>25</v>
      </c>
      <c r="B38" s="72" t="s">
        <v>341</v>
      </c>
      <c r="C38" s="73" t="s">
        <v>318</v>
      </c>
      <c r="D38" s="74" t="s">
        <v>342</v>
      </c>
      <c r="E38" s="75">
        <v>400</v>
      </c>
      <c r="F38" s="74">
        <v>2590.3000000000002</v>
      </c>
      <c r="G38" s="76"/>
      <c r="H38" s="25" t="e">
        <f>#REF!</f>
        <v>#REF!</v>
      </c>
      <c r="I38" s="25" t="e">
        <f>#REF!</f>
        <v>#REF!</v>
      </c>
      <c r="J38" s="25" t="e">
        <f>#REF!</f>
        <v>#REF!</v>
      </c>
      <c r="K38" s="25" t="e">
        <f>#REF!</f>
        <v>#REF!</v>
      </c>
      <c r="L38" s="25" t="e">
        <f>#REF!</f>
        <v>#REF!</v>
      </c>
      <c r="M38" s="25" t="e">
        <f>#REF!</f>
        <v>#REF!</v>
      </c>
      <c r="N38" s="25">
        <f t="shared" si="2"/>
        <v>400</v>
      </c>
      <c r="O38" s="25">
        <f t="shared" si="3"/>
        <v>2590.3000000000002</v>
      </c>
    </row>
    <row r="39" spans="1:15" s="26" customFormat="1" ht="13.2" x14ac:dyDescent="0.25">
      <c r="A39" s="70">
        <v>26</v>
      </c>
      <c r="B39" s="72" t="s">
        <v>343</v>
      </c>
      <c r="C39" s="73" t="s">
        <v>318</v>
      </c>
      <c r="D39" s="74" t="s">
        <v>324</v>
      </c>
      <c r="E39" s="75"/>
      <c r="F39" s="74"/>
      <c r="G39" s="76"/>
      <c r="H39" s="25" t="e">
        <f>#REF!</f>
        <v>#REF!</v>
      </c>
      <c r="I39" s="25" t="e">
        <f>#REF!</f>
        <v>#REF!</v>
      </c>
      <c r="J39" s="25" t="e">
        <f>#REF!</f>
        <v>#REF!</v>
      </c>
      <c r="K39" s="25" t="e">
        <f>#REF!</f>
        <v>#REF!</v>
      </c>
      <c r="L39" s="25" t="e">
        <f>#REF!</f>
        <v>#REF!</v>
      </c>
      <c r="M39" s="25" t="e">
        <f>#REF!</f>
        <v>#REF!</v>
      </c>
      <c r="N39" s="25">
        <f t="shared" si="2"/>
        <v>0</v>
      </c>
      <c r="O39" s="25">
        <f t="shared" si="3"/>
        <v>0</v>
      </c>
    </row>
    <row r="40" spans="1:15" s="26" customFormat="1" ht="13.2" x14ac:dyDescent="0.25">
      <c r="A40" s="70">
        <v>27</v>
      </c>
      <c r="B40" s="72" t="s">
        <v>344</v>
      </c>
      <c r="C40" s="73" t="s">
        <v>318</v>
      </c>
      <c r="D40" s="74" t="s">
        <v>345</v>
      </c>
      <c r="E40" s="75">
        <v>250</v>
      </c>
      <c r="F40" s="74">
        <v>1947.2</v>
      </c>
      <c r="G40" s="76"/>
      <c r="H40" s="25" t="e">
        <f>#REF!</f>
        <v>#REF!</v>
      </c>
      <c r="I40" s="25" t="e">
        <f>#REF!</f>
        <v>#REF!</v>
      </c>
      <c r="J40" s="25" t="e">
        <f>#REF!</f>
        <v>#REF!</v>
      </c>
      <c r="K40" s="25" t="e">
        <f>#REF!</f>
        <v>#REF!</v>
      </c>
      <c r="L40" s="25" t="e">
        <f>#REF!</f>
        <v>#REF!</v>
      </c>
      <c r="M40" s="25" t="e">
        <f>#REF!</f>
        <v>#REF!</v>
      </c>
      <c r="N40" s="25">
        <f t="shared" si="2"/>
        <v>250</v>
      </c>
      <c r="O40" s="25">
        <f t="shared" si="3"/>
        <v>1947.2</v>
      </c>
    </row>
    <row r="41" spans="1:15" s="26" customFormat="1" ht="13.2" x14ac:dyDescent="0.25">
      <c r="A41" s="70">
        <v>28</v>
      </c>
      <c r="B41" s="72" t="s">
        <v>346</v>
      </c>
      <c r="C41" s="73" t="s">
        <v>318</v>
      </c>
      <c r="D41" s="74" t="s">
        <v>347</v>
      </c>
      <c r="E41" s="75">
        <v>250</v>
      </c>
      <c r="F41" s="74">
        <v>1944.5800000000002</v>
      </c>
      <c r="G41" s="76"/>
      <c r="H41" s="25" t="e">
        <f>#REF!</f>
        <v>#REF!</v>
      </c>
      <c r="I41" s="25" t="e">
        <f>#REF!</f>
        <v>#REF!</v>
      </c>
      <c r="J41" s="25" t="e">
        <f>#REF!</f>
        <v>#REF!</v>
      </c>
      <c r="K41" s="25" t="e">
        <f>#REF!</f>
        <v>#REF!</v>
      </c>
      <c r="L41" s="25" t="e">
        <f>#REF!</f>
        <v>#REF!</v>
      </c>
      <c r="M41" s="25" t="e">
        <f>#REF!</f>
        <v>#REF!</v>
      </c>
      <c r="N41" s="25">
        <f t="shared" si="2"/>
        <v>250</v>
      </c>
      <c r="O41" s="25">
        <f t="shared" si="3"/>
        <v>1944.5800000000002</v>
      </c>
    </row>
    <row r="42" spans="1:15" s="26" customFormat="1" ht="13.2" x14ac:dyDescent="0.25">
      <c r="A42" s="70">
        <v>29</v>
      </c>
      <c r="B42" s="72" t="s">
        <v>348</v>
      </c>
      <c r="C42" s="73" t="s">
        <v>318</v>
      </c>
      <c r="D42" s="74" t="s">
        <v>349</v>
      </c>
      <c r="E42" s="75">
        <v>250</v>
      </c>
      <c r="F42" s="74">
        <v>1988.77</v>
      </c>
      <c r="G42" s="76"/>
      <c r="H42" s="25" t="e">
        <f>#REF!</f>
        <v>#REF!</v>
      </c>
      <c r="I42" s="25" t="e">
        <f>#REF!</f>
        <v>#REF!</v>
      </c>
      <c r="J42" s="25" t="e">
        <f>#REF!</f>
        <v>#REF!</v>
      </c>
      <c r="K42" s="25" t="e">
        <f>#REF!</f>
        <v>#REF!</v>
      </c>
      <c r="L42" s="25" t="e">
        <f>#REF!</f>
        <v>#REF!</v>
      </c>
      <c r="M42" s="25" t="e">
        <f>#REF!</f>
        <v>#REF!</v>
      </c>
      <c r="N42" s="25">
        <f t="shared" si="2"/>
        <v>250</v>
      </c>
      <c r="O42" s="25">
        <f t="shared" si="3"/>
        <v>1988.77</v>
      </c>
    </row>
    <row r="43" spans="1:15" s="26" customFormat="1" ht="13.2" x14ac:dyDescent="0.25">
      <c r="A43" s="70">
        <v>30</v>
      </c>
      <c r="B43" s="72" t="s">
        <v>350</v>
      </c>
      <c r="C43" s="73" t="s">
        <v>318</v>
      </c>
      <c r="D43" s="74" t="s">
        <v>347</v>
      </c>
      <c r="E43" s="75">
        <v>250</v>
      </c>
      <c r="F43" s="74">
        <v>1944.5800000000002</v>
      </c>
      <c r="G43" s="76"/>
      <c r="H43" s="25" t="e">
        <f>#REF!</f>
        <v>#REF!</v>
      </c>
      <c r="I43" s="25" t="e">
        <f>#REF!</f>
        <v>#REF!</v>
      </c>
      <c r="J43" s="25" t="e">
        <f>#REF!</f>
        <v>#REF!</v>
      </c>
      <c r="K43" s="25" t="e">
        <f>#REF!</f>
        <v>#REF!</v>
      </c>
      <c r="L43" s="25" t="e">
        <f>#REF!</f>
        <v>#REF!</v>
      </c>
      <c r="M43" s="25" t="e">
        <f>#REF!</f>
        <v>#REF!</v>
      </c>
      <c r="N43" s="25">
        <f t="shared" si="2"/>
        <v>250</v>
      </c>
      <c r="O43" s="25">
        <f t="shared" si="3"/>
        <v>1944.5800000000002</v>
      </c>
    </row>
    <row r="44" spans="1:15" s="26" customFormat="1" ht="26.4" x14ac:dyDescent="0.25">
      <c r="A44" s="70">
        <v>31</v>
      </c>
      <c r="B44" s="72" t="s">
        <v>351</v>
      </c>
      <c r="C44" s="73" t="s">
        <v>295</v>
      </c>
      <c r="D44" s="74" t="s">
        <v>352</v>
      </c>
      <c r="E44" s="75">
        <v>1</v>
      </c>
      <c r="F44" s="74">
        <v>492.88</v>
      </c>
      <c r="G44" s="76"/>
      <c r="H44" s="25" t="e">
        <f>#REF!</f>
        <v>#REF!</v>
      </c>
      <c r="I44" s="25" t="e">
        <f>#REF!</f>
        <v>#REF!</v>
      </c>
      <c r="J44" s="25" t="e">
        <f>#REF!</f>
        <v>#REF!</v>
      </c>
      <c r="K44" s="25" t="e">
        <f>#REF!</f>
        <v>#REF!</v>
      </c>
      <c r="L44" s="25" t="e">
        <f>#REF!</f>
        <v>#REF!</v>
      </c>
      <c r="M44" s="25" t="e">
        <f>#REF!</f>
        <v>#REF!</v>
      </c>
      <c r="N44" s="25">
        <f t="shared" si="2"/>
        <v>1</v>
      </c>
      <c r="O44" s="25">
        <f t="shared" si="3"/>
        <v>492.88</v>
      </c>
    </row>
    <row r="45" spans="1:15" s="26" customFormat="1" ht="13.2" x14ac:dyDescent="0.25">
      <c r="A45" s="70">
        <v>32</v>
      </c>
      <c r="B45" s="72" t="s">
        <v>353</v>
      </c>
      <c r="C45" s="73" t="s">
        <v>312</v>
      </c>
      <c r="D45" s="74" t="s">
        <v>354</v>
      </c>
      <c r="E45" s="75">
        <v>1</v>
      </c>
      <c r="F45" s="74">
        <v>18.28</v>
      </c>
      <c r="G45" s="76"/>
      <c r="H45" s="25" t="e">
        <f>#REF!</f>
        <v>#REF!</v>
      </c>
      <c r="I45" s="25" t="e">
        <f>#REF!</f>
        <v>#REF!</v>
      </c>
      <c r="J45" s="25" t="e">
        <f>#REF!</f>
        <v>#REF!</v>
      </c>
      <c r="K45" s="25" t="e">
        <f>#REF!</f>
        <v>#REF!</v>
      </c>
      <c r="L45" s="25" t="e">
        <f>#REF!</f>
        <v>#REF!</v>
      </c>
      <c r="M45" s="25" t="e">
        <f>#REF!</f>
        <v>#REF!</v>
      </c>
      <c r="N45" s="25">
        <f t="shared" si="2"/>
        <v>1</v>
      </c>
      <c r="O45" s="25">
        <f t="shared" si="3"/>
        <v>18.28</v>
      </c>
    </row>
    <row r="46" spans="1:15" s="26" customFormat="1" ht="13.2" x14ac:dyDescent="0.25">
      <c r="A46" s="70">
        <v>33</v>
      </c>
      <c r="B46" s="72" t="s">
        <v>355</v>
      </c>
      <c r="C46" s="73" t="s">
        <v>315</v>
      </c>
      <c r="D46" s="74" t="s">
        <v>356</v>
      </c>
      <c r="E46" s="75">
        <v>37</v>
      </c>
      <c r="F46" s="74">
        <v>5733.52</v>
      </c>
      <c r="G46" s="76"/>
      <c r="H46" s="25" t="e">
        <f>#REF!</f>
        <v>#REF!</v>
      </c>
      <c r="I46" s="25" t="e">
        <f>#REF!</f>
        <v>#REF!</v>
      </c>
      <c r="J46" s="25" t="e">
        <f>#REF!</f>
        <v>#REF!</v>
      </c>
      <c r="K46" s="25" t="e">
        <f>#REF!</f>
        <v>#REF!</v>
      </c>
      <c r="L46" s="25" t="e">
        <f>#REF!</f>
        <v>#REF!</v>
      </c>
      <c r="M46" s="25" t="e">
        <f>#REF!</f>
        <v>#REF!</v>
      </c>
      <c r="N46" s="25">
        <f t="shared" si="2"/>
        <v>37</v>
      </c>
      <c r="O46" s="25">
        <f t="shared" si="3"/>
        <v>5733.52</v>
      </c>
    </row>
    <row r="47" spans="1:15" s="26" customFormat="1" ht="13.2" x14ac:dyDescent="0.25">
      <c r="A47" s="70">
        <v>34</v>
      </c>
      <c r="B47" s="72" t="s">
        <v>357</v>
      </c>
      <c r="C47" s="73" t="s">
        <v>300</v>
      </c>
      <c r="D47" s="74" t="s">
        <v>358</v>
      </c>
      <c r="E47" s="75">
        <v>28</v>
      </c>
      <c r="F47" s="74">
        <v>955.6400000000001</v>
      </c>
      <c r="G47" s="76"/>
      <c r="H47" s="25" t="e">
        <f>#REF!</f>
        <v>#REF!</v>
      </c>
      <c r="I47" s="25" t="e">
        <f>#REF!</f>
        <v>#REF!</v>
      </c>
      <c r="J47" s="25" t="e">
        <f>#REF!</f>
        <v>#REF!</v>
      </c>
      <c r="K47" s="25" t="e">
        <f>#REF!</f>
        <v>#REF!</v>
      </c>
      <c r="L47" s="25" t="e">
        <f>#REF!</f>
        <v>#REF!</v>
      </c>
      <c r="M47" s="25" t="e">
        <f>#REF!</f>
        <v>#REF!</v>
      </c>
      <c r="N47" s="25">
        <f t="shared" si="2"/>
        <v>28</v>
      </c>
      <c r="O47" s="25">
        <f t="shared" si="3"/>
        <v>955.6400000000001</v>
      </c>
    </row>
    <row r="48" spans="1:15" s="17" customFormat="1" ht="13.5" customHeight="1" thickBot="1" x14ac:dyDescent="0.3"/>
    <row r="49" spans="1:15" s="17" customFormat="1" ht="26.25" customHeight="1" x14ac:dyDescent="0.25">
      <c r="A49" s="94" t="s">
        <v>139</v>
      </c>
      <c r="B49" s="88" t="s">
        <v>32</v>
      </c>
      <c r="C49" s="97" t="s">
        <v>141</v>
      </c>
      <c r="D49" s="88" t="s">
        <v>142</v>
      </c>
      <c r="E49" s="88" t="s">
        <v>838</v>
      </c>
      <c r="F49" s="88"/>
      <c r="G49" s="91" t="s">
        <v>146</v>
      </c>
    </row>
    <row r="50" spans="1:15" s="17" customFormat="1" ht="12.75" customHeight="1" x14ac:dyDescent="0.25">
      <c r="A50" s="95"/>
      <c r="B50" s="89"/>
      <c r="C50" s="98"/>
      <c r="D50" s="89"/>
      <c r="E50" s="86" t="s">
        <v>147</v>
      </c>
      <c r="F50" s="86" t="s">
        <v>148</v>
      </c>
      <c r="G50" s="92"/>
    </row>
    <row r="51" spans="1:15" s="17" customFormat="1" ht="13.5" customHeight="1" thickBot="1" x14ac:dyDescent="0.3">
      <c r="A51" s="96"/>
      <c r="B51" s="90"/>
      <c r="C51" s="99"/>
      <c r="D51" s="90"/>
      <c r="E51" s="87"/>
      <c r="F51" s="87"/>
      <c r="G51" s="93"/>
    </row>
    <row r="52" spans="1:15" s="26" customFormat="1" ht="26.4" x14ac:dyDescent="0.25">
      <c r="A52" s="70">
        <v>35</v>
      </c>
      <c r="B52" s="72" t="s">
        <v>359</v>
      </c>
      <c r="C52" s="73" t="s">
        <v>360</v>
      </c>
      <c r="D52" s="74" t="s">
        <v>361</v>
      </c>
      <c r="E52" s="75">
        <v>39</v>
      </c>
      <c r="F52" s="74">
        <v>959.79000000000008</v>
      </c>
      <c r="G52" s="76"/>
      <c r="H52" s="25" t="e">
        <f>#REF!</f>
        <v>#REF!</v>
      </c>
      <c r="I52" s="25" t="e">
        <f>#REF!</f>
        <v>#REF!</v>
      </c>
      <c r="J52" s="25" t="e">
        <f>#REF!</f>
        <v>#REF!</v>
      </c>
      <c r="K52" s="25" t="e">
        <f>#REF!</f>
        <v>#REF!</v>
      </c>
      <c r="L52" s="25" t="e">
        <f>#REF!</f>
        <v>#REF!</v>
      </c>
      <c r="M52" s="25" t="e">
        <f>#REF!</f>
        <v>#REF!</v>
      </c>
      <c r="N52" s="25">
        <f t="shared" ref="N52:N72" si="4">E52</f>
        <v>39</v>
      </c>
      <c r="O52" s="25">
        <f t="shared" ref="O52:O72" si="5">F52</f>
        <v>959.79000000000008</v>
      </c>
    </row>
    <row r="53" spans="1:15" s="26" customFormat="1" ht="26.4" x14ac:dyDescent="0.25">
      <c r="A53" s="70">
        <v>36</v>
      </c>
      <c r="B53" s="72" t="s">
        <v>362</v>
      </c>
      <c r="C53" s="73" t="s">
        <v>295</v>
      </c>
      <c r="D53" s="74" t="s">
        <v>363</v>
      </c>
      <c r="E53" s="75">
        <v>750</v>
      </c>
      <c r="F53" s="74">
        <v>1187501.07</v>
      </c>
      <c r="G53" s="76"/>
      <c r="H53" s="25" t="e">
        <f>#REF!</f>
        <v>#REF!</v>
      </c>
      <c r="I53" s="25" t="e">
        <f>#REF!</f>
        <v>#REF!</v>
      </c>
      <c r="J53" s="25" t="e">
        <f>#REF!</f>
        <v>#REF!</v>
      </c>
      <c r="K53" s="25" t="e">
        <f>#REF!</f>
        <v>#REF!</v>
      </c>
      <c r="L53" s="25" t="e">
        <f>#REF!</f>
        <v>#REF!</v>
      </c>
      <c r="M53" s="25" t="e">
        <f>#REF!</f>
        <v>#REF!</v>
      </c>
      <c r="N53" s="25">
        <f t="shared" si="4"/>
        <v>750</v>
      </c>
      <c r="O53" s="25">
        <f t="shared" si="5"/>
        <v>1187501.07</v>
      </c>
    </row>
    <row r="54" spans="1:15" s="26" customFormat="1" ht="26.4" x14ac:dyDescent="0.25">
      <c r="A54" s="70">
        <v>37</v>
      </c>
      <c r="B54" s="72" t="s">
        <v>364</v>
      </c>
      <c r="C54" s="73" t="s">
        <v>295</v>
      </c>
      <c r="D54" s="74" t="s">
        <v>365</v>
      </c>
      <c r="E54" s="75">
        <v>1</v>
      </c>
      <c r="F54" s="74">
        <v>317.23</v>
      </c>
      <c r="G54" s="76"/>
      <c r="H54" s="25" t="e">
        <f>#REF!</f>
        <v>#REF!</v>
      </c>
      <c r="I54" s="25" t="e">
        <f>#REF!</f>
        <v>#REF!</v>
      </c>
      <c r="J54" s="25" t="e">
        <f>#REF!</f>
        <v>#REF!</v>
      </c>
      <c r="K54" s="25" t="e">
        <f>#REF!</f>
        <v>#REF!</v>
      </c>
      <c r="L54" s="25" t="e">
        <f>#REF!</f>
        <v>#REF!</v>
      </c>
      <c r="M54" s="25" t="e">
        <f>#REF!</f>
        <v>#REF!</v>
      </c>
      <c r="N54" s="25">
        <f t="shared" si="4"/>
        <v>1</v>
      </c>
      <c r="O54" s="25">
        <f t="shared" si="5"/>
        <v>317.23</v>
      </c>
    </row>
    <row r="55" spans="1:15" s="26" customFormat="1" ht="13.2" x14ac:dyDescent="0.25">
      <c r="A55" s="70">
        <v>38</v>
      </c>
      <c r="B55" s="72" t="s">
        <v>366</v>
      </c>
      <c r="C55" s="73" t="s">
        <v>307</v>
      </c>
      <c r="D55" s="74" t="s">
        <v>367</v>
      </c>
      <c r="E55" s="75">
        <v>898</v>
      </c>
      <c r="F55" s="74">
        <v>24913.300000000003</v>
      </c>
      <c r="G55" s="76"/>
      <c r="H55" s="25" t="e">
        <f>#REF!</f>
        <v>#REF!</v>
      </c>
      <c r="I55" s="25" t="e">
        <f>#REF!</f>
        <v>#REF!</v>
      </c>
      <c r="J55" s="25" t="e">
        <f>#REF!</f>
        <v>#REF!</v>
      </c>
      <c r="K55" s="25" t="e">
        <f>#REF!</f>
        <v>#REF!</v>
      </c>
      <c r="L55" s="25" t="e">
        <f>#REF!</f>
        <v>#REF!</v>
      </c>
      <c r="M55" s="25" t="e">
        <f>#REF!</f>
        <v>#REF!</v>
      </c>
      <c r="N55" s="25">
        <f t="shared" si="4"/>
        <v>898</v>
      </c>
      <c r="O55" s="25">
        <f t="shared" si="5"/>
        <v>24913.300000000003</v>
      </c>
    </row>
    <row r="56" spans="1:15" s="26" customFormat="1" ht="26.4" x14ac:dyDescent="0.25">
      <c r="A56" s="70">
        <v>39</v>
      </c>
      <c r="B56" s="72" t="s">
        <v>368</v>
      </c>
      <c r="C56" s="73" t="s">
        <v>295</v>
      </c>
      <c r="D56" s="74" t="s">
        <v>369</v>
      </c>
      <c r="E56" s="75">
        <v>10</v>
      </c>
      <c r="F56" s="74">
        <v>142.42000000000002</v>
      </c>
      <c r="G56" s="76"/>
      <c r="H56" s="25" t="e">
        <f>#REF!</f>
        <v>#REF!</v>
      </c>
      <c r="I56" s="25" t="e">
        <f>#REF!</f>
        <v>#REF!</v>
      </c>
      <c r="J56" s="25" t="e">
        <f>#REF!</f>
        <v>#REF!</v>
      </c>
      <c r="K56" s="25" t="e">
        <f>#REF!</f>
        <v>#REF!</v>
      </c>
      <c r="L56" s="25" t="e">
        <f>#REF!</f>
        <v>#REF!</v>
      </c>
      <c r="M56" s="25" t="e">
        <f>#REF!</f>
        <v>#REF!</v>
      </c>
      <c r="N56" s="25">
        <f t="shared" si="4"/>
        <v>10</v>
      </c>
      <c r="O56" s="25">
        <f t="shared" si="5"/>
        <v>142.42000000000002</v>
      </c>
    </row>
    <row r="57" spans="1:15" s="26" customFormat="1" ht="13.2" x14ac:dyDescent="0.25">
      <c r="A57" s="70">
        <v>40</v>
      </c>
      <c r="B57" s="72" t="s">
        <v>370</v>
      </c>
      <c r="C57" s="73" t="s">
        <v>300</v>
      </c>
      <c r="D57" s="74" t="s">
        <v>371</v>
      </c>
      <c r="E57" s="75">
        <v>370</v>
      </c>
      <c r="F57" s="74">
        <v>107314.65000000001</v>
      </c>
      <c r="G57" s="76"/>
      <c r="H57" s="25" t="e">
        <f>#REF!</f>
        <v>#REF!</v>
      </c>
      <c r="I57" s="25" t="e">
        <f>#REF!</f>
        <v>#REF!</v>
      </c>
      <c r="J57" s="25" t="e">
        <f>#REF!</f>
        <v>#REF!</v>
      </c>
      <c r="K57" s="25" t="e">
        <f>#REF!</f>
        <v>#REF!</v>
      </c>
      <c r="L57" s="25" t="e">
        <f>#REF!</f>
        <v>#REF!</v>
      </c>
      <c r="M57" s="25" t="e">
        <f>#REF!</f>
        <v>#REF!</v>
      </c>
      <c r="N57" s="25">
        <f t="shared" si="4"/>
        <v>370</v>
      </c>
      <c r="O57" s="25">
        <f t="shared" si="5"/>
        <v>107314.65000000001</v>
      </c>
    </row>
    <row r="58" spans="1:15" s="26" customFormat="1" ht="13.2" x14ac:dyDescent="0.25">
      <c r="A58" s="70">
        <v>41</v>
      </c>
      <c r="B58" s="72" t="s">
        <v>372</v>
      </c>
      <c r="C58" s="73" t="s">
        <v>300</v>
      </c>
      <c r="D58" s="74" t="s">
        <v>373</v>
      </c>
      <c r="E58" s="75">
        <v>125</v>
      </c>
      <c r="F58" s="74">
        <v>3285</v>
      </c>
      <c r="G58" s="76"/>
      <c r="H58" s="25" t="e">
        <f>#REF!</f>
        <v>#REF!</v>
      </c>
      <c r="I58" s="25" t="e">
        <f>#REF!</f>
        <v>#REF!</v>
      </c>
      <c r="J58" s="25" t="e">
        <f>#REF!</f>
        <v>#REF!</v>
      </c>
      <c r="K58" s="25" t="e">
        <f>#REF!</f>
        <v>#REF!</v>
      </c>
      <c r="L58" s="25" t="e">
        <f>#REF!</f>
        <v>#REF!</v>
      </c>
      <c r="M58" s="25" t="e">
        <f>#REF!</f>
        <v>#REF!</v>
      </c>
      <c r="N58" s="25">
        <f t="shared" si="4"/>
        <v>125</v>
      </c>
      <c r="O58" s="25">
        <f t="shared" si="5"/>
        <v>3285</v>
      </c>
    </row>
    <row r="59" spans="1:15" s="26" customFormat="1" ht="26.4" x14ac:dyDescent="0.25">
      <c r="A59" s="70">
        <v>42</v>
      </c>
      <c r="B59" s="72" t="s">
        <v>374</v>
      </c>
      <c r="C59" s="73" t="s">
        <v>307</v>
      </c>
      <c r="D59" s="74" t="s">
        <v>375</v>
      </c>
      <c r="E59" s="75">
        <v>476</v>
      </c>
      <c r="F59" s="74">
        <v>91677.6</v>
      </c>
      <c r="G59" s="76"/>
      <c r="H59" s="25" t="e">
        <f>#REF!</f>
        <v>#REF!</v>
      </c>
      <c r="I59" s="25" t="e">
        <f>#REF!</f>
        <v>#REF!</v>
      </c>
      <c r="J59" s="25" t="e">
        <f>#REF!</f>
        <v>#REF!</v>
      </c>
      <c r="K59" s="25" t="e">
        <f>#REF!</f>
        <v>#REF!</v>
      </c>
      <c r="L59" s="25" t="e">
        <f>#REF!</f>
        <v>#REF!</v>
      </c>
      <c r="M59" s="25" t="e">
        <f>#REF!</f>
        <v>#REF!</v>
      </c>
      <c r="N59" s="25">
        <f t="shared" si="4"/>
        <v>476</v>
      </c>
      <c r="O59" s="25">
        <f t="shared" si="5"/>
        <v>91677.6</v>
      </c>
    </row>
    <row r="60" spans="1:15" s="26" customFormat="1" ht="26.4" x14ac:dyDescent="0.25">
      <c r="A60" s="70">
        <v>43</v>
      </c>
      <c r="B60" s="72" t="s">
        <v>376</v>
      </c>
      <c r="C60" s="73" t="s">
        <v>295</v>
      </c>
      <c r="D60" s="74" t="s">
        <v>377</v>
      </c>
      <c r="E60" s="75">
        <v>500</v>
      </c>
      <c r="F60" s="74">
        <v>12170</v>
      </c>
      <c r="G60" s="76"/>
      <c r="H60" s="25" t="e">
        <f>#REF!</f>
        <v>#REF!</v>
      </c>
      <c r="I60" s="25" t="e">
        <f>#REF!</f>
        <v>#REF!</v>
      </c>
      <c r="J60" s="25" t="e">
        <f>#REF!</f>
        <v>#REF!</v>
      </c>
      <c r="K60" s="25" t="e">
        <f>#REF!</f>
        <v>#REF!</v>
      </c>
      <c r="L60" s="25" t="e">
        <f>#REF!</f>
        <v>#REF!</v>
      </c>
      <c r="M60" s="25" t="e">
        <f>#REF!</f>
        <v>#REF!</v>
      </c>
      <c r="N60" s="25">
        <f t="shared" si="4"/>
        <v>500</v>
      </c>
      <c r="O60" s="25">
        <f t="shared" si="5"/>
        <v>12170</v>
      </c>
    </row>
    <row r="61" spans="1:15" s="26" customFormat="1" ht="13.2" x14ac:dyDescent="0.25">
      <c r="A61" s="70">
        <v>44</v>
      </c>
      <c r="B61" s="72" t="s">
        <v>378</v>
      </c>
      <c r="C61" s="73" t="s">
        <v>300</v>
      </c>
      <c r="D61" s="74" t="s">
        <v>379</v>
      </c>
      <c r="E61" s="75">
        <v>14</v>
      </c>
      <c r="F61" s="74">
        <v>5469.64</v>
      </c>
      <c r="G61" s="76"/>
      <c r="H61" s="25" t="e">
        <f>#REF!</f>
        <v>#REF!</v>
      </c>
      <c r="I61" s="25" t="e">
        <f>#REF!</f>
        <v>#REF!</v>
      </c>
      <c r="J61" s="25" t="e">
        <f>#REF!</f>
        <v>#REF!</v>
      </c>
      <c r="K61" s="25" t="e">
        <f>#REF!</f>
        <v>#REF!</v>
      </c>
      <c r="L61" s="25" t="e">
        <f>#REF!</f>
        <v>#REF!</v>
      </c>
      <c r="M61" s="25" t="e">
        <f>#REF!</f>
        <v>#REF!</v>
      </c>
      <c r="N61" s="25">
        <f t="shared" si="4"/>
        <v>14</v>
      </c>
      <c r="O61" s="25">
        <f t="shared" si="5"/>
        <v>5469.64</v>
      </c>
    </row>
    <row r="62" spans="1:15" s="26" customFormat="1" ht="26.4" x14ac:dyDescent="0.25">
      <c r="A62" s="70">
        <v>45</v>
      </c>
      <c r="B62" s="72" t="s">
        <v>380</v>
      </c>
      <c r="C62" s="73" t="s">
        <v>295</v>
      </c>
      <c r="D62" s="74" t="s">
        <v>381</v>
      </c>
      <c r="E62" s="75">
        <v>1</v>
      </c>
      <c r="F62" s="74">
        <v>154.06</v>
      </c>
      <c r="G62" s="76"/>
      <c r="H62" s="25" t="e">
        <f>#REF!</f>
        <v>#REF!</v>
      </c>
      <c r="I62" s="25" t="e">
        <f>#REF!</f>
        <v>#REF!</v>
      </c>
      <c r="J62" s="25" t="e">
        <f>#REF!</f>
        <v>#REF!</v>
      </c>
      <c r="K62" s="25" t="e">
        <f>#REF!</f>
        <v>#REF!</v>
      </c>
      <c r="L62" s="25" t="e">
        <f>#REF!</f>
        <v>#REF!</v>
      </c>
      <c r="M62" s="25" t="e">
        <f>#REF!</f>
        <v>#REF!</v>
      </c>
      <c r="N62" s="25">
        <f t="shared" si="4"/>
        <v>1</v>
      </c>
      <c r="O62" s="25">
        <f t="shared" si="5"/>
        <v>154.06</v>
      </c>
    </row>
    <row r="63" spans="1:15" s="26" customFormat="1" ht="13.2" x14ac:dyDescent="0.25">
      <c r="A63" s="70">
        <v>46</v>
      </c>
      <c r="B63" s="72" t="s">
        <v>382</v>
      </c>
      <c r="C63" s="73" t="s">
        <v>307</v>
      </c>
      <c r="D63" s="74" t="s">
        <v>383</v>
      </c>
      <c r="E63" s="75">
        <v>1</v>
      </c>
      <c r="F63" s="74">
        <v>378.18</v>
      </c>
      <c r="G63" s="76"/>
      <c r="H63" s="25" t="e">
        <f>#REF!</f>
        <v>#REF!</v>
      </c>
      <c r="I63" s="25" t="e">
        <f>#REF!</f>
        <v>#REF!</v>
      </c>
      <c r="J63" s="25" t="e">
        <f>#REF!</f>
        <v>#REF!</v>
      </c>
      <c r="K63" s="25" t="e">
        <f>#REF!</f>
        <v>#REF!</v>
      </c>
      <c r="L63" s="25" t="e">
        <f>#REF!</f>
        <v>#REF!</v>
      </c>
      <c r="M63" s="25" t="e">
        <f>#REF!</f>
        <v>#REF!</v>
      </c>
      <c r="N63" s="25">
        <f t="shared" si="4"/>
        <v>1</v>
      </c>
      <c r="O63" s="25">
        <f t="shared" si="5"/>
        <v>378.18</v>
      </c>
    </row>
    <row r="64" spans="1:15" s="26" customFormat="1" ht="26.4" x14ac:dyDescent="0.25">
      <c r="A64" s="70">
        <v>47</v>
      </c>
      <c r="B64" s="72" t="s">
        <v>384</v>
      </c>
      <c r="C64" s="73" t="s">
        <v>307</v>
      </c>
      <c r="D64" s="74" t="s">
        <v>385</v>
      </c>
      <c r="E64" s="75">
        <v>630</v>
      </c>
      <c r="F64" s="74">
        <v>4000.5</v>
      </c>
      <c r="G64" s="76"/>
      <c r="H64" s="25" t="e">
        <f>#REF!</f>
        <v>#REF!</v>
      </c>
      <c r="I64" s="25" t="e">
        <f>#REF!</f>
        <v>#REF!</v>
      </c>
      <c r="J64" s="25" t="e">
        <f>#REF!</f>
        <v>#REF!</v>
      </c>
      <c r="K64" s="25" t="e">
        <f>#REF!</f>
        <v>#REF!</v>
      </c>
      <c r="L64" s="25" t="e">
        <f>#REF!</f>
        <v>#REF!</v>
      </c>
      <c r="M64" s="25" t="e">
        <f>#REF!</f>
        <v>#REF!</v>
      </c>
      <c r="N64" s="25">
        <f t="shared" si="4"/>
        <v>630</v>
      </c>
      <c r="O64" s="25">
        <f t="shared" si="5"/>
        <v>4000.5</v>
      </c>
    </row>
    <row r="65" spans="1:15" s="26" customFormat="1" ht="13.2" x14ac:dyDescent="0.25">
      <c r="A65" s="70">
        <v>48</v>
      </c>
      <c r="B65" s="72" t="s">
        <v>386</v>
      </c>
      <c r="C65" s="73" t="s">
        <v>307</v>
      </c>
      <c r="D65" s="74" t="s">
        <v>387</v>
      </c>
      <c r="E65" s="75">
        <v>513</v>
      </c>
      <c r="F65" s="74">
        <v>5222.34</v>
      </c>
      <c r="G65" s="76"/>
      <c r="H65" s="25" t="e">
        <f>#REF!</f>
        <v>#REF!</v>
      </c>
      <c r="I65" s="25" t="e">
        <f>#REF!</f>
        <v>#REF!</v>
      </c>
      <c r="J65" s="25" t="e">
        <f>#REF!</f>
        <v>#REF!</v>
      </c>
      <c r="K65" s="25" t="e">
        <f>#REF!</f>
        <v>#REF!</v>
      </c>
      <c r="L65" s="25" t="e">
        <f>#REF!</f>
        <v>#REF!</v>
      </c>
      <c r="M65" s="25" t="e">
        <f>#REF!</f>
        <v>#REF!</v>
      </c>
      <c r="N65" s="25">
        <f t="shared" si="4"/>
        <v>513</v>
      </c>
      <c r="O65" s="25">
        <f t="shared" si="5"/>
        <v>5222.34</v>
      </c>
    </row>
    <row r="66" spans="1:15" s="26" customFormat="1" ht="13.2" x14ac:dyDescent="0.25">
      <c r="A66" s="70">
        <v>49</v>
      </c>
      <c r="B66" s="72" t="s">
        <v>388</v>
      </c>
      <c r="C66" s="73" t="s">
        <v>307</v>
      </c>
      <c r="D66" s="74">
        <v>270</v>
      </c>
      <c r="E66" s="75">
        <v>3</v>
      </c>
      <c r="F66" s="74">
        <v>810</v>
      </c>
      <c r="G66" s="76"/>
      <c r="H66" s="25" t="e">
        <f>#REF!</f>
        <v>#REF!</v>
      </c>
      <c r="I66" s="25" t="e">
        <f>#REF!</f>
        <v>#REF!</v>
      </c>
      <c r="J66" s="25" t="e">
        <f>#REF!</f>
        <v>#REF!</v>
      </c>
      <c r="K66" s="25" t="e">
        <f>#REF!</f>
        <v>#REF!</v>
      </c>
      <c r="L66" s="25" t="e">
        <f>#REF!</f>
        <v>#REF!</v>
      </c>
      <c r="M66" s="25" t="e">
        <f>#REF!</f>
        <v>#REF!</v>
      </c>
      <c r="N66" s="25">
        <f t="shared" si="4"/>
        <v>3</v>
      </c>
      <c r="O66" s="25">
        <f t="shared" si="5"/>
        <v>810</v>
      </c>
    </row>
    <row r="67" spans="1:15" s="26" customFormat="1" ht="13.2" x14ac:dyDescent="0.25">
      <c r="A67" s="70">
        <v>50</v>
      </c>
      <c r="B67" s="72" t="s">
        <v>389</v>
      </c>
      <c r="C67" s="73" t="s">
        <v>307</v>
      </c>
      <c r="D67" s="74">
        <v>395</v>
      </c>
      <c r="E67" s="75">
        <v>1</v>
      </c>
      <c r="F67" s="74">
        <v>395</v>
      </c>
      <c r="G67" s="76"/>
      <c r="H67" s="25" t="e">
        <f>#REF!</f>
        <v>#REF!</v>
      </c>
      <c r="I67" s="25" t="e">
        <f>#REF!</f>
        <v>#REF!</v>
      </c>
      <c r="J67" s="25" t="e">
        <f>#REF!</f>
        <v>#REF!</v>
      </c>
      <c r="K67" s="25" t="e">
        <f>#REF!</f>
        <v>#REF!</v>
      </c>
      <c r="L67" s="25" t="e">
        <f>#REF!</f>
        <v>#REF!</v>
      </c>
      <c r="M67" s="25" t="e">
        <f>#REF!</f>
        <v>#REF!</v>
      </c>
      <c r="N67" s="25">
        <f t="shared" si="4"/>
        <v>1</v>
      </c>
      <c r="O67" s="25">
        <f t="shared" si="5"/>
        <v>395</v>
      </c>
    </row>
    <row r="68" spans="1:15" s="26" customFormat="1" ht="13.2" x14ac:dyDescent="0.25">
      <c r="A68" s="70">
        <v>51</v>
      </c>
      <c r="B68" s="72" t="s">
        <v>390</v>
      </c>
      <c r="C68" s="73" t="s">
        <v>295</v>
      </c>
      <c r="D68" s="74" t="s">
        <v>391</v>
      </c>
      <c r="E68" s="75">
        <v>1389</v>
      </c>
      <c r="F68" s="74">
        <v>51920.82</v>
      </c>
      <c r="G68" s="76"/>
      <c r="H68" s="25" t="e">
        <f>#REF!</f>
        <v>#REF!</v>
      </c>
      <c r="I68" s="25" t="e">
        <f>#REF!</f>
        <v>#REF!</v>
      </c>
      <c r="J68" s="25" t="e">
        <f>#REF!</f>
        <v>#REF!</v>
      </c>
      <c r="K68" s="25" t="e">
        <f>#REF!</f>
        <v>#REF!</v>
      </c>
      <c r="L68" s="25" t="e">
        <f>#REF!</f>
        <v>#REF!</v>
      </c>
      <c r="M68" s="25" t="e">
        <f>#REF!</f>
        <v>#REF!</v>
      </c>
      <c r="N68" s="25">
        <f t="shared" si="4"/>
        <v>1389</v>
      </c>
      <c r="O68" s="25">
        <f t="shared" si="5"/>
        <v>51920.82</v>
      </c>
    </row>
    <row r="69" spans="1:15" s="26" customFormat="1" ht="26.4" x14ac:dyDescent="0.25">
      <c r="A69" s="70">
        <v>52</v>
      </c>
      <c r="B69" s="72" t="s">
        <v>392</v>
      </c>
      <c r="C69" s="73" t="s">
        <v>307</v>
      </c>
      <c r="D69" s="74" t="s">
        <v>393</v>
      </c>
      <c r="E69" s="75">
        <v>1720</v>
      </c>
      <c r="F69" s="74">
        <v>44668.4</v>
      </c>
      <c r="G69" s="76"/>
      <c r="H69" s="25" t="e">
        <f>#REF!</f>
        <v>#REF!</v>
      </c>
      <c r="I69" s="25" t="e">
        <f>#REF!</f>
        <v>#REF!</v>
      </c>
      <c r="J69" s="25" t="e">
        <f>#REF!</f>
        <v>#REF!</v>
      </c>
      <c r="K69" s="25" t="e">
        <f>#REF!</f>
        <v>#REF!</v>
      </c>
      <c r="L69" s="25" t="e">
        <f>#REF!</f>
        <v>#REF!</v>
      </c>
      <c r="M69" s="25" t="e">
        <f>#REF!</f>
        <v>#REF!</v>
      </c>
      <c r="N69" s="25">
        <f t="shared" si="4"/>
        <v>1720</v>
      </c>
      <c r="O69" s="25">
        <f t="shared" si="5"/>
        <v>44668.4</v>
      </c>
    </row>
    <row r="70" spans="1:15" s="26" customFormat="1" ht="13.2" x14ac:dyDescent="0.25">
      <c r="A70" s="70">
        <v>53</v>
      </c>
      <c r="B70" s="72" t="s">
        <v>394</v>
      </c>
      <c r="C70" s="73" t="s">
        <v>300</v>
      </c>
      <c r="D70" s="74" t="s">
        <v>395</v>
      </c>
      <c r="E70" s="75">
        <v>7</v>
      </c>
      <c r="F70" s="74">
        <v>165.83</v>
      </c>
      <c r="G70" s="76"/>
      <c r="H70" s="25" t="e">
        <f>#REF!</f>
        <v>#REF!</v>
      </c>
      <c r="I70" s="25" t="e">
        <f>#REF!</f>
        <v>#REF!</v>
      </c>
      <c r="J70" s="25" t="e">
        <f>#REF!</f>
        <v>#REF!</v>
      </c>
      <c r="K70" s="25" t="e">
        <f>#REF!</f>
        <v>#REF!</v>
      </c>
      <c r="L70" s="25" t="e">
        <f>#REF!</f>
        <v>#REF!</v>
      </c>
      <c r="M70" s="25" t="e">
        <f>#REF!</f>
        <v>#REF!</v>
      </c>
      <c r="N70" s="25">
        <f t="shared" si="4"/>
        <v>7</v>
      </c>
      <c r="O70" s="25">
        <f t="shared" si="5"/>
        <v>165.83</v>
      </c>
    </row>
    <row r="71" spans="1:15" s="26" customFormat="1" ht="13.2" x14ac:dyDescent="0.25">
      <c r="A71" s="70">
        <v>54</v>
      </c>
      <c r="B71" s="72" t="s">
        <v>396</v>
      </c>
      <c r="C71" s="73" t="s">
        <v>295</v>
      </c>
      <c r="D71" s="74" t="s">
        <v>397</v>
      </c>
      <c r="E71" s="75">
        <v>51</v>
      </c>
      <c r="F71" s="74">
        <v>2131.8000000000002</v>
      </c>
      <c r="G71" s="76"/>
      <c r="H71" s="25" t="e">
        <f>#REF!</f>
        <v>#REF!</v>
      </c>
      <c r="I71" s="25" t="e">
        <f>#REF!</f>
        <v>#REF!</v>
      </c>
      <c r="J71" s="25" t="e">
        <f>#REF!</f>
        <v>#REF!</v>
      </c>
      <c r="K71" s="25" t="e">
        <f>#REF!</f>
        <v>#REF!</v>
      </c>
      <c r="L71" s="25" t="e">
        <f>#REF!</f>
        <v>#REF!</v>
      </c>
      <c r="M71" s="25" t="e">
        <f>#REF!</f>
        <v>#REF!</v>
      </c>
      <c r="N71" s="25">
        <f t="shared" si="4"/>
        <v>51</v>
      </c>
      <c r="O71" s="25">
        <f t="shared" si="5"/>
        <v>2131.8000000000002</v>
      </c>
    </row>
    <row r="72" spans="1:15" s="26" customFormat="1" ht="13.2" x14ac:dyDescent="0.25">
      <c r="A72" s="70">
        <v>55</v>
      </c>
      <c r="B72" s="72" t="s">
        <v>398</v>
      </c>
      <c r="C72" s="73" t="s">
        <v>307</v>
      </c>
      <c r="D72" s="74" t="s">
        <v>399</v>
      </c>
      <c r="E72" s="75">
        <v>1249</v>
      </c>
      <c r="F72" s="74">
        <v>16649.170000000002</v>
      </c>
      <c r="G72" s="76"/>
      <c r="H72" s="25" t="e">
        <f>#REF!</f>
        <v>#REF!</v>
      </c>
      <c r="I72" s="25" t="e">
        <f>#REF!</f>
        <v>#REF!</v>
      </c>
      <c r="J72" s="25" t="e">
        <f>#REF!</f>
        <v>#REF!</v>
      </c>
      <c r="K72" s="25" t="e">
        <f>#REF!</f>
        <v>#REF!</v>
      </c>
      <c r="L72" s="25" t="e">
        <f>#REF!</f>
        <v>#REF!</v>
      </c>
      <c r="M72" s="25" t="e">
        <f>#REF!</f>
        <v>#REF!</v>
      </c>
      <c r="N72" s="25">
        <f t="shared" si="4"/>
        <v>1249</v>
      </c>
      <c r="O72" s="25">
        <f t="shared" si="5"/>
        <v>16649.170000000002</v>
      </c>
    </row>
    <row r="73" spans="1:15" s="17" customFormat="1" ht="13.5" customHeight="1" thickBot="1" x14ac:dyDescent="0.3"/>
    <row r="74" spans="1:15" s="17" customFormat="1" ht="26.25" customHeight="1" x14ac:dyDescent="0.25">
      <c r="A74" s="94" t="s">
        <v>139</v>
      </c>
      <c r="B74" s="88" t="s">
        <v>32</v>
      </c>
      <c r="C74" s="97" t="s">
        <v>141</v>
      </c>
      <c r="D74" s="88" t="s">
        <v>142</v>
      </c>
      <c r="E74" s="88" t="s">
        <v>838</v>
      </c>
      <c r="F74" s="88"/>
      <c r="G74" s="91" t="s">
        <v>146</v>
      </c>
    </row>
    <row r="75" spans="1:15" s="17" customFormat="1" ht="12.75" customHeight="1" x14ac:dyDescent="0.25">
      <c r="A75" s="95"/>
      <c r="B75" s="89"/>
      <c r="C75" s="98"/>
      <c r="D75" s="89"/>
      <c r="E75" s="86" t="s">
        <v>147</v>
      </c>
      <c r="F75" s="86" t="s">
        <v>148</v>
      </c>
      <c r="G75" s="92"/>
    </row>
    <row r="76" spans="1:15" s="17" customFormat="1" ht="13.5" customHeight="1" thickBot="1" x14ac:dyDescent="0.3">
      <c r="A76" s="96"/>
      <c r="B76" s="90"/>
      <c r="C76" s="99"/>
      <c r="D76" s="90"/>
      <c r="E76" s="87"/>
      <c r="F76" s="87"/>
      <c r="G76" s="93"/>
    </row>
    <row r="77" spans="1:15" s="26" customFormat="1" ht="13.2" x14ac:dyDescent="0.25">
      <c r="A77" s="70">
        <v>56</v>
      </c>
      <c r="B77" s="72" t="s">
        <v>400</v>
      </c>
      <c r="C77" s="73" t="s">
        <v>307</v>
      </c>
      <c r="D77" s="74" t="s">
        <v>401</v>
      </c>
      <c r="E77" s="75"/>
      <c r="F77" s="74"/>
      <c r="G77" s="76"/>
      <c r="H77" s="25" t="e">
        <f>#REF!</f>
        <v>#REF!</v>
      </c>
      <c r="I77" s="25" t="e">
        <f>#REF!</f>
        <v>#REF!</v>
      </c>
      <c r="J77" s="25" t="e">
        <f>#REF!</f>
        <v>#REF!</v>
      </c>
      <c r="K77" s="25" t="e">
        <f>#REF!</f>
        <v>#REF!</v>
      </c>
      <c r="L77" s="25" t="e">
        <f>#REF!</f>
        <v>#REF!</v>
      </c>
      <c r="M77" s="25" t="e">
        <f>#REF!</f>
        <v>#REF!</v>
      </c>
      <c r="N77" s="25">
        <f t="shared" ref="N77:N95" si="6">E77</f>
        <v>0</v>
      </c>
      <c r="O77" s="25">
        <f t="shared" ref="O77:O95" si="7">F77</f>
        <v>0</v>
      </c>
    </row>
    <row r="78" spans="1:15" s="26" customFormat="1" ht="13.2" x14ac:dyDescent="0.25">
      <c r="A78" s="70">
        <v>57</v>
      </c>
      <c r="B78" s="72" t="s">
        <v>402</v>
      </c>
      <c r="C78" s="73" t="s">
        <v>307</v>
      </c>
      <c r="D78" s="74" t="s">
        <v>367</v>
      </c>
      <c r="E78" s="75">
        <v>944</v>
      </c>
      <c r="F78" s="74">
        <v>26184.81</v>
      </c>
      <c r="G78" s="76"/>
      <c r="H78" s="25" t="e">
        <f>#REF!</f>
        <v>#REF!</v>
      </c>
      <c r="I78" s="25" t="e">
        <f>#REF!</f>
        <v>#REF!</v>
      </c>
      <c r="J78" s="25" t="e">
        <f>#REF!</f>
        <v>#REF!</v>
      </c>
      <c r="K78" s="25" t="e">
        <f>#REF!</f>
        <v>#REF!</v>
      </c>
      <c r="L78" s="25" t="e">
        <f>#REF!</f>
        <v>#REF!</v>
      </c>
      <c r="M78" s="25" t="e">
        <f>#REF!</f>
        <v>#REF!</v>
      </c>
      <c r="N78" s="25">
        <f t="shared" si="6"/>
        <v>944</v>
      </c>
      <c r="O78" s="25">
        <f t="shared" si="7"/>
        <v>26184.81</v>
      </c>
    </row>
    <row r="79" spans="1:15" s="26" customFormat="1" ht="39.6" x14ac:dyDescent="0.25">
      <c r="A79" s="70">
        <v>58</v>
      </c>
      <c r="B79" s="72" t="s">
        <v>403</v>
      </c>
      <c r="C79" s="73" t="s">
        <v>295</v>
      </c>
      <c r="D79" s="74" t="s">
        <v>404</v>
      </c>
      <c r="E79" s="75">
        <v>6.5</v>
      </c>
      <c r="F79" s="74">
        <v>2379.59</v>
      </c>
      <c r="G79" s="76"/>
      <c r="H79" s="25" t="e">
        <f>#REF!</f>
        <v>#REF!</v>
      </c>
      <c r="I79" s="25" t="e">
        <f>#REF!</f>
        <v>#REF!</v>
      </c>
      <c r="J79" s="25" t="e">
        <f>#REF!</f>
        <v>#REF!</v>
      </c>
      <c r="K79" s="25" t="e">
        <f>#REF!</f>
        <v>#REF!</v>
      </c>
      <c r="L79" s="25" t="e">
        <f>#REF!</f>
        <v>#REF!</v>
      </c>
      <c r="M79" s="25" t="e">
        <f>#REF!</f>
        <v>#REF!</v>
      </c>
      <c r="N79" s="25">
        <f t="shared" si="6"/>
        <v>6.5</v>
      </c>
      <c r="O79" s="25">
        <f t="shared" si="7"/>
        <v>2379.59</v>
      </c>
    </row>
    <row r="80" spans="1:15" s="26" customFormat="1" ht="13.2" x14ac:dyDescent="0.25">
      <c r="A80" s="70">
        <v>59</v>
      </c>
      <c r="B80" s="72" t="s">
        <v>405</v>
      </c>
      <c r="C80" s="73" t="s">
        <v>295</v>
      </c>
      <c r="D80" s="74" t="s">
        <v>406</v>
      </c>
      <c r="E80" s="75">
        <v>2</v>
      </c>
      <c r="F80" s="74">
        <v>147.25</v>
      </c>
      <c r="G80" s="76"/>
      <c r="H80" s="25" t="e">
        <f>#REF!</f>
        <v>#REF!</v>
      </c>
      <c r="I80" s="25" t="e">
        <f>#REF!</f>
        <v>#REF!</v>
      </c>
      <c r="J80" s="25" t="e">
        <f>#REF!</f>
        <v>#REF!</v>
      </c>
      <c r="K80" s="25" t="e">
        <f>#REF!</f>
        <v>#REF!</v>
      </c>
      <c r="L80" s="25" t="e">
        <f>#REF!</f>
        <v>#REF!</v>
      </c>
      <c r="M80" s="25" t="e">
        <f>#REF!</f>
        <v>#REF!</v>
      </c>
      <c r="N80" s="25">
        <f t="shared" si="6"/>
        <v>2</v>
      </c>
      <c r="O80" s="25">
        <f t="shared" si="7"/>
        <v>147.25</v>
      </c>
    </row>
    <row r="81" spans="1:15" s="26" customFormat="1" ht="13.2" x14ac:dyDescent="0.25">
      <c r="A81" s="70">
        <v>60</v>
      </c>
      <c r="B81" s="72" t="s">
        <v>407</v>
      </c>
      <c r="C81" s="73" t="s">
        <v>300</v>
      </c>
      <c r="D81" s="74" t="s">
        <v>408</v>
      </c>
      <c r="E81" s="75">
        <v>27</v>
      </c>
      <c r="F81" s="74">
        <v>4320.67</v>
      </c>
      <c r="G81" s="76"/>
      <c r="H81" s="25" t="e">
        <f>#REF!</f>
        <v>#REF!</v>
      </c>
      <c r="I81" s="25" t="e">
        <f>#REF!</f>
        <v>#REF!</v>
      </c>
      <c r="J81" s="25" t="e">
        <f>#REF!</f>
        <v>#REF!</v>
      </c>
      <c r="K81" s="25" t="e">
        <f>#REF!</f>
        <v>#REF!</v>
      </c>
      <c r="L81" s="25" t="e">
        <f>#REF!</f>
        <v>#REF!</v>
      </c>
      <c r="M81" s="25" t="e">
        <f>#REF!</f>
        <v>#REF!</v>
      </c>
      <c r="N81" s="25">
        <f t="shared" si="6"/>
        <v>27</v>
      </c>
      <c r="O81" s="25">
        <f t="shared" si="7"/>
        <v>4320.67</v>
      </c>
    </row>
    <row r="82" spans="1:15" s="26" customFormat="1" ht="13.2" x14ac:dyDescent="0.25">
      <c r="A82" s="70">
        <v>61</v>
      </c>
      <c r="B82" s="72" t="s">
        <v>409</v>
      </c>
      <c r="C82" s="73" t="s">
        <v>295</v>
      </c>
      <c r="D82" s="74" t="s">
        <v>410</v>
      </c>
      <c r="E82" s="75">
        <v>12</v>
      </c>
      <c r="F82" s="74">
        <v>723.87</v>
      </c>
      <c r="G82" s="76"/>
      <c r="H82" s="25" t="e">
        <f>#REF!</f>
        <v>#REF!</v>
      </c>
      <c r="I82" s="25" t="e">
        <f>#REF!</f>
        <v>#REF!</v>
      </c>
      <c r="J82" s="25" t="e">
        <f>#REF!</f>
        <v>#REF!</v>
      </c>
      <c r="K82" s="25" t="e">
        <f>#REF!</f>
        <v>#REF!</v>
      </c>
      <c r="L82" s="25" t="e">
        <f>#REF!</f>
        <v>#REF!</v>
      </c>
      <c r="M82" s="25" t="e">
        <f>#REF!</f>
        <v>#REF!</v>
      </c>
      <c r="N82" s="25">
        <f t="shared" si="6"/>
        <v>12</v>
      </c>
      <c r="O82" s="25">
        <f t="shared" si="7"/>
        <v>723.87</v>
      </c>
    </row>
    <row r="83" spans="1:15" s="26" customFormat="1" ht="13.2" x14ac:dyDescent="0.25">
      <c r="A83" s="70">
        <v>62</v>
      </c>
      <c r="B83" s="72" t="s">
        <v>411</v>
      </c>
      <c r="C83" s="73" t="s">
        <v>315</v>
      </c>
      <c r="D83" s="74" t="s">
        <v>412</v>
      </c>
      <c r="E83" s="75">
        <v>26</v>
      </c>
      <c r="F83" s="74">
        <v>3094.21</v>
      </c>
      <c r="G83" s="76"/>
      <c r="H83" s="25" t="e">
        <f>#REF!</f>
        <v>#REF!</v>
      </c>
      <c r="I83" s="25" t="e">
        <f>#REF!</f>
        <v>#REF!</v>
      </c>
      <c r="J83" s="25" t="e">
        <f>#REF!</f>
        <v>#REF!</v>
      </c>
      <c r="K83" s="25" t="e">
        <f>#REF!</f>
        <v>#REF!</v>
      </c>
      <c r="L83" s="25" t="e">
        <f>#REF!</f>
        <v>#REF!</v>
      </c>
      <c r="M83" s="25" t="e">
        <f>#REF!</f>
        <v>#REF!</v>
      </c>
      <c r="N83" s="25">
        <f t="shared" si="6"/>
        <v>26</v>
      </c>
      <c r="O83" s="25">
        <f t="shared" si="7"/>
        <v>3094.21</v>
      </c>
    </row>
    <row r="84" spans="1:15" s="26" customFormat="1" ht="13.2" x14ac:dyDescent="0.25">
      <c r="A84" s="70">
        <v>63</v>
      </c>
      <c r="B84" s="72" t="s">
        <v>413</v>
      </c>
      <c r="C84" s="73" t="s">
        <v>315</v>
      </c>
      <c r="D84" s="74" t="s">
        <v>414</v>
      </c>
      <c r="E84" s="75"/>
      <c r="F84" s="74"/>
      <c r="G84" s="76"/>
      <c r="H84" s="25" t="e">
        <f>#REF!</f>
        <v>#REF!</v>
      </c>
      <c r="I84" s="25" t="e">
        <f>#REF!</f>
        <v>#REF!</v>
      </c>
      <c r="J84" s="25" t="e">
        <f>#REF!</f>
        <v>#REF!</v>
      </c>
      <c r="K84" s="25" t="e">
        <f>#REF!</f>
        <v>#REF!</v>
      </c>
      <c r="L84" s="25" t="e">
        <f>#REF!</f>
        <v>#REF!</v>
      </c>
      <c r="M84" s="25" t="e">
        <f>#REF!</f>
        <v>#REF!</v>
      </c>
      <c r="N84" s="25">
        <f t="shared" si="6"/>
        <v>0</v>
      </c>
      <c r="O84" s="25">
        <f t="shared" si="7"/>
        <v>0</v>
      </c>
    </row>
    <row r="85" spans="1:15" s="26" customFormat="1" ht="13.2" x14ac:dyDescent="0.25">
      <c r="A85" s="70">
        <v>64</v>
      </c>
      <c r="B85" s="72" t="s">
        <v>415</v>
      </c>
      <c r="C85" s="73" t="s">
        <v>295</v>
      </c>
      <c r="D85" s="74" t="s">
        <v>416</v>
      </c>
      <c r="E85" s="75">
        <v>70</v>
      </c>
      <c r="F85" s="74">
        <v>11603.78</v>
      </c>
      <c r="G85" s="76"/>
      <c r="H85" s="25" t="e">
        <f>#REF!</f>
        <v>#REF!</v>
      </c>
      <c r="I85" s="25" t="e">
        <f>#REF!</f>
        <v>#REF!</v>
      </c>
      <c r="J85" s="25" t="e">
        <f>#REF!</f>
        <v>#REF!</v>
      </c>
      <c r="K85" s="25" t="e">
        <f>#REF!</f>
        <v>#REF!</v>
      </c>
      <c r="L85" s="25" t="e">
        <f>#REF!</f>
        <v>#REF!</v>
      </c>
      <c r="M85" s="25" t="e">
        <f>#REF!</f>
        <v>#REF!</v>
      </c>
      <c r="N85" s="25">
        <f t="shared" si="6"/>
        <v>70</v>
      </c>
      <c r="O85" s="25">
        <f t="shared" si="7"/>
        <v>11603.78</v>
      </c>
    </row>
    <row r="86" spans="1:15" s="26" customFormat="1" ht="13.2" x14ac:dyDescent="0.25">
      <c r="A86" s="70">
        <v>65</v>
      </c>
      <c r="B86" s="72" t="s">
        <v>417</v>
      </c>
      <c r="C86" s="73" t="s">
        <v>300</v>
      </c>
      <c r="D86" s="74" t="s">
        <v>418</v>
      </c>
      <c r="E86" s="75">
        <v>3</v>
      </c>
      <c r="F86" s="74">
        <v>177.52</v>
      </c>
      <c r="G86" s="76"/>
      <c r="H86" s="25" t="e">
        <f>#REF!</f>
        <v>#REF!</v>
      </c>
      <c r="I86" s="25" t="e">
        <f>#REF!</f>
        <v>#REF!</v>
      </c>
      <c r="J86" s="25" t="e">
        <f>#REF!</f>
        <v>#REF!</v>
      </c>
      <c r="K86" s="25" t="e">
        <f>#REF!</f>
        <v>#REF!</v>
      </c>
      <c r="L86" s="25" t="e">
        <f>#REF!</f>
        <v>#REF!</v>
      </c>
      <c r="M86" s="25" t="e">
        <f>#REF!</f>
        <v>#REF!</v>
      </c>
      <c r="N86" s="25">
        <f t="shared" si="6"/>
        <v>3</v>
      </c>
      <c r="O86" s="25">
        <f t="shared" si="7"/>
        <v>177.52</v>
      </c>
    </row>
    <row r="87" spans="1:15" s="26" customFormat="1" ht="13.2" x14ac:dyDescent="0.25">
      <c r="A87" s="70">
        <v>66</v>
      </c>
      <c r="B87" s="72" t="s">
        <v>419</v>
      </c>
      <c r="C87" s="73" t="s">
        <v>420</v>
      </c>
      <c r="D87" s="74" t="s">
        <v>421</v>
      </c>
      <c r="E87" s="75">
        <v>447</v>
      </c>
      <c r="F87" s="74">
        <v>5079.45</v>
      </c>
      <c r="G87" s="76"/>
      <c r="H87" s="25" t="e">
        <f>#REF!</f>
        <v>#REF!</v>
      </c>
      <c r="I87" s="25" t="e">
        <f>#REF!</f>
        <v>#REF!</v>
      </c>
      <c r="J87" s="25" t="e">
        <f>#REF!</f>
        <v>#REF!</v>
      </c>
      <c r="K87" s="25" t="e">
        <f>#REF!</f>
        <v>#REF!</v>
      </c>
      <c r="L87" s="25" t="e">
        <f>#REF!</f>
        <v>#REF!</v>
      </c>
      <c r="M87" s="25" t="e">
        <f>#REF!</f>
        <v>#REF!</v>
      </c>
      <c r="N87" s="25">
        <f t="shared" si="6"/>
        <v>447</v>
      </c>
      <c r="O87" s="25">
        <f t="shared" si="7"/>
        <v>5079.45</v>
      </c>
    </row>
    <row r="88" spans="1:15" s="26" customFormat="1" ht="26.4" x14ac:dyDescent="0.25">
      <c r="A88" s="70">
        <v>67</v>
      </c>
      <c r="B88" s="72" t="s">
        <v>422</v>
      </c>
      <c r="C88" s="73" t="s">
        <v>295</v>
      </c>
      <c r="D88" s="74" t="s">
        <v>423</v>
      </c>
      <c r="E88" s="75">
        <v>58</v>
      </c>
      <c r="F88" s="74">
        <v>2548.81</v>
      </c>
      <c r="G88" s="76"/>
      <c r="H88" s="25" t="e">
        <f>#REF!</f>
        <v>#REF!</v>
      </c>
      <c r="I88" s="25" t="e">
        <f>#REF!</f>
        <v>#REF!</v>
      </c>
      <c r="J88" s="25" t="e">
        <f>#REF!</f>
        <v>#REF!</v>
      </c>
      <c r="K88" s="25" t="e">
        <f>#REF!</f>
        <v>#REF!</v>
      </c>
      <c r="L88" s="25" t="e">
        <f>#REF!</f>
        <v>#REF!</v>
      </c>
      <c r="M88" s="25" t="e">
        <f>#REF!</f>
        <v>#REF!</v>
      </c>
      <c r="N88" s="25">
        <f t="shared" si="6"/>
        <v>58</v>
      </c>
      <c r="O88" s="25">
        <f t="shared" si="7"/>
        <v>2548.81</v>
      </c>
    </row>
    <row r="89" spans="1:15" s="26" customFormat="1" ht="13.2" x14ac:dyDescent="0.25">
      <c r="A89" s="70">
        <v>68</v>
      </c>
      <c r="B89" s="72" t="s">
        <v>424</v>
      </c>
      <c r="C89" s="73" t="s">
        <v>307</v>
      </c>
      <c r="D89" s="74" t="s">
        <v>425</v>
      </c>
      <c r="E89" s="75">
        <v>1300</v>
      </c>
      <c r="F89" s="74">
        <v>702</v>
      </c>
      <c r="G89" s="76"/>
      <c r="H89" s="25" t="e">
        <f>#REF!</f>
        <v>#REF!</v>
      </c>
      <c r="I89" s="25" t="e">
        <f>#REF!</f>
        <v>#REF!</v>
      </c>
      <c r="J89" s="25" t="e">
        <f>#REF!</f>
        <v>#REF!</v>
      </c>
      <c r="K89" s="25" t="e">
        <f>#REF!</f>
        <v>#REF!</v>
      </c>
      <c r="L89" s="25" t="e">
        <f>#REF!</f>
        <v>#REF!</v>
      </c>
      <c r="M89" s="25" t="e">
        <f>#REF!</f>
        <v>#REF!</v>
      </c>
      <c r="N89" s="25">
        <f t="shared" si="6"/>
        <v>1300</v>
      </c>
      <c r="O89" s="25">
        <f t="shared" si="7"/>
        <v>702</v>
      </c>
    </row>
    <row r="90" spans="1:15" s="26" customFormat="1" ht="39.6" x14ac:dyDescent="0.25">
      <c r="A90" s="70">
        <v>69</v>
      </c>
      <c r="B90" s="72" t="s">
        <v>426</v>
      </c>
      <c r="C90" s="73" t="s">
        <v>307</v>
      </c>
      <c r="D90" s="74" t="s">
        <v>427</v>
      </c>
      <c r="E90" s="75">
        <v>186</v>
      </c>
      <c r="F90" s="74">
        <v>5395.76</v>
      </c>
      <c r="G90" s="76"/>
      <c r="H90" s="25" t="e">
        <f>#REF!</f>
        <v>#REF!</v>
      </c>
      <c r="I90" s="25" t="e">
        <f>#REF!</f>
        <v>#REF!</v>
      </c>
      <c r="J90" s="25" t="e">
        <f>#REF!</f>
        <v>#REF!</v>
      </c>
      <c r="K90" s="25" t="e">
        <f>#REF!</f>
        <v>#REF!</v>
      </c>
      <c r="L90" s="25" t="e">
        <f>#REF!</f>
        <v>#REF!</v>
      </c>
      <c r="M90" s="25" t="e">
        <f>#REF!</f>
        <v>#REF!</v>
      </c>
      <c r="N90" s="25">
        <f t="shared" si="6"/>
        <v>186</v>
      </c>
      <c r="O90" s="25">
        <f t="shared" si="7"/>
        <v>5395.76</v>
      </c>
    </row>
    <row r="91" spans="1:15" s="26" customFormat="1" ht="26.4" x14ac:dyDescent="0.25">
      <c r="A91" s="70">
        <v>70</v>
      </c>
      <c r="B91" s="72" t="s">
        <v>428</v>
      </c>
      <c r="C91" s="73" t="s">
        <v>307</v>
      </c>
      <c r="D91" s="74" t="s">
        <v>429</v>
      </c>
      <c r="E91" s="75">
        <v>225</v>
      </c>
      <c r="F91" s="74">
        <v>6473.6900000000005</v>
      </c>
      <c r="G91" s="76"/>
      <c r="H91" s="25" t="e">
        <f>#REF!</f>
        <v>#REF!</v>
      </c>
      <c r="I91" s="25" t="e">
        <f>#REF!</f>
        <v>#REF!</v>
      </c>
      <c r="J91" s="25" t="e">
        <f>#REF!</f>
        <v>#REF!</v>
      </c>
      <c r="K91" s="25" t="e">
        <f>#REF!</f>
        <v>#REF!</v>
      </c>
      <c r="L91" s="25" t="e">
        <f>#REF!</f>
        <v>#REF!</v>
      </c>
      <c r="M91" s="25" t="e">
        <f>#REF!</f>
        <v>#REF!</v>
      </c>
      <c r="N91" s="25">
        <f t="shared" si="6"/>
        <v>225</v>
      </c>
      <c r="O91" s="25">
        <f t="shared" si="7"/>
        <v>6473.6900000000005</v>
      </c>
    </row>
    <row r="92" spans="1:15" s="26" customFormat="1" ht="13.2" x14ac:dyDescent="0.25">
      <c r="A92" s="70">
        <v>71</v>
      </c>
      <c r="B92" s="72" t="s">
        <v>430</v>
      </c>
      <c r="C92" s="73" t="s">
        <v>307</v>
      </c>
      <c r="D92" s="74" t="s">
        <v>431</v>
      </c>
      <c r="E92" s="75">
        <v>48</v>
      </c>
      <c r="F92" s="74">
        <v>30276.300000000003</v>
      </c>
      <c r="G92" s="76"/>
      <c r="H92" s="25" t="e">
        <f>#REF!</f>
        <v>#REF!</v>
      </c>
      <c r="I92" s="25" t="e">
        <f>#REF!</f>
        <v>#REF!</v>
      </c>
      <c r="J92" s="25" t="e">
        <f>#REF!</f>
        <v>#REF!</v>
      </c>
      <c r="K92" s="25" t="e">
        <f>#REF!</f>
        <v>#REF!</v>
      </c>
      <c r="L92" s="25" t="e">
        <f>#REF!</f>
        <v>#REF!</v>
      </c>
      <c r="M92" s="25" t="e">
        <f>#REF!</f>
        <v>#REF!</v>
      </c>
      <c r="N92" s="25">
        <f t="shared" si="6"/>
        <v>48</v>
      </c>
      <c r="O92" s="25">
        <f t="shared" si="7"/>
        <v>30276.300000000003</v>
      </c>
    </row>
    <row r="93" spans="1:15" s="26" customFormat="1" ht="13.2" x14ac:dyDescent="0.25">
      <c r="A93" s="70">
        <v>72</v>
      </c>
      <c r="B93" s="72" t="s">
        <v>432</v>
      </c>
      <c r="C93" s="73" t="s">
        <v>307</v>
      </c>
      <c r="D93" s="74" t="s">
        <v>433</v>
      </c>
      <c r="E93" s="75">
        <v>29</v>
      </c>
      <c r="F93" s="74">
        <v>28270.61</v>
      </c>
      <c r="G93" s="76"/>
      <c r="H93" s="25" t="e">
        <f>#REF!</f>
        <v>#REF!</v>
      </c>
      <c r="I93" s="25" t="e">
        <f>#REF!</f>
        <v>#REF!</v>
      </c>
      <c r="J93" s="25" t="e">
        <f>#REF!</f>
        <v>#REF!</v>
      </c>
      <c r="K93" s="25" t="e">
        <f>#REF!</f>
        <v>#REF!</v>
      </c>
      <c r="L93" s="25" t="e">
        <f>#REF!</f>
        <v>#REF!</v>
      </c>
      <c r="M93" s="25" t="e">
        <f>#REF!</f>
        <v>#REF!</v>
      </c>
      <c r="N93" s="25">
        <f t="shared" si="6"/>
        <v>29</v>
      </c>
      <c r="O93" s="25">
        <f t="shared" si="7"/>
        <v>28270.61</v>
      </c>
    </row>
    <row r="94" spans="1:15" s="26" customFormat="1" ht="13.2" x14ac:dyDescent="0.25">
      <c r="A94" s="70">
        <v>73</v>
      </c>
      <c r="B94" s="72" t="s">
        <v>434</v>
      </c>
      <c r="C94" s="73" t="s">
        <v>307</v>
      </c>
      <c r="D94" s="74" t="s">
        <v>435</v>
      </c>
      <c r="E94" s="75"/>
      <c r="F94" s="74"/>
      <c r="G94" s="76"/>
      <c r="H94" s="25" t="e">
        <f>#REF!</f>
        <v>#REF!</v>
      </c>
      <c r="I94" s="25" t="e">
        <f>#REF!</f>
        <v>#REF!</v>
      </c>
      <c r="J94" s="25" t="e">
        <f>#REF!</f>
        <v>#REF!</v>
      </c>
      <c r="K94" s="25" t="e">
        <f>#REF!</f>
        <v>#REF!</v>
      </c>
      <c r="L94" s="25" t="e">
        <f>#REF!</f>
        <v>#REF!</v>
      </c>
      <c r="M94" s="25" t="e">
        <f>#REF!</f>
        <v>#REF!</v>
      </c>
      <c r="N94" s="25">
        <f t="shared" si="6"/>
        <v>0</v>
      </c>
      <c r="O94" s="25">
        <f t="shared" si="7"/>
        <v>0</v>
      </c>
    </row>
    <row r="95" spans="1:15" s="26" customFormat="1" ht="13.2" x14ac:dyDescent="0.25">
      <c r="A95" s="70">
        <v>74</v>
      </c>
      <c r="B95" s="72" t="s">
        <v>436</v>
      </c>
      <c r="C95" s="73" t="s">
        <v>307</v>
      </c>
      <c r="D95" s="74" t="s">
        <v>437</v>
      </c>
      <c r="E95" s="75">
        <v>252</v>
      </c>
      <c r="F95" s="74">
        <v>186860.52000000002</v>
      </c>
      <c r="G95" s="76"/>
      <c r="H95" s="25" t="e">
        <f>#REF!</f>
        <v>#REF!</v>
      </c>
      <c r="I95" s="25" t="e">
        <f>#REF!</f>
        <v>#REF!</v>
      </c>
      <c r="J95" s="25" t="e">
        <f>#REF!</f>
        <v>#REF!</v>
      </c>
      <c r="K95" s="25" t="e">
        <f>#REF!</f>
        <v>#REF!</v>
      </c>
      <c r="L95" s="25" t="e">
        <f>#REF!</f>
        <v>#REF!</v>
      </c>
      <c r="M95" s="25" t="e">
        <f>#REF!</f>
        <v>#REF!</v>
      </c>
      <c r="N95" s="25">
        <f t="shared" si="6"/>
        <v>252</v>
      </c>
      <c r="O95" s="25">
        <f t="shared" si="7"/>
        <v>186860.52000000002</v>
      </c>
    </row>
    <row r="96" spans="1:15" s="17" customFormat="1" ht="13.5" customHeight="1" thickBot="1" x14ac:dyDescent="0.3"/>
    <row r="97" spans="1:15" s="17" customFormat="1" ht="26.25" customHeight="1" x14ac:dyDescent="0.25">
      <c r="A97" s="94" t="s">
        <v>139</v>
      </c>
      <c r="B97" s="88" t="s">
        <v>32</v>
      </c>
      <c r="C97" s="97" t="s">
        <v>141</v>
      </c>
      <c r="D97" s="88" t="s">
        <v>142</v>
      </c>
      <c r="E97" s="88" t="s">
        <v>838</v>
      </c>
      <c r="F97" s="88"/>
      <c r="G97" s="91" t="s">
        <v>146</v>
      </c>
    </row>
    <row r="98" spans="1:15" s="17" customFormat="1" ht="12.75" customHeight="1" x14ac:dyDescent="0.25">
      <c r="A98" s="95"/>
      <c r="B98" s="89"/>
      <c r="C98" s="98"/>
      <c r="D98" s="89"/>
      <c r="E98" s="86" t="s">
        <v>147</v>
      </c>
      <c r="F98" s="86" t="s">
        <v>148</v>
      </c>
      <c r="G98" s="92"/>
    </row>
    <row r="99" spans="1:15" s="17" customFormat="1" ht="13.5" customHeight="1" thickBot="1" x14ac:dyDescent="0.3">
      <c r="A99" s="96"/>
      <c r="B99" s="90"/>
      <c r="C99" s="99"/>
      <c r="D99" s="90"/>
      <c r="E99" s="87"/>
      <c r="F99" s="87"/>
      <c r="G99" s="93"/>
    </row>
    <row r="100" spans="1:15" s="26" customFormat="1" ht="13.2" x14ac:dyDescent="0.25">
      <c r="A100" s="70">
        <v>75</v>
      </c>
      <c r="B100" s="72" t="s">
        <v>438</v>
      </c>
      <c r="C100" s="73" t="s">
        <v>307</v>
      </c>
      <c r="D100" s="74" t="s">
        <v>439</v>
      </c>
      <c r="E100" s="75">
        <v>1600</v>
      </c>
      <c r="F100" s="74">
        <v>1220460.5</v>
      </c>
      <c r="G100" s="76"/>
      <c r="H100" s="25" t="e">
        <f>#REF!</f>
        <v>#REF!</v>
      </c>
      <c r="I100" s="25" t="e">
        <f>#REF!</f>
        <v>#REF!</v>
      </c>
      <c r="J100" s="25" t="e">
        <f>#REF!</f>
        <v>#REF!</v>
      </c>
      <c r="K100" s="25" t="e">
        <f>#REF!</f>
        <v>#REF!</v>
      </c>
      <c r="L100" s="25" t="e">
        <f>#REF!</f>
        <v>#REF!</v>
      </c>
      <c r="M100" s="25" t="e">
        <f>#REF!</f>
        <v>#REF!</v>
      </c>
      <c r="N100" s="25">
        <f t="shared" ref="N100:N116" si="8">E100</f>
        <v>1600</v>
      </c>
      <c r="O100" s="25">
        <f t="shared" ref="O100:O116" si="9">F100</f>
        <v>1220460.5</v>
      </c>
    </row>
    <row r="101" spans="1:15" s="26" customFormat="1" ht="13.2" x14ac:dyDescent="0.25">
      <c r="A101" s="70">
        <v>76</v>
      </c>
      <c r="B101" s="72" t="s">
        <v>440</v>
      </c>
      <c r="C101" s="73" t="s">
        <v>307</v>
      </c>
      <c r="D101" s="74" t="s">
        <v>441</v>
      </c>
      <c r="E101" s="75">
        <v>136</v>
      </c>
      <c r="F101" s="74">
        <v>111759.36</v>
      </c>
      <c r="G101" s="76"/>
      <c r="H101" s="25" t="e">
        <f>#REF!</f>
        <v>#REF!</v>
      </c>
      <c r="I101" s="25" t="e">
        <f>#REF!</f>
        <v>#REF!</v>
      </c>
      <c r="J101" s="25" t="e">
        <f>#REF!</f>
        <v>#REF!</v>
      </c>
      <c r="K101" s="25" t="e">
        <f>#REF!</f>
        <v>#REF!</v>
      </c>
      <c r="L101" s="25" t="e">
        <f>#REF!</f>
        <v>#REF!</v>
      </c>
      <c r="M101" s="25" t="e">
        <f>#REF!</f>
        <v>#REF!</v>
      </c>
      <c r="N101" s="25">
        <f t="shared" si="8"/>
        <v>136</v>
      </c>
      <c r="O101" s="25">
        <f t="shared" si="9"/>
        <v>111759.36</v>
      </c>
    </row>
    <row r="102" spans="1:15" s="26" customFormat="1" ht="26.4" x14ac:dyDescent="0.25">
      <c r="A102" s="70">
        <v>77</v>
      </c>
      <c r="B102" s="72" t="s">
        <v>442</v>
      </c>
      <c r="C102" s="73" t="s">
        <v>307</v>
      </c>
      <c r="D102" s="74" t="s">
        <v>443</v>
      </c>
      <c r="E102" s="75">
        <v>3144</v>
      </c>
      <c r="F102" s="74">
        <v>86404.98000000001</v>
      </c>
      <c r="G102" s="76"/>
      <c r="H102" s="25" t="e">
        <f>#REF!</f>
        <v>#REF!</v>
      </c>
      <c r="I102" s="25" t="e">
        <f>#REF!</f>
        <v>#REF!</v>
      </c>
      <c r="J102" s="25" t="e">
        <f>#REF!</f>
        <v>#REF!</v>
      </c>
      <c r="K102" s="25" t="e">
        <f>#REF!</f>
        <v>#REF!</v>
      </c>
      <c r="L102" s="25" t="e">
        <f>#REF!</f>
        <v>#REF!</v>
      </c>
      <c r="M102" s="25" t="e">
        <f>#REF!</f>
        <v>#REF!</v>
      </c>
      <c r="N102" s="25">
        <f t="shared" si="8"/>
        <v>3144</v>
      </c>
      <c r="O102" s="25">
        <f t="shared" si="9"/>
        <v>86404.98000000001</v>
      </c>
    </row>
    <row r="103" spans="1:15" s="26" customFormat="1" ht="26.4" x14ac:dyDescent="0.25">
      <c r="A103" s="70">
        <v>78</v>
      </c>
      <c r="B103" s="72" t="s">
        <v>444</v>
      </c>
      <c r="C103" s="73" t="s">
        <v>307</v>
      </c>
      <c r="D103" s="74" t="s">
        <v>443</v>
      </c>
      <c r="E103" s="75">
        <v>3144</v>
      </c>
      <c r="F103" s="74">
        <v>86404.98000000001</v>
      </c>
      <c r="G103" s="76"/>
      <c r="H103" s="25" t="e">
        <f>#REF!</f>
        <v>#REF!</v>
      </c>
      <c r="I103" s="25" t="e">
        <f>#REF!</f>
        <v>#REF!</v>
      </c>
      <c r="J103" s="25" t="e">
        <f>#REF!</f>
        <v>#REF!</v>
      </c>
      <c r="K103" s="25" t="e">
        <f>#REF!</f>
        <v>#REF!</v>
      </c>
      <c r="L103" s="25" t="e">
        <f>#REF!</f>
        <v>#REF!</v>
      </c>
      <c r="M103" s="25" t="e">
        <f>#REF!</f>
        <v>#REF!</v>
      </c>
      <c r="N103" s="25">
        <f t="shared" si="8"/>
        <v>3144</v>
      </c>
      <c r="O103" s="25">
        <f t="shared" si="9"/>
        <v>86404.98000000001</v>
      </c>
    </row>
    <row r="104" spans="1:15" s="26" customFormat="1" ht="26.4" x14ac:dyDescent="0.25">
      <c r="A104" s="70">
        <v>79</v>
      </c>
      <c r="B104" s="72" t="s">
        <v>445</v>
      </c>
      <c r="C104" s="73" t="s">
        <v>307</v>
      </c>
      <c r="D104" s="74" t="s">
        <v>446</v>
      </c>
      <c r="E104" s="75">
        <v>75</v>
      </c>
      <c r="F104" s="74">
        <v>2006.25</v>
      </c>
      <c r="G104" s="76"/>
      <c r="H104" s="25" t="e">
        <f>#REF!</f>
        <v>#REF!</v>
      </c>
      <c r="I104" s="25" t="e">
        <f>#REF!</f>
        <v>#REF!</v>
      </c>
      <c r="J104" s="25" t="e">
        <f>#REF!</f>
        <v>#REF!</v>
      </c>
      <c r="K104" s="25" t="e">
        <f>#REF!</f>
        <v>#REF!</v>
      </c>
      <c r="L104" s="25" t="e">
        <f>#REF!</f>
        <v>#REF!</v>
      </c>
      <c r="M104" s="25" t="e">
        <f>#REF!</f>
        <v>#REF!</v>
      </c>
      <c r="N104" s="25">
        <f t="shared" si="8"/>
        <v>75</v>
      </c>
      <c r="O104" s="25">
        <f t="shared" si="9"/>
        <v>2006.25</v>
      </c>
    </row>
    <row r="105" spans="1:15" s="26" customFormat="1" ht="26.4" x14ac:dyDescent="0.25">
      <c r="A105" s="70">
        <v>80</v>
      </c>
      <c r="B105" s="72" t="s">
        <v>447</v>
      </c>
      <c r="C105" s="73" t="s">
        <v>307</v>
      </c>
      <c r="D105" s="74" t="s">
        <v>446</v>
      </c>
      <c r="E105" s="75">
        <v>75</v>
      </c>
      <c r="F105" s="74">
        <v>2006.25</v>
      </c>
      <c r="G105" s="76"/>
      <c r="H105" s="25" t="e">
        <f>#REF!</f>
        <v>#REF!</v>
      </c>
      <c r="I105" s="25" t="e">
        <f>#REF!</f>
        <v>#REF!</v>
      </c>
      <c r="J105" s="25" t="e">
        <f>#REF!</f>
        <v>#REF!</v>
      </c>
      <c r="K105" s="25" t="e">
        <f>#REF!</f>
        <v>#REF!</v>
      </c>
      <c r="L105" s="25" t="e">
        <f>#REF!</f>
        <v>#REF!</v>
      </c>
      <c r="M105" s="25" t="e">
        <f>#REF!</f>
        <v>#REF!</v>
      </c>
      <c r="N105" s="25">
        <f t="shared" si="8"/>
        <v>75</v>
      </c>
      <c r="O105" s="25">
        <f t="shared" si="9"/>
        <v>2006.25</v>
      </c>
    </row>
    <row r="106" spans="1:15" s="26" customFormat="1" ht="13.2" x14ac:dyDescent="0.25">
      <c r="A106" s="70">
        <v>81</v>
      </c>
      <c r="B106" s="72" t="s">
        <v>448</v>
      </c>
      <c r="C106" s="73" t="s">
        <v>295</v>
      </c>
      <c r="D106" s="74" t="s">
        <v>449</v>
      </c>
      <c r="E106" s="75">
        <v>6</v>
      </c>
      <c r="F106" s="74">
        <v>1605.3600000000001</v>
      </c>
      <c r="G106" s="76"/>
      <c r="H106" s="25" t="e">
        <f>#REF!</f>
        <v>#REF!</v>
      </c>
      <c r="I106" s="25" t="e">
        <f>#REF!</f>
        <v>#REF!</v>
      </c>
      <c r="J106" s="25" t="e">
        <f>#REF!</f>
        <v>#REF!</v>
      </c>
      <c r="K106" s="25" t="e">
        <f>#REF!</f>
        <v>#REF!</v>
      </c>
      <c r="L106" s="25" t="e">
        <f>#REF!</f>
        <v>#REF!</v>
      </c>
      <c r="M106" s="25" t="e">
        <f>#REF!</f>
        <v>#REF!</v>
      </c>
      <c r="N106" s="25">
        <f t="shared" si="8"/>
        <v>6</v>
      </c>
      <c r="O106" s="25">
        <f t="shared" si="9"/>
        <v>1605.3600000000001</v>
      </c>
    </row>
    <row r="107" spans="1:15" s="26" customFormat="1" ht="39.6" x14ac:dyDescent="0.25">
      <c r="A107" s="70">
        <v>82</v>
      </c>
      <c r="B107" s="72" t="s">
        <v>450</v>
      </c>
      <c r="C107" s="73" t="s">
        <v>295</v>
      </c>
      <c r="D107" s="74" t="s">
        <v>451</v>
      </c>
      <c r="E107" s="75">
        <v>1</v>
      </c>
      <c r="F107" s="74">
        <v>3276.61</v>
      </c>
      <c r="G107" s="76"/>
      <c r="H107" s="25" t="e">
        <f>#REF!</f>
        <v>#REF!</v>
      </c>
      <c r="I107" s="25" t="e">
        <f>#REF!</f>
        <v>#REF!</v>
      </c>
      <c r="J107" s="25" t="e">
        <f>#REF!</f>
        <v>#REF!</v>
      </c>
      <c r="K107" s="25" t="e">
        <f>#REF!</f>
        <v>#REF!</v>
      </c>
      <c r="L107" s="25" t="e">
        <f>#REF!</f>
        <v>#REF!</v>
      </c>
      <c r="M107" s="25" t="e">
        <f>#REF!</f>
        <v>#REF!</v>
      </c>
      <c r="N107" s="25">
        <f t="shared" si="8"/>
        <v>1</v>
      </c>
      <c r="O107" s="25">
        <f t="shared" si="9"/>
        <v>3276.61</v>
      </c>
    </row>
    <row r="108" spans="1:15" s="26" customFormat="1" ht="13.2" x14ac:dyDescent="0.25">
      <c r="A108" s="70">
        <v>83</v>
      </c>
      <c r="B108" s="72" t="s">
        <v>452</v>
      </c>
      <c r="C108" s="73" t="s">
        <v>300</v>
      </c>
      <c r="D108" s="74" t="s">
        <v>453</v>
      </c>
      <c r="E108" s="75">
        <v>1</v>
      </c>
      <c r="F108" s="74">
        <v>83.9</v>
      </c>
      <c r="G108" s="76"/>
      <c r="H108" s="25" t="e">
        <f>#REF!</f>
        <v>#REF!</v>
      </c>
      <c r="I108" s="25" t="e">
        <f>#REF!</f>
        <v>#REF!</v>
      </c>
      <c r="J108" s="25" t="e">
        <f>#REF!</f>
        <v>#REF!</v>
      </c>
      <c r="K108" s="25" t="e">
        <f>#REF!</f>
        <v>#REF!</v>
      </c>
      <c r="L108" s="25" t="e">
        <f>#REF!</f>
        <v>#REF!</v>
      </c>
      <c r="M108" s="25" t="e">
        <f>#REF!</f>
        <v>#REF!</v>
      </c>
      <c r="N108" s="25">
        <f t="shared" si="8"/>
        <v>1</v>
      </c>
      <c r="O108" s="25">
        <f t="shared" si="9"/>
        <v>83.9</v>
      </c>
    </row>
    <row r="109" spans="1:15" s="26" customFormat="1" ht="26.4" x14ac:dyDescent="0.25">
      <c r="A109" s="70">
        <v>84</v>
      </c>
      <c r="B109" s="72" t="s">
        <v>454</v>
      </c>
      <c r="C109" s="73" t="s">
        <v>300</v>
      </c>
      <c r="D109" s="74" t="s">
        <v>455</v>
      </c>
      <c r="E109" s="75">
        <v>3</v>
      </c>
      <c r="F109" s="74">
        <v>42.580000000000005</v>
      </c>
      <c r="G109" s="76"/>
      <c r="H109" s="25" t="e">
        <f>#REF!</f>
        <v>#REF!</v>
      </c>
      <c r="I109" s="25" t="e">
        <f>#REF!</f>
        <v>#REF!</v>
      </c>
      <c r="J109" s="25" t="e">
        <f>#REF!</f>
        <v>#REF!</v>
      </c>
      <c r="K109" s="25" t="e">
        <f>#REF!</f>
        <v>#REF!</v>
      </c>
      <c r="L109" s="25" t="e">
        <f>#REF!</f>
        <v>#REF!</v>
      </c>
      <c r="M109" s="25" t="e">
        <f>#REF!</f>
        <v>#REF!</v>
      </c>
      <c r="N109" s="25">
        <f t="shared" si="8"/>
        <v>3</v>
      </c>
      <c r="O109" s="25">
        <f t="shared" si="9"/>
        <v>42.580000000000005</v>
      </c>
    </row>
    <row r="110" spans="1:15" s="26" customFormat="1" ht="13.2" x14ac:dyDescent="0.25">
      <c r="A110" s="70">
        <v>85</v>
      </c>
      <c r="B110" s="72" t="s">
        <v>456</v>
      </c>
      <c r="C110" s="73" t="s">
        <v>457</v>
      </c>
      <c r="D110" s="74" t="s">
        <v>458</v>
      </c>
      <c r="E110" s="75"/>
      <c r="F110" s="74"/>
      <c r="G110" s="76"/>
      <c r="H110" s="25" t="e">
        <f>#REF!</f>
        <v>#REF!</v>
      </c>
      <c r="I110" s="25" t="e">
        <f>#REF!</f>
        <v>#REF!</v>
      </c>
      <c r="J110" s="25" t="e">
        <f>#REF!</f>
        <v>#REF!</v>
      </c>
      <c r="K110" s="25" t="e">
        <f>#REF!</f>
        <v>#REF!</v>
      </c>
      <c r="L110" s="25" t="e">
        <f>#REF!</f>
        <v>#REF!</v>
      </c>
      <c r="M110" s="25" t="e">
        <f>#REF!</f>
        <v>#REF!</v>
      </c>
      <c r="N110" s="25">
        <f t="shared" si="8"/>
        <v>0</v>
      </c>
      <c r="O110" s="25">
        <f t="shared" si="9"/>
        <v>0</v>
      </c>
    </row>
    <row r="111" spans="1:15" s="26" customFormat="1" ht="39.6" x14ac:dyDescent="0.25">
      <c r="A111" s="70">
        <v>86</v>
      </c>
      <c r="B111" s="72" t="s">
        <v>459</v>
      </c>
      <c r="C111" s="73" t="s">
        <v>307</v>
      </c>
      <c r="D111" s="74">
        <v>1501</v>
      </c>
      <c r="E111" s="75"/>
      <c r="F111" s="74"/>
      <c r="G111" s="76"/>
      <c r="H111" s="25" t="e">
        <f>#REF!</f>
        <v>#REF!</v>
      </c>
      <c r="I111" s="25" t="e">
        <f>#REF!</f>
        <v>#REF!</v>
      </c>
      <c r="J111" s="25" t="e">
        <f>#REF!</f>
        <v>#REF!</v>
      </c>
      <c r="K111" s="25" t="e">
        <f>#REF!</f>
        <v>#REF!</v>
      </c>
      <c r="L111" s="25" t="e">
        <f>#REF!</f>
        <v>#REF!</v>
      </c>
      <c r="M111" s="25" t="e">
        <f>#REF!</f>
        <v>#REF!</v>
      </c>
      <c r="N111" s="25">
        <f t="shared" si="8"/>
        <v>0</v>
      </c>
      <c r="O111" s="25">
        <f t="shared" si="9"/>
        <v>0</v>
      </c>
    </row>
    <row r="112" spans="1:15" s="26" customFormat="1" ht="26.4" x14ac:dyDescent="0.25">
      <c r="A112" s="70">
        <v>87</v>
      </c>
      <c r="B112" s="72" t="s">
        <v>460</v>
      </c>
      <c r="C112" s="73" t="s">
        <v>307</v>
      </c>
      <c r="D112" s="74">
        <v>408</v>
      </c>
      <c r="E112" s="75">
        <v>3</v>
      </c>
      <c r="F112" s="74">
        <v>1224</v>
      </c>
      <c r="G112" s="76"/>
      <c r="H112" s="25" t="e">
        <f>#REF!</f>
        <v>#REF!</v>
      </c>
      <c r="I112" s="25" t="e">
        <f>#REF!</f>
        <v>#REF!</v>
      </c>
      <c r="J112" s="25" t="e">
        <f>#REF!</f>
        <v>#REF!</v>
      </c>
      <c r="K112" s="25" t="e">
        <f>#REF!</f>
        <v>#REF!</v>
      </c>
      <c r="L112" s="25" t="e">
        <f>#REF!</f>
        <v>#REF!</v>
      </c>
      <c r="M112" s="25" t="e">
        <f>#REF!</f>
        <v>#REF!</v>
      </c>
      <c r="N112" s="25">
        <f t="shared" si="8"/>
        <v>3</v>
      </c>
      <c r="O112" s="25">
        <f t="shared" si="9"/>
        <v>1224</v>
      </c>
    </row>
    <row r="113" spans="1:15" s="26" customFormat="1" ht="13.2" x14ac:dyDescent="0.25">
      <c r="A113" s="70">
        <v>88</v>
      </c>
      <c r="B113" s="72" t="s">
        <v>461</v>
      </c>
      <c r="C113" s="73" t="s">
        <v>307</v>
      </c>
      <c r="D113" s="74" t="s">
        <v>462</v>
      </c>
      <c r="E113" s="75">
        <v>3</v>
      </c>
      <c r="F113" s="74">
        <v>1403.14</v>
      </c>
      <c r="G113" s="76"/>
      <c r="H113" s="25" t="e">
        <f>#REF!</f>
        <v>#REF!</v>
      </c>
      <c r="I113" s="25" t="e">
        <f>#REF!</f>
        <v>#REF!</v>
      </c>
      <c r="J113" s="25" t="e">
        <f>#REF!</f>
        <v>#REF!</v>
      </c>
      <c r="K113" s="25" t="e">
        <f>#REF!</f>
        <v>#REF!</v>
      </c>
      <c r="L113" s="25" t="e">
        <f>#REF!</f>
        <v>#REF!</v>
      </c>
      <c r="M113" s="25" t="e">
        <f>#REF!</f>
        <v>#REF!</v>
      </c>
      <c r="N113" s="25">
        <f t="shared" si="8"/>
        <v>3</v>
      </c>
      <c r="O113" s="25">
        <f t="shared" si="9"/>
        <v>1403.14</v>
      </c>
    </row>
    <row r="114" spans="1:15" s="26" customFormat="1" ht="13.2" x14ac:dyDescent="0.25">
      <c r="A114" s="70">
        <v>89</v>
      </c>
      <c r="B114" s="72" t="s">
        <v>463</v>
      </c>
      <c r="C114" s="73" t="s">
        <v>307</v>
      </c>
      <c r="D114" s="74">
        <v>441</v>
      </c>
      <c r="E114" s="75">
        <v>1</v>
      </c>
      <c r="F114" s="74">
        <v>441</v>
      </c>
      <c r="G114" s="76"/>
      <c r="H114" s="25" t="e">
        <f>#REF!</f>
        <v>#REF!</v>
      </c>
      <c r="I114" s="25" t="e">
        <f>#REF!</f>
        <v>#REF!</v>
      </c>
      <c r="J114" s="25" t="e">
        <f>#REF!</f>
        <v>#REF!</v>
      </c>
      <c r="K114" s="25" t="e">
        <f>#REF!</f>
        <v>#REF!</v>
      </c>
      <c r="L114" s="25" t="e">
        <f>#REF!</f>
        <v>#REF!</v>
      </c>
      <c r="M114" s="25" t="e">
        <f>#REF!</f>
        <v>#REF!</v>
      </c>
      <c r="N114" s="25">
        <f t="shared" si="8"/>
        <v>1</v>
      </c>
      <c r="O114" s="25">
        <f t="shared" si="9"/>
        <v>441</v>
      </c>
    </row>
    <row r="115" spans="1:15" s="26" customFormat="1" ht="13.2" x14ac:dyDescent="0.25">
      <c r="A115" s="70">
        <v>90</v>
      </c>
      <c r="B115" s="72" t="s">
        <v>464</v>
      </c>
      <c r="C115" s="73" t="s">
        <v>300</v>
      </c>
      <c r="D115" s="74" t="s">
        <v>465</v>
      </c>
      <c r="E115" s="75">
        <v>5</v>
      </c>
      <c r="F115" s="74">
        <v>690.12</v>
      </c>
      <c r="G115" s="76"/>
      <c r="H115" s="25" t="e">
        <f>#REF!</f>
        <v>#REF!</v>
      </c>
      <c r="I115" s="25" t="e">
        <f>#REF!</f>
        <v>#REF!</v>
      </c>
      <c r="J115" s="25" t="e">
        <f>#REF!</f>
        <v>#REF!</v>
      </c>
      <c r="K115" s="25" t="e">
        <f>#REF!</f>
        <v>#REF!</v>
      </c>
      <c r="L115" s="25" t="e">
        <f>#REF!</f>
        <v>#REF!</v>
      </c>
      <c r="M115" s="25" t="e">
        <f>#REF!</f>
        <v>#REF!</v>
      </c>
      <c r="N115" s="25">
        <f t="shared" si="8"/>
        <v>5</v>
      </c>
      <c r="O115" s="25">
        <f t="shared" si="9"/>
        <v>690.12</v>
      </c>
    </row>
    <row r="116" spans="1:15" s="26" customFormat="1" ht="39.6" x14ac:dyDescent="0.25">
      <c r="A116" s="70">
        <v>91</v>
      </c>
      <c r="B116" s="72" t="s">
        <v>466</v>
      </c>
      <c r="C116" s="73" t="s">
        <v>360</v>
      </c>
      <c r="D116" s="74" t="s">
        <v>467</v>
      </c>
      <c r="E116" s="75">
        <v>10</v>
      </c>
      <c r="F116" s="74">
        <v>208.11</v>
      </c>
      <c r="G116" s="76"/>
      <c r="H116" s="25" t="e">
        <f>#REF!</f>
        <v>#REF!</v>
      </c>
      <c r="I116" s="25" t="e">
        <f>#REF!</f>
        <v>#REF!</v>
      </c>
      <c r="J116" s="25" t="e">
        <f>#REF!</f>
        <v>#REF!</v>
      </c>
      <c r="K116" s="25" t="e">
        <f>#REF!</f>
        <v>#REF!</v>
      </c>
      <c r="L116" s="25" t="e">
        <f>#REF!</f>
        <v>#REF!</v>
      </c>
      <c r="M116" s="25" t="e">
        <f>#REF!</f>
        <v>#REF!</v>
      </c>
      <c r="N116" s="25">
        <f t="shared" si="8"/>
        <v>10</v>
      </c>
      <c r="O116" s="25">
        <f t="shared" si="9"/>
        <v>208.11</v>
      </c>
    </row>
    <row r="117" spans="1:15" s="17" customFormat="1" ht="13.5" customHeight="1" thickBot="1" x14ac:dyDescent="0.3"/>
    <row r="118" spans="1:15" s="17" customFormat="1" ht="26.25" customHeight="1" x14ac:dyDescent="0.25">
      <c r="A118" s="94" t="s">
        <v>139</v>
      </c>
      <c r="B118" s="88" t="s">
        <v>32</v>
      </c>
      <c r="C118" s="97" t="s">
        <v>141</v>
      </c>
      <c r="D118" s="88" t="s">
        <v>142</v>
      </c>
      <c r="E118" s="88" t="s">
        <v>838</v>
      </c>
      <c r="F118" s="88"/>
      <c r="G118" s="91" t="s">
        <v>146</v>
      </c>
    </row>
    <row r="119" spans="1:15" s="17" customFormat="1" ht="12.75" customHeight="1" x14ac:dyDescent="0.25">
      <c r="A119" s="95"/>
      <c r="B119" s="89"/>
      <c r="C119" s="98"/>
      <c r="D119" s="89"/>
      <c r="E119" s="86" t="s">
        <v>147</v>
      </c>
      <c r="F119" s="86" t="s">
        <v>148</v>
      </c>
      <c r="G119" s="92"/>
    </row>
    <row r="120" spans="1:15" s="17" customFormat="1" ht="13.5" customHeight="1" thickBot="1" x14ac:dyDescent="0.3">
      <c r="A120" s="96"/>
      <c r="B120" s="90"/>
      <c r="C120" s="99"/>
      <c r="D120" s="90"/>
      <c r="E120" s="87"/>
      <c r="F120" s="87"/>
      <c r="G120" s="93"/>
    </row>
    <row r="121" spans="1:15" s="26" customFormat="1" ht="26.4" x14ac:dyDescent="0.25">
      <c r="A121" s="70">
        <v>92</v>
      </c>
      <c r="B121" s="72" t="s">
        <v>468</v>
      </c>
      <c r="C121" s="73" t="s">
        <v>295</v>
      </c>
      <c r="D121" s="74" t="s">
        <v>469</v>
      </c>
      <c r="E121" s="75">
        <v>5</v>
      </c>
      <c r="F121" s="74">
        <v>278.95</v>
      </c>
      <c r="G121" s="76"/>
      <c r="H121" s="25" t="e">
        <f>#REF!</f>
        <v>#REF!</v>
      </c>
      <c r="I121" s="25" t="e">
        <f>#REF!</f>
        <v>#REF!</v>
      </c>
      <c r="J121" s="25" t="e">
        <f>#REF!</f>
        <v>#REF!</v>
      </c>
      <c r="K121" s="25" t="e">
        <f>#REF!</f>
        <v>#REF!</v>
      </c>
      <c r="L121" s="25" t="e">
        <f>#REF!</f>
        <v>#REF!</v>
      </c>
      <c r="M121" s="25" t="e">
        <f>#REF!</f>
        <v>#REF!</v>
      </c>
      <c r="N121" s="25">
        <f t="shared" ref="N121:N137" si="10">E121</f>
        <v>5</v>
      </c>
      <c r="O121" s="25">
        <f t="shared" ref="O121:O137" si="11">F121</f>
        <v>278.95</v>
      </c>
    </row>
    <row r="122" spans="1:15" s="26" customFormat="1" ht="26.4" x14ac:dyDescent="0.25">
      <c r="A122" s="70">
        <v>93</v>
      </c>
      <c r="B122" s="72" t="s">
        <v>470</v>
      </c>
      <c r="C122" s="73" t="s">
        <v>295</v>
      </c>
      <c r="D122" s="74" t="s">
        <v>471</v>
      </c>
      <c r="E122" s="75">
        <v>7</v>
      </c>
      <c r="F122" s="74">
        <v>113.48</v>
      </c>
      <c r="G122" s="76"/>
      <c r="H122" s="25" t="e">
        <f>#REF!</f>
        <v>#REF!</v>
      </c>
      <c r="I122" s="25" t="e">
        <f>#REF!</f>
        <v>#REF!</v>
      </c>
      <c r="J122" s="25" t="e">
        <f>#REF!</f>
        <v>#REF!</v>
      </c>
      <c r="K122" s="25" t="e">
        <f>#REF!</f>
        <v>#REF!</v>
      </c>
      <c r="L122" s="25" t="e">
        <f>#REF!</f>
        <v>#REF!</v>
      </c>
      <c r="M122" s="25" t="e">
        <f>#REF!</f>
        <v>#REF!</v>
      </c>
      <c r="N122" s="25">
        <f t="shared" si="10"/>
        <v>7</v>
      </c>
      <c r="O122" s="25">
        <f t="shared" si="11"/>
        <v>113.48</v>
      </c>
    </row>
    <row r="123" spans="1:15" s="26" customFormat="1" ht="13.2" x14ac:dyDescent="0.25">
      <c r="A123" s="70">
        <v>94</v>
      </c>
      <c r="B123" s="72" t="s">
        <v>472</v>
      </c>
      <c r="C123" s="73" t="s">
        <v>300</v>
      </c>
      <c r="D123" s="74" t="s">
        <v>473</v>
      </c>
      <c r="E123" s="75">
        <v>112</v>
      </c>
      <c r="F123" s="74">
        <v>8427.2900000000009</v>
      </c>
      <c r="G123" s="76"/>
      <c r="H123" s="25" t="e">
        <f>#REF!</f>
        <v>#REF!</v>
      </c>
      <c r="I123" s="25" t="e">
        <f>#REF!</f>
        <v>#REF!</v>
      </c>
      <c r="J123" s="25" t="e">
        <f>#REF!</f>
        <v>#REF!</v>
      </c>
      <c r="K123" s="25" t="e">
        <f>#REF!</f>
        <v>#REF!</v>
      </c>
      <c r="L123" s="25" t="e">
        <f>#REF!</f>
        <v>#REF!</v>
      </c>
      <c r="M123" s="25" t="e">
        <f>#REF!</f>
        <v>#REF!</v>
      </c>
      <c r="N123" s="25">
        <f t="shared" si="10"/>
        <v>112</v>
      </c>
      <c r="O123" s="25">
        <f t="shared" si="11"/>
        <v>8427.2900000000009</v>
      </c>
    </row>
    <row r="124" spans="1:15" s="26" customFormat="1" ht="39.6" x14ac:dyDescent="0.25">
      <c r="A124" s="70">
        <v>95</v>
      </c>
      <c r="B124" s="72" t="s">
        <v>474</v>
      </c>
      <c r="C124" s="73" t="s">
        <v>295</v>
      </c>
      <c r="D124" s="74" t="s">
        <v>475</v>
      </c>
      <c r="E124" s="75">
        <v>110</v>
      </c>
      <c r="F124" s="74">
        <v>39352.5</v>
      </c>
      <c r="G124" s="76"/>
      <c r="H124" s="25" t="e">
        <f>#REF!</f>
        <v>#REF!</v>
      </c>
      <c r="I124" s="25" t="e">
        <f>#REF!</f>
        <v>#REF!</v>
      </c>
      <c r="J124" s="25" t="e">
        <f>#REF!</f>
        <v>#REF!</v>
      </c>
      <c r="K124" s="25" t="e">
        <f>#REF!</f>
        <v>#REF!</v>
      </c>
      <c r="L124" s="25" t="e">
        <f>#REF!</f>
        <v>#REF!</v>
      </c>
      <c r="M124" s="25" t="e">
        <f>#REF!</f>
        <v>#REF!</v>
      </c>
      <c r="N124" s="25">
        <f t="shared" si="10"/>
        <v>110</v>
      </c>
      <c r="O124" s="25">
        <f t="shared" si="11"/>
        <v>39352.5</v>
      </c>
    </row>
    <row r="125" spans="1:15" s="26" customFormat="1" ht="39.6" x14ac:dyDescent="0.25">
      <c r="A125" s="70">
        <v>96</v>
      </c>
      <c r="B125" s="72" t="s">
        <v>476</v>
      </c>
      <c r="C125" s="73" t="s">
        <v>295</v>
      </c>
      <c r="D125" s="74" t="s">
        <v>477</v>
      </c>
      <c r="E125" s="75">
        <v>30</v>
      </c>
      <c r="F125" s="74">
        <v>5886</v>
      </c>
      <c r="G125" s="76"/>
      <c r="H125" s="25" t="e">
        <f>#REF!</f>
        <v>#REF!</v>
      </c>
      <c r="I125" s="25" t="e">
        <f>#REF!</f>
        <v>#REF!</v>
      </c>
      <c r="J125" s="25" t="e">
        <f>#REF!</f>
        <v>#REF!</v>
      </c>
      <c r="K125" s="25" t="e">
        <f>#REF!</f>
        <v>#REF!</v>
      </c>
      <c r="L125" s="25" t="e">
        <f>#REF!</f>
        <v>#REF!</v>
      </c>
      <c r="M125" s="25" t="e">
        <f>#REF!</f>
        <v>#REF!</v>
      </c>
      <c r="N125" s="25">
        <f t="shared" si="10"/>
        <v>30</v>
      </c>
      <c r="O125" s="25">
        <f t="shared" si="11"/>
        <v>5886</v>
      </c>
    </row>
    <row r="126" spans="1:15" s="26" customFormat="1" ht="13.2" x14ac:dyDescent="0.25">
      <c r="A126" s="70">
        <v>97</v>
      </c>
      <c r="B126" s="72" t="s">
        <v>478</v>
      </c>
      <c r="C126" s="73" t="s">
        <v>300</v>
      </c>
      <c r="D126" s="74" t="s">
        <v>479</v>
      </c>
      <c r="E126" s="75">
        <v>55</v>
      </c>
      <c r="F126" s="74">
        <v>11906.7</v>
      </c>
      <c r="G126" s="76"/>
      <c r="H126" s="25" t="e">
        <f>#REF!</f>
        <v>#REF!</v>
      </c>
      <c r="I126" s="25" t="e">
        <f>#REF!</f>
        <v>#REF!</v>
      </c>
      <c r="J126" s="25" t="e">
        <f>#REF!</f>
        <v>#REF!</v>
      </c>
      <c r="K126" s="25" t="e">
        <f>#REF!</f>
        <v>#REF!</v>
      </c>
      <c r="L126" s="25" t="e">
        <f>#REF!</f>
        <v>#REF!</v>
      </c>
      <c r="M126" s="25" t="e">
        <f>#REF!</f>
        <v>#REF!</v>
      </c>
      <c r="N126" s="25">
        <f t="shared" si="10"/>
        <v>55</v>
      </c>
      <c r="O126" s="25">
        <f t="shared" si="11"/>
        <v>11906.7</v>
      </c>
    </row>
    <row r="127" spans="1:15" s="26" customFormat="1" ht="26.4" x14ac:dyDescent="0.25">
      <c r="A127" s="70">
        <v>98</v>
      </c>
      <c r="B127" s="72" t="s">
        <v>480</v>
      </c>
      <c r="C127" s="73" t="s">
        <v>360</v>
      </c>
      <c r="D127" s="74" t="s">
        <v>481</v>
      </c>
      <c r="E127" s="75">
        <v>67</v>
      </c>
      <c r="F127" s="74">
        <v>43182.950000000004</v>
      </c>
      <c r="G127" s="76"/>
      <c r="H127" s="25" t="e">
        <f>#REF!</f>
        <v>#REF!</v>
      </c>
      <c r="I127" s="25" t="e">
        <f>#REF!</f>
        <v>#REF!</v>
      </c>
      <c r="J127" s="25" t="e">
        <f>#REF!</f>
        <v>#REF!</v>
      </c>
      <c r="K127" s="25" t="e">
        <f>#REF!</f>
        <v>#REF!</v>
      </c>
      <c r="L127" s="25" t="e">
        <f>#REF!</f>
        <v>#REF!</v>
      </c>
      <c r="M127" s="25" t="e">
        <f>#REF!</f>
        <v>#REF!</v>
      </c>
      <c r="N127" s="25">
        <f t="shared" si="10"/>
        <v>67</v>
      </c>
      <c r="O127" s="25">
        <f t="shared" si="11"/>
        <v>43182.950000000004</v>
      </c>
    </row>
    <row r="128" spans="1:15" s="26" customFormat="1" ht="13.2" x14ac:dyDescent="0.25">
      <c r="A128" s="70">
        <v>99</v>
      </c>
      <c r="B128" s="72" t="s">
        <v>482</v>
      </c>
      <c r="C128" s="73" t="s">
        <v>295</v>
      </c>
      <c r="D128" s="74" t="s">
        <v>483</v>
      </c>
      <c r="E128" s="75">
        <v>14</v>
      </c>
      <c r="F128" s="74">
        <v>120.01</v>
      </c>
      <c r="G128" s="76"/>
      <c r="H128" s="25" t="e">
        <f>#REF!</f>
        <v>#REF!</v>
      </c>
      <c r="I128" s="25" t="e">
        <f>#REF!</f>
        <v>#REF!</v>
      </c>
      <c r="J128" s="25" t="e">
        <f>#REF!</f>
        <v>#REF!</v>
      </c>
      <c r="K128" s="25" t="e">
        <f>#REF!</f>
        <v>#REF!</v>
      </c>
      <c r="L128" s="25" t="e">
        <f>#REF!</f>
        <v>#REF!</v>
      </c>
      <c r="M128" s="25" t="e">
        <f>#REF!</f>
        <v>#REF!</v>
      </c>
      <c r="N128" s="25">
        <f t="shared" si="10"/>
        <v>14</v>
      </c>
      <c r="O128" s="25">
        <f t="shared" si="11"/>
        <v>120.01</v>
      </c>
    </row>
    <row r="129" spans="1:15" s="26" customFormat="1" ht="13.2" x14ac:dyDescent="0.25">
      <c r="A129" s="70">
        <v>100</v>
      </c>
      <c r="B129" s="72" t="s">
        <v>482</v>
      </c>
      <c r="C129" s="73" t="s">
        <v>300</v>
      </c>
      <c r="D129" s="74" t="s">
        <v>484</v>
      </c>
      <c r="E129" s="75">
        <v>21</v>
      </c>
      <c r="F129" s="74">
        <v>203.49</v>
      </c>
      <c r="G129" s="76"/>
      <c r="H129" s="25" t="e">
        <f>#REF!</f>
        <v>#REF!</v>
      </c>
      <c r="I129" s="25" t="e">
        <f>#REF!</f>
        <v>#REF!</v>
      </c>
      <c r="J129" s="25" t="e">
        <f>#REF!</f>
        <v>#REF!</v>
      </c>
      <c r="K129" s="25" t="e">
        <f>#REF!</f>
        <v>#REF!</v>
      </c>
      <c r="L129" s="25" t="e">
        <f>#REF!</f>
        <v>#REF!</v>
      </c>
      <c r="M129" s="25" t="e">
        <f>#REF!</f>
        <v>#REF!</v>
      </c>
      <c r="N129" s="25">
        <f t="shared" si="10"/>
        <v>21</v>
      </c>
      <c r="O129" s="25">
        <f t="shared" si="11"/>
        <v>203.49</v>
      </c>
    </row>
    <row r="130" spans="1:15" s="26" customFormat="1" ht="26.4" x14ac:dyDescent="0.25">
      <c r="A130" s="70">
        <v>101</v>
      </c>
      <c r="B130" s="72" t="s">
        <v>485</v>
      </c>
      <c r="C130" s="73" t="s">
        <v>295</v>
      </c>
      <c r="D130" s="74" t="s">
        <v>486</v>
      </c>
      <c r="E130" s="75">
        <v>1</v>
      </c>
      <c r="F130" s="74">
        <v>25.05</v>
      </c>
      <c r="G130" s="76"/>
      <c r="H130" s="25" t="e">
        <f>#REF!</f>
        <v>#REF!</v>
      </c>
      <c r="I130" s="25" t="e">
        <f>#REF!</f>
        <v>#REF!</v>
      </c>
      <c r="J130" s="25" t="e">
        <f>#REF!</f>
        <v>#REF!</v>
      </c>
      <c r="K130" s="25" t="e">
        <f>#REF!</f>
        <v>#REF!</v>
      </c>
      <c r="L130" s="25" t="e">
        <f>#REF!</f>
        <v>#REF!</v>
      </c>
      <c r="M130" s="25" t="e">
        <f>#REF!</f>
        <v>#REF!</v>
      </c>
      <c r="N130" s="25">
        <f t="shared" si="10"/>
        <v>1</v>
      </c>
      <c r="O130" s="25">
        <f t="shared" si="11"/>
        <v>25.05</v>
      </c>
    </row>
    <row r="131" spans="1:15" s="26" customFormat="1" ht="13.2" x14ac:dyDescent="0.25">
      <c r="A131" s="70">
        <v>102</v>
      </c>
      <c r="B131" s="72" t="s">
        <v>487</v>
      </c>
      <c r="C131" s="73" t="s">
        <v>300</v>
      </c>
      <c r="D131" s="74" t="s">
        <v>488</v>
      </c>
      <c r="E131" s="75">
        <v>172</v>
      </c>
      <c r="F131" s="74">
        <v>4185.45</v>
      </c>
      <c r="G131" s="76"/>
      <c r="H131" s="25" t="e">
        <f>#REF!</f>
        <v>#REF!</v>
      </c>
      <c r="I131" s="25" t="e">
        <f>#REF!</f>
        <v>#REF!</v>
      </c>
      <c r="J131" s="25" t="e">
        <f>#REF!</f>
        <v>#REF!</v>
      </c>
      <c r="K131" s="25" t="e">
        <f>#REF!</f>
        <v>#REF!</v>
      </c>
      <c r="L131" s="25" t="e">
        <f>#REF!</f>
        <v>#REF!</v>
      </c>
      <c r="M131" s="25" t="e">
        <f>#REF!</f>
        <v>#REF!</v>
      </c>
      <c r="N131" s="25">
        <f t="shared" si="10"/>
        <v>172</v>
      </c>
      <c r="O131" s="25">
        <f t="shared" si="11"/>
        <v>4185.45</v>
      </c>
    </row>
    <row r="132" spans="1:15" s="26" customFormat="1" ht="26.4" x14ac:dyDescent="0.25">
      <c r="A132" s="70">
        <v>103</v>
      </c>
      <c r="B132" s="72" t="s">
        <v>489</v>
      </c>
      <c r="C132" s="73" t="s">
        <v>360</v>
      </c>
      <c r="D132" s="74" t="s">
        <v>490</v>
      </c>
      <c r="E132" s="75">
        <v>63</v>
      </c>
      <c r="F132" s="74">
        <v>1618.47</v>
      </c>
      <c r="G132" s="76"/>
      <c r="H132" s="25" t="e">
        <f>#REF!</f>
        <v>#REF!</v>
      </c>
      <c r="I132" s="25" t="e">
        <f>#REF!</f>
        <v>#REF!</v>
      </c>
      <c r="J132" s="25" t="e">
        <f>#REF!</f>
        <v>#REF!</v>
      </c>
      <c r="K132" s="25" t="e">
        <f>#REF!</f>
        <v>#REF!</v>
      </c>
      <c r="L132" s="25" t="e">
        <f>#REF!</f>
        <v>#REF!</v>
      </c>
      <c r="M132" s="25" t="e">
        <f>#REF!</f>
        <v>#REF!</v>
      </c>
      <c r="N132" s="25">
        <f t="shared" si="10"/>
        <v>63</v>
      </c>
      <c r="O132" s="25">
        <f t="shared" si="11"/>
        <v>1618.47</v>
      </c>
    </row>
    <row r="133" spans="1:15" s="26" customFormat="1" ht="13.2" x14ac:dyDescent="0.25">
      <c r="A133" s="70">
        <v>104</v>
      </c>
      <c r="B133" s="72" t="s">
        <v>491</v>
      </c>
      <c r="C133" s="73" t="s">
        <v>300</v>
      </c>
      <c r="D133" s="74">
        <v>215</v>
      </c>
      <c r="E133" s="75">
        <v>5.8000000000000007</v>
      </c>
      <c r="F133" s="74">
        <v>1247</v>
      </c>
      <c r="G133" s="76"/>
      <c r="H133" s="25" t="e">
        <f>#REF!</f>
        <v>#REF!</v>
      </c>
      <c r="I133" s="25" t="e">
        <f>#REF!</f>
        <v>#REF!</v>
      </c>
      <c r="J133" s="25" t="e">
        <f>#REF!</f>
        <v>#REF!</v>
      </c>
      <c r="K133" s="25" t="e">
        <f>#REF!</f>
        <v>#REF!</v>
      </c>
      <c r="L133" s="25" t="e">
        <f>#REF!</f>
        <v>#REF!</v>
      </c>
      <c r="M133" s="25" t="e">
        <f>#REF!</f>
        <v>#REF!</v>
      </c>
      <c r="N133" s="25">
        <f t="shared" si="10"/>
        <v>5.8000000000000007</v>
      </c>
      <c r="O133" s="25">
        <f t="shared" si="11"/>
        <v>1247</v>
      </c>
    </row>
    <row r="134" spans="1:15" s="26" customFormat="1" ht="26.4" x14ac:dyDescent="0.25">
      <c r="A134" s="70">
        <v>105</v>
      </c>
      <c r="B134" s="72" t="s">
        <v>492</v>
      </c>
      <c r="C134" s="73" t="s">
        <v>493</v>
      </c>
      <c r="D134" s="74" t="s">
        <v>494</v>
      </c>
      <c r="E134" s="75"/>
      <c r="F134" s="74"/>
      <c r="G134" s="76"/>
      <c r="H134" s="25" t="e">
        <f>#REF!</f>
        <v>#REF!</v>
      </c>
      <c r="I134" s="25" t="e">
        <f>#REF!</f>
        <v>#REF!</v>
      </c>
      <c r="J134" s="25" t="e">
        <f>#REF!</f>
        <v>#REF!</v>
      </c>
      <c r="K134" s="25" t="e">
        <f>#REF!</f>
        <v>#REF!</v>
      </c>
      <c r="L134" s="25" t="e">
        <f>#REF!</f>
        <v>#REF!</v>
      </c>
      <c r="M134" s="25" t="e">
        <f>#REF!</f>
        <v>#REF!</v>
      </c>
      <c r="N134" s="25">
        <f t="shared" si="10"/>
        <v>0</v>
      </c>
      <c r="O134" s="25">
        <f t="shared" si="11"/>
        <v>0</v>
      </c>
    </row>
    <row r="135" spans="1:15" s="26" customFormat="1" ht="26.4" x14ac:dyDescent="0.25">
      <c r="A135" s="70">
        <v>106</v>
      </c>
      <c r="B135" s="72" t="s">
        <v>495</v>
      </c>
      <c r="C135" s="73" t="s">
        <v>295</v>
      </c>
      <c r="D135" s="74">
        <v>220</v>
      </c>
      <c r="E135" s="75">
        <v>7</v>
      </c>
      <c r="F135" s="74">
        <v>1540</v>
      </c>
      <c r="G135" s="76"/>
      <c r="H135" s="25" t="e">
        <f>#REF!</f>
        <v>#REF!</v>
      </c>
      <c r="I135" s="25" t="e">
        <f>#REF!</f>
        <v>#REF!</v>
      </c>
      <c r="J135" s="25" t="e">
        <f>#REF!</f>
        <v>#REF!</v>
      </c>
      <c r="K135" s="25" t="e">
        <f>#REF!</f>
        <v>#REF!</v>
      </c>
      <c r="L135" s="25" t="e">
        <f>#REF!</f>
        <v>#REF!</v>
      </c>
      <c r="M135" s="25" t="e">
        <f>#REF!</f>
        <v>#REF!</v>
      </c>
      <c r="N135" s="25">
        <f t="shared" si="10"/>
        <v>7</v>
      </c>
      <c r="O135" s="25">
        <f t="shared" si="11"/>
        <v>1540</v>
      </c>
    </row>
    <row r="136" spans="1:15" s="26" customFormat="1" ht="13.2" x14ac:dyDescent="0.25">
      <c r="A136" s="70">
        <v>107</v>
      </c>
      <c r="B136" s="72" t="s">
        <v>496</v>
      </c>
      <c r="C136" s="73" t="s">
        <v>315</v>
      </c>
      <c r="D136" s="74" t="s">
        <v>497</v>
      </c>
      <c r="E136" s="75">
        <v>10</v>
      </c>
      <c r="F136" s="74">
        <v>605.73</v>
      </c>
      <c r="G136" s="76"/>
      <c r="H136" s="25" t="e">
        <f>#REF!</f>
        <v>#REF!</v>
      </c>
      <c r="I136" s="25" t="e">
        <f>#REF!</f>
        <v>#REF!</v>
      </c>
      <c r="J136" s="25" t="e">
        <f>#REF!</f>
        <v>#REF!</v>
      </c>
      <c r="K136" s="25" t="e">
        <f>#REF!</f>
        <v>#REF!</v>
      </c>
      <c r="L136" s="25" t="e">
        <f>#REF!</f>
        <v>#REF!</v>
      </c>
      <c r="M136" s="25" t="e">
        <f>#REF!</f>
        <v>#REF!</v>
      </c>
      <c r="N136" s="25">
        <f t="shared" si="10"/>
        <v>10</v>
      </c>
      <c r="O136" s="25">
        <f t="shared" si="11"/>
        <v>605.73</v>
      </c>
    </row>
    <row r="137" spans="1:15" s="26" customFormat="1" ht="13.2" x14ac:dyDescent="0.25">
      <c r="A137" s="70">
        <v>108</v>
      </c>
      <c r="B137" s="72" t="s">
        <v>498</v>
      </c>
      <c r="C137" s="73" t="s">
        <v>295</v>
      </c>
      <c r="D137" s="74" t="s">
        <v>499</v>
      </c>
      <c r="E137" s="75">
        <v>4</v>
      </c>
      <c r="F137" s="74">
        <v>2994.32</v>
      </c>
      <c r="G137" s="76"/>
      <c r="H137" s="25" t="e">
        <f>#REF!</f>
        <v>#REF!</v>
      </c>
      <c r="I137" s="25" t="e">
        <f>#REF!</f>
        <v>#REF!</v>
      </c>
      <c r="J137" s="25" t="e">
        <f>#REF!</f>
        <v>#REF!</v>
      </c>
      <c r="K137" s="25" t="e">
        <f>#REF!</f>
        <v>#REF!</v>
      </c>
      <c r="L137" s="25" t="e">
        <f>#REF!</f>
        <v>#REF!</v>
      </c>
      <c r="M137" s="25" t="e">
        <f>#REF!</f>
        <v>#REF!</v>
      </c>
      <c r="N137" s="25">
        <f t="shared" si="10"/>
        <v>4</v>
      </c>
      <c r="O137" s="25">
        <f t="shared" si="11"/>
        <v>2994.32</v>
      </c>
    </row>
    <row r="138" spans="1:15" s="17" customFormat="1" ht="13.5" customHeight="1" thickBot="1" x14ac:dyDescent="0.3"/>
    <row r="139" spans="1:15" s="17" customFormat="1" ht="26.25" customHeight="1" x14ac:dyDescent="0.25">
      <c r="A139" s="94" t="s">
        <v>139</v>
      </c>
      <c r="B139" s="88" t="s">
        <v>32</v>
      </c>
      <c r="C139" s="97" t="s">
        <v>141</v>
      </c>
      <c r="D139" s="88" t="s">
        <v>142</v>
      </c>
      <c r="E139" s="88" t="s">
        <v>838</v>
      </c>
      <c r="F139" s="88"/>
      <c r="G139" s="91" t="s">
        <v>146</v>
      </c>
    </row>
    <row r="140" spans="1:15" s="17" customFormat="1" ht="12.75" customHeight="1" x14ac:dyDescent="0.25">
      <c r="A140" s="95"/>
      <c r="B140" s="89"/>
      <c r="C140" s="98"/>
      <c r="D140" s="89"/>
      <c r="E140" s="86" t="s">
        <v>147</v>
      </c>
      <c r="F140" s="86" t="s">
        <v>148</v>
      </c>
      <c r="G140" s="92"/>
    </row>
    <row r="141" spans="1:15" s="17" customFormat="1" ht="13.5" customHeight="1" thickBot="1" x14ac:dyDescent="0.3">
      <c r="A141" s="96"/>
      <c r="B141" s="90"/>
      <c r="C141" s="99"/>
      <c r="D141" s="90"/>
      <c r="E141" s="87"/>
      <c r="F141" s="87"/>
      <c r="G141" s="93"/>
    </row>
    <row r="142" spans="1:15" s="26" customFormat="1" ht="13.2" x14ac:dyDescent="0.25">
      <c r="A142" s="70">
        <v>109</v>
      </c>
      <c r="B142" s="72" t="s">
        <v>500</v>
      </c>
      <c r="C142" s="73" t="s">
        <v>300</v>
      </c>
      <c r="D142" s="74" t="s">
        <v>501</v>
      </c>
      <c r="E142" s="75"/>
      <c r="F142" s="74"/>
      <c r="G142" s="76"/>
      <c r="H142" s="25" t="e">
        <f>#REF!</f>
        <v>#REF!</v>
      </c>
      <c r="I142" s="25" t="e">
        <f>#REF!</f>
        <v>#REF!</v>
      </c>
      <c r="J142" s="25" t="e">
        <f>#REF!</f>
        <v>#REF!</v>
      </c>
      <c r="K142" s="25" t="e">
        <f>#REF!</f>
        <v>#REF!</v>
      </c>
      <c r="L142" s="25" t="e">
        <f>#REF!</f>
        <v>#REF!</v>
      </c>
      <c r="M142" s="25" t="e">
        <f>#REF!</f>
        <v>#REF!</v>
      </c>
      <c r="N142" s="25">
        <f t="shared" ref="N142:N158" si="12">E142</f>
        <v>0</v>
      </c>
      <c r="O142" s="25">
        <f t="shared" ref="O142:O158" si="13">F142</f>
        <v>0</v>
      </c>
    </row>
    <row r="143" spans="1:15" s="26" customFormat="1" ht="39.6" x14ac:dyDescent="0.25">
      <c r="A143" s="70">
        <v>110</v>
      </c>
      <c r="B143" s="72" t="s">
        <v>502</v>
      </c>
      <c r="C143" s="73" t="s">
        <v>295</v>
      </c>
      <c r="D143" s="74" t="s">
        <v>503</v>
      </c>
      <c r="E143" s="75">
        <v>198</v>
      </c>
      <c r="F143" s="74">
        <v>4247.79</v>
      </c>
      <c r="G143" s="76"/>
      <c r="H143" s="25" t="e">
        <f>#REF!</f>
        <v>#REF!</v>
      </c>
      <c r="I143" s="25" t="e">
        <f>#REF!</f>
        <v>#REF!</v>
      </c>
      <c r="J143" s="25" t="e">
        <f>#REF!</f>
        <v>#REF!</v>
      </c>
      <c r="K143" s="25" t="e">
        <f>#REF!</f>
        <v>#REF!</v>
      </c>
      <c r="L143" s="25" t="e">
        <f>#REF!</f>
        <v>#REF!</v>
      </c>
      <c r="M143" s="25" t="e">
        <f>#REF!</f>
        <v>#REF!</v>
      </c>
      <c r="N143" s="25">
        <f t="shared" si="12"/>
        <v>198</v>
      </c>
      <c r="O143" s="25">
        <f t="shared" si="13"/>
        <v>4247.79</v>
      </c>
    </row>
    <row r="144" spans="1:15" s="26" customFormat="1" ht="26.4" x14ac:dyDescent="0.25">
      <c r="A144" s="70">
        <v>111</v>
      </c>
      <c r="B144" s="72" t="s">
        <v>504</v>
      </c>
      <c r="C144" s="73" t="s">
        <v>360</v>
      </c>
      <c r="D144" s="74" t="s">
        <v>505</v>
      </c>
      <c r="E144" s="75">
        <v>429</v>
      </c>
      <c r="F144" s="74">
        <v>97601.790000000008</v>
      </c>
      <c r="G144" s="76"/>
      <c r="H144" s="25" t="e">
        <f>#REF!</f>
        <v>#REF!</v>
      </c>
      <c r="I144" s="25" t="e">
        <f>#REF!</f>
        <v>#REF!</v>
      </c>
      <c r="J144" s="25" t="e">
        <f>#REF!</f>
        <v>#REF!</v>
      </c>
      <c r="K144" s="25" t="e">
        <f>#REF!</f>
        <v>#REF!</v>
      </c>
      <c r="L144" s="25" t="e">
        <f>#REF!</f>
        <v>#REF!</v>
      </c>
      <c r="M144" s="25" t="e">
        <f>#REF!</f>
        <v>#REF!</v>
      </c>
      <c r="N144" s="25">
        <f t="shared" si="12"/>
        <v>429</v>
      </c>
      <c r="O144" s="25">
        <f t="shared" si="13"/>
        <v>97601.790000000008</v>
      </c>
    </row>
    <row r="145" spans="1:15" s="26" customFormat="1" ht="13.2" x14ac:dyDescent="0.25">
      <c r="A145" s="70">
        <v>112</v>
      </c>
      <c r="B145" s="72" t="s">
        <v>506</v>
      </c>
      <c r="C145" s="73" t="s">
        <v>300</v>
      </c>
      <c r="D145" s="74">
        <v>94</v>
      </c>
      <c r="E145" s="75"/>
      <c r="F145" s="74"/>
      <c r="G145" s="76"/>
      <c r="H145" s="25" t="e">
        <f>#REF!</f>
        <v>#REF!</v>
      </c>
      <c r="I145" s="25" t="e">
        <f>#REF!</f>
        <v>#REF!</v>
      </c>
      <c r="J145" s="25" t="e">
        <f>#REF!</f>
        <v>#REF!</v>
      </c>
      <c r="K145" s="25" t="e">
        <f>#REF!</f>
        <v>#REF!</v>
      </c>
      <c r="L145" s="25" t="e">
        <f>#REF!</f>
        <v>#REF!</v>
      </c>
      <c r="M145" s="25" t="e">
        <f>#REF!</f>
        <v>#REF!</v>
      </c>
      <c r="N145" s="25">
        <f t="shared" si="12"/>
        <v>0</v>
      </c>
      <c r="O145" s="25">
        <f t="shared" si="13"/>
        <v>0</v>
      </c>
    </row>
    <row r="146" spans="1:15" s="26" customFormat="1" ht="13.2" x14ac:dyDescent="0.25">
      <c r="A146" s="70">
        <v>113</v>
      </c>
      <c r="B146" s="72" t="s">
        <v>507</v>
      </c>
      <c r="C146" s="73" t="s">
        <v>300</v>
      </c>
      <c r="D146" s="74" t="s">
        <v>508</v>
      </c>
      <c r="E146" s="75">
        <v>3</v>
      </c>
      <c r="F146" s="74">
        <v>242.35000000000002</v>
      </c>
      <c r="G146" s="76"/>
      <c r="H146" s="25" t="e">
        <f>#REF!</f>
        <v>#REF!</v>
      </c>
      <c r="I146" s="25" t="e">
        <f>#REF!</f>
        <v>#REF!</v>
      </c>
      <c r="J146" s="25" t="e">
        <f>#REF!</f>
        <v>#REF!</v>
      </c>
      <c r="K146" s="25" t="e">
        <f>#REF!</f>
        <v>#REF!</v>
      </c>
      <c r="L146" s="25" t="e">
        <f>#REF!</f>
        <v>#REF!</v>
      </c>
      <c r="M146" s="25" t="e">
        <f>#REF!</f>
        <v>#REF!</v>
      </c>
      <c r="N146" s="25">
        <f t="shared" si="12"/>
        <v>3</v>
      </c>
      <c r="O146" s="25">
        <f t="shared" si="13"/>
        <v>242.35000000000002</v>
      </c>
    </row>
    <row r="147" spans="1:15" s="26" customFormat="1" ht="26.4" x14ac:dyDescent="0.25">
      <c r="A147" s="70">
        <v>114</v>
      </c>
      <c r="B147" s="72" t="s">
        <v>509</v>
      </c>
      <c r="C147" s="73" t="s">
        <v>315</v>
      </c>
      <c r="D147" s="74" t="s">
        <v>510</v>
      </c>
      <c r="E147" s="75">
        <v>4</v>
      </c>
      <c r="F147" s="74">
        <v>85.48</v>
      </c>
      <c r="G147" s="76"/>
      <c r="H147" s="25" t="e">
        <f>#REF!</f>
        <v>#REF!</v>
      </c>
      <c r="I147" s="25" t="e">
        <f>#REF!</f>
        <v>#REF!</v>
      </c>
      <c r="J147" s="25" t="e">
        <f>#REF!</f>
        <v>#REF!</v>
      </c>
      <c r="K147" s="25" t="e">
        <f>#REF!</f>
        <v>#REF!</v>
      </c>
      <c r="L147" s="25" t="e">
        <f>#REF!</f>
        <v>#REF!</v>
      </c>
      <c r="M147" s="25" t="e">
        <f>#REF!</f>
        <v>#REF!</v>
      </c>
      <c r="N147" s="25">
        <f t="shared" si="12"/>
        <v>4</v>
      </c>
      <c r="O147" s="25">
        <f t="shared" si="13"/>
        <v>85.48</v>
      </c>
    </row>
    <row r="148" spans="1:15" s="26" customFormat="1" ht="26.4" x14ac:dyDescent="0.25">
      <c r="A148" s="70">
        <v>115</v>
      </c>
      <c r="B148" s="72" t="s">
        <v>511</v>
      </c>
      <c r="C148" s="73" t="s">
        <v>307</v>
      </c>
      <c r="D148" s="74" t="s">
        <v>512</v>
      </c>
      <c r="E148" s="75">
        <v>2</v>
      </c>
      <c r="F148" s="74">
        <v>6991.6100000000006</v>
      </c>
      <c r="G148" s="76"/>
      <c r="H148" s="25" t="e">
        <f>#REF!</f>
        <v>#REF!</v>
      </c>
      <c r="I148" s="25" t="e">
        <f>#REF!</f>
        <v>#REF!</v>
      </c>
      <c r="J148" s="25" t="e">
        <f>#REF!</f>
        <v>#REF!</v>
      </c>
      <c r="K148" s="25" t="e">
        <f>#REF!</f>
        <v>#REF!</v>
      </c>
      <c r="L148" s="25" t="e">
        <f>#REF!</f>
        <v>#REF!</v>
      </c>
      <c r="M148" s="25" t="e">
        <f>#REF!</f>
        <v>#REF!</v>
      </c>
      <c r="N148" s="25">
        <f t="shared" si="12"/>
        <v>2</v>
      </c>
      <c r="O148" s="25">
        <f t="shared" si="13"/>
        <v>6991.6100000000006</v>
      </c>
    </row>
    <row r="149" spans="1:15" s="26" customFormat="1" ht="26.4" x14ac:dyDescent="0.25">
      <c r="A149" s="70">
        <v>116</v>
      </c>
      <c r="B149" s="72" t="s">
        <v>513</v>
      </c>
      <c r="C149" s="73" t="s">
        <v>295</v>
      </c>
      <c r="D149" s="74" t="s">
        <v>514</v>
      </c>
      <c r="E149" s="75">
        <v>11</v>
      </c>
      <c r="F149" s="74">
        <v>39154.300000000003</v>
      </c>
      <c r="G149" s="76"/>
      <c r="H149" s="25" t="e">
        <f>#REF!</f>
        <v>#REF!</v>
      </c>
      <c r="I149" s="25" t="e">
        <f>#REF!</f>
        <v>#REF!</v>
      </c>
      <c r="J149" s="25" t="e">
        <f>#REF!</f>
        <v>#REF!</v>
      </c>
      <c r="K149" s="25" t="e">
        <f>#REF!</f>
        <v>#REF!</v>
      </c>
      <c r="L149" s="25" t="e">
        <f>#REF!</f>
        <v>#REF!</v>
      </c>
      <c r="M149" s="25" t="e">
        <f>#REF!</f>
        <v>#REF!</v>
      </c>
      <c r="N149" s="25">
        <f t="shared" si="12"/>
        <v>11</v>
      </c>
      <c r="O149" s="25">
        <f t="shared" si="13"/>
        <v>39154.300000000003</v>
      </c>
    </row>
    <row r="150" spans="1:15" s="26" customFormat="1" ht="13.2" x14ac:dyDescent="0.25">
      <c r="A150" s="70">
        <v>117</v>
      </c>
      <c r="B150" s="72" t="s">
        <v>515</v>
      </c>
      <c r="C150" s="73" t="s">
        <v>307</v>
      </c>
      <c r="D150" s="74">
        <v>240</v>
      </c>
      <c r="E150" s="75">
        <v>26</v>
      </c>
      <c r="F150" s="74">
        <v>6240</v>
      </c>
      <c r="G150" s="76"/>
      <c r="H150" s="25" t="e">
        <f>#REF!</f>
        <v>#REF!</v>
      </c>
      <c r="I150" s="25" t="e">
        <f>#REF!</f>
        <v>#REF!</v>
      </c>
      <c r="J150" s="25" t="e">
        <f>#REF!</f>
        <v>#REF!</v>
      </c>
      <c r="K150" s="25" t="e">
        <f>#REF!</f>
        <v>#REF!</v>
      </c>
      <c r="L150" s="25" t="e">
        <f>#REF!</f>
        <v>#REF!</v>
      </c>
      <c r="M150" s="25" t="e">
        <f>#REF!</f>
        <v>#REF!</v>
      </c>
      <c r="N150" s="25">
        <f t="shared" si="12"/>
        <v>26</v>
      </c>
      <c r="O150" s="25">
        <f t="shared" si="13"/>
        <v>6240</v>
      </c>
    </row>
    <row r="151" spans="1:15" s="26" customFormat="1" ht="26.4" x14ac:dyDescent="0.25">
      <c r="A151" s="70">
        <v>118</v>
      </c>
      <c r="B151" s="72" t="s">
        <v>516</v>
      </c>
      <c r="C151" s="73" t="s">
        <v>295</v>
      </c>
      <c r="D151" s="74">
        <v>140</v>
      </c>
      <c r="E151" s="75">
        <v>17</v>
      </c>
      <c r="F151" s="74">
        <v>2380</v>
      </c>
      <c r="G151" s="76"/>
      <c r="H151" s="25" t="e">
        <f>#REF!</f>
        <v>#REF!</v>
      </c>
      <c r="I151" s="25" t="e">
        <f>#REF!</f>
        <v>#REF!</v>
      </c>
      <c r="J151" s="25" t="e">
        <f>#REF!</f>
        <v>#REF!</v>
      </c>
      <c r="K151" s="25" t="e">
        <f>#REF!</f>
        <v>#REF!</v>
      </c>
      <c r="L151" s="25" t="e">
        <f>#REF!</f>
        <v>#REF!</v>
      </c>
      <c r="M151" s="25" t="e">
        <f>#REF!</f>
        <v>#REF!</v>
      </c>
      <c r="N151" s="25">
        <f t="shared" si="12"/>
        <v>17</v>
      </c>
      <c r="O151" s="25">
        <f t="shared" si="13"/>
        <v>2380</v>
      </c>
    </row>
    <row r="152" spans="1:15" s="26" customFormat="1" ht="26.4" x14ac:dyDescent="0.25">
      <c r="A152" s="70">
        <v>119</v>
      </c>
      <c r="B152" s="72" t="s">
        <v>517</v>
      </c>
      <c r="C152" s="73" t="s">
        <v>300</v>
      </c>
      <c r="D152" s="74" t="s">
        <v>518</v>
      </c>
      <c r="E152" s="75">
        <v>107</v>
      </c>
      <c r="F152" s="74">
        <v>34690.47</v>
      </c>
      <c r="G152" s="76"/>
      <c r="H152" s="25" t="e">
        <f>#REF!</f>
        <v>#REF!</v>
      </c>
      <c r="I152" s="25" t="e">
        <f>#REF!</f>
        <v>#REF!</v>
      </c>
      <c r="J152" s="25" t="e">
        <f>#REF!</f>
        <v>#REF!</v>
      </c>
      <c r="K152" s="25" t="e">
        <f>#REF!</f>
        <v>#REF!</v>
      </c>
      <c r="L152" s="25" t="e">
        <f>#REF!</f>
        <v>#REF!</v>
      </c>
      <c r="M152" s="25" t="e">
        <f>#REF!</f>
        <v>#REF!</v>
      </c>
      <c r="N152" s="25">
        <f t="shared" si="12"/>
        <v>107</v>
      </c>
      <c r="O152" s="25">
        <f t="shared" si="13"/>
        <v>34690.47</v>
      </c>
    </row>
    <row r="153" spans="1:15" s="26" customFormat="1" ht="13.2" x14ac:dyDescent="0.25">
      <c r="A153" s="70">
        <v>120</v>
      </c>
      <c r="B153" s="72" t="s">
        <v>519</v>
      </c>
      <c r="C153" s="73" t="s">
        <v>295</v>
      </c>
      <c r="D153" s="74" t="s">
        <v>520</v>
      </c>
      <c r="E153" s="75">
        <v>17</v>
      </c>
      <c r="F153" s="74">
        <v>9978.16</v>
      </c>
      <c r="G153" s="76"/>
      <c r="H153" s="25" t="e">
        <f>#REF!</f>
        <v>#REF!</v>
      </c>
      <c r="I153" s="25" t="e">
        <f>#REF!</f>
        <v>#REF!</v>
      </c>
      <c r="J153" s="25" t="e">
        <f>#REF!</f>
        <v>#REF!</v>
      </c>
      <c r="K153" s="25" t="e">
        <f>#REF!</f>
        <v>#REF!</v>
      </c>
      <c r="L153" s="25" t="e">
        <f>#REF!</f>
        <v>#REF!</v>
      </c>
      <c r="M153" s="25" t="e">
        <f>#REF!</f>
        <v>#REF!</v>
      </c>
      <c r="N153" s="25">
        <f t="shared" si="12"/>
        <v>17</v>
      </c>
      <c r="O153" s="25">
        <f t="shared" si="13"/>
        <v>9978.16</v>
      </c>
    </row>
    <row r="154" spans="1:15" s="26" customFormat="1" ht="26.4" x14ac:dyDescent="0.25">
      <c r="A154" s="70">
        <v>121</v>
      </c>
      <c r="B154" s="72" t="s">
        <v>521</v>
      </c>
      <c r="C154" s="73" t="s">
        <v>307</v>
      </c>
      <c r="D154" s="74" t="s">
        <v>522</v>
      </c>
      <c r="E154" s="75">
        <v>1098</v>
      </c>
      <c r="F154" s="74">
        <v>20600.18</v>
      </c>
      <c r="G154" s="76"/>
      <c r="H154" s="25" t="e">
        <f>#REF!</f>
        <v>#REF!</v>
      </c>
      <c r="I154" s="25" t="e">
        <f>#REF!</f>
        <v>#REF!</v>
      </c>
      <c r="J154" s="25" t="e">
        <f>#REF!</f>
        <v>#REF!</v>
      </c>
      <c r="K154" s="25" t="e">
        <f>#REF!</f>
        <v>#REF!</v>
      </c>
      <c r="L154" s="25" t="e">
        <f>#REF!</f>
        <v>#REF!</v>
      </c>
      <c r="M154" s="25" t="e">
        <f>#REF!</f>
        <v>#REF!</v>
      </c>
      <c r="N154" s="25">
        <f t="shared" si="12"/>
        <v>1098</v>
      </c>
      <c r="O154" s="25">
        <f t="shared" si="13"/>
        <v>20600.18</v>
      </c>
    </row>
    <row r="155" spans="1:15" s="26" customFormat="1" ht="13.2" x14ac:dyDescent="0.25">
      <c r="A155" s="70">
        <v>122</v>
      </c>
      <c r="B155" s="72" t="s">
        <v>523</v>
      </c>
      <c r="C155" s="73" t="s">
        <v>295</v>
      </c>
      <c r="D155" s="74" t="s">
        <v>524</v>
      </c>
      <c r="E155" s="75">
        <v>3.6</v>
      </c>
      <c r="F155" s="74">
        <v>1922.5400000000002</v>
      </c>
      <c r="G155" s="76"/>
      <c r="H155" s="25" t="e">
        <f>#REF!</f>
        <v>#REF!</v>
      </c>
      <c r="I155" s="25" t="e">
        <f>#REF!</f>
        <v>#REF!</v>
      </c>
      <c r="J155" s="25" t="e">
        <f>#REF!</f>
        <v>#REF!</v>
      </c>
      <c r="K155" s="25" t="e">
        <f>#REF!</f>
        <v>#REF!</v>
      </c>
      <c r="L155" s="25" t="e">
        <f>#REF!</f>
        <v>#REF!</v>
      </c>
      <c r="M155" s="25" t="e">
        <f>#REF!</f>
        <v>#REF!</v>
      </c>
      <c r="N155" s="25">
        <f t="shared" si="12"/>
        <v>3.6</v>
      </c>
      <c r="O155" s="25">
        <f t="shared" si="13"/>
        <v>1922.5400000000002</v>
      </c>
    </row>
    <row r="156" spans="1:15" s="26" customFormat="1" ht="13.2" x14ac:dyDescent="0.25">
      <c r="A156" s="70">
        <v>123</v>
      </c>
      <c r="B156" s="72" t="s">
        <v>525</v>
      </c>
      <c r="C156" s="73" t="s">
        <v>420</v>
      </c>
      <c r="D156" s="74" t="s">
        <v>526</v>
      </c>
      <c r="E156" s="75">
        <v>11</v>
      </c>
      <c r="F156" s="74">
        <v>107.45</v>
      </c>
      <c r="G156" s="76"/>
      <c r="H156" s="25" t="e">
        <f>#REF!</f>
        <v>#REF!</v>
      </c>
      <c r="I156" s="25" t="e">
        <f>#REF!</f>
        <v>#REF!</v>
      </c>
      <c r="J156" s="25" t="e">
        <f>#REF!</f>
        <v>#REF!</v>
      </c>
      <c r="K156" s="25" t="e">
        <f>#REF!</f>
        <v>#REF!</v>
      </c>
      <c r="L156" s="25" t="e">
        <f>#REF!</f>
        <v>#REF!</v>
      </c>
      <c r="M156" s="25" t="e">
        <f>#REF!</f>
        <v>#REF!</v>
      </c>
      <c r="N156" s="25">
        <f t="shared" si="12"/>
        <v>11</v>
      </c>
      <c r="O156" s="25">
        <f t="shared" si="13"/>
        <v>107.45</v>
      </c>
    </row>
    <row r="157" spans="1:15" s="26" customFormat="1" ht="13.2" x14ac:dyDescent="0.25">
      <c r="A157" s="70">
        <v>124</v>
      </c>
      <c r="B157" s="72" t="s">
        <v>527</v>
      </c>
      <c r="C157" s="73" t="s">
        <v>300</v>
      </c>
      <c r="D157" s="74" t="s">
        <v>528</v>
      </c>
      <c r="E157" s="75">
        <v>23</v>
      </c>
      <c r="F157" s="74">
        <v>378.06</v>
      </c>
      <c r="G157" s="76"/>
      <c r="H157" s="25" t="e">
        <f>#REF!</f>
        <v>#REF!</v>
      </c>
      <c r="I157" s="25" t="e">
        <f>#REF!</f>
        <v>#REF!</v>
      </c>
      <c r="J157" s="25" t="e">
        <f>#REF!</f>
        <v>#REF!</v>
      </c>
      <c r="K157" s="25" t="e">
        <f>#REF!</f>
        <v>#REF!</v>
      </c>
      <c r="L157" s="25" t="e">
        <f>#REF!</f>
        <v>#REF!</v>
      </c>
      <c r="M157" s="25" t="e">
        <f>#REF!</f>
        <v>#REF!</v>
      </c>
      <c r="N157" s="25">
        <f t="shared" si="12"/>
        <v>23</v>
      </c>
      <c r="O157" s="25">
        <f t="shared" si="13"/>
        <v>378.06</v>
      </c>
    </row>
    <row r="158" spans="1:15" s="26" customFormat="1" ht="39.6" x14ac:dyDescent="0.25">
      <c r="A158" s="70">
        <v>125</v>
      </c>
      <c r="B158" s="72" t="s">
        <v>529</v>
      </c>
      <c r="C158" s="73" t="s">
        <v>295</v>
      </c>
      <c r="D158" s="74" t="s">
        <v>530</v>
      </c>
      <c r="E158" s="75">
        <v>2</v>
      </c>
      <c r="F158" s="74">
        <v>34.71</v>
      </c>
      <c r="G158" s="76"/>
      <c r="H158" s="25" t="e">
        <f>#REF!</f>
        <v>#REF!</v>
      </c>
      <c r="I158" s="25" t="e">
        <f>#REF!</f>
        <v>#REF!</v>
      </c>
      <c r="J158" s="25" t="e">
        <f>#REF!</f>
        <v>#REF!</v>
      </c>
      <c r="K158" s="25" t="e">
        <f>#REF!</f>
        <v>#REF!</v>
      </c>
      <c r="L158" s="25" t="e">
        <f>#REF!</f>
        <v>#REF!</v>
      </c>
      <c r="M158" s="25" t="e">
        <f>#REF!</f>
        <v>#REF!</v>
      </c>
      <c r="N158" s="25">
        <f t="shared" si="12"/>
        <v>2</v>
      </c>
      <c r="O158" s="25">
        <f t="shared" si="13"/>
        <v>34.71</v>
      </c>
    </row>
    <row r="159" spans="1:15" s="17" customFormat="1" ht="13.5" customHeight="1" thickBot="1" x14ac:dyDescent="0.3"/>
    <row r="160" spans="1:15" s="17" customFormat="1" ht="26.25" customHeight="1" x14ac:dyDescent="0.25">
      <c r="A160" s="94" t="s">
        <v>139</v>
      </c>
      <c r="B160" s="88" t="s">
        <v>32</v>
      </c>
      <c r="C160" s="97" t="s">
        <v>141</v>
      </c>
      <c r="D160" s="88" t="s">
        <v>142</v>
      </c>
      <c r="E160" s="88" t="s">
        <v>838</v>
      </c>
      <c r="F160" s="88"/>
      <c r="G160" s="91" t="s">
        <v>146</v>
      </c>
    </row>
    <row r="161" spans="1:15" s="17" customFormat="1" ht="12.75" customHeight="1" x14ac:dyDescent="0.25">
      <c r="A161" s="95"/>
      <c r="B161" s="89"/>
      <c r="C161" s="98"/>
      <c r="D161" s="89"/>
      <c r="E161" s="86" t="s">
        <v>147</v>
      </c>
      <c r="F161" s="86" t="s">
        <v>148</v>
      </c>
      <c r="G161" s="92"/>
    </row>
    <row r="162" spans="1:15" s="17" customFormat="1" ht="13.5" customHeight="1" thickBot="1" x14ac:dyDescent="0.3">
      <c r="A162" s="96"/>
      <c r="B162" s="90"/>
      <c r="C162" s="99"/>
      <c r="D162" s="90"/>
      <c r="E162" s="87"/>
      <c r="F162" s="87"/>
      <c r="G162" s="93"/>
    </row>
    <row r="163" spans="1:15" s="26" customFormat="1" ht="26.4" x14ac:dyDescent="0.25">
      <c r="A163" s="70">
        <v>126</v>
      </c>
      <c r="B163" s="72" t="s">
        <v>531</v>
      </c>
      <c r="C163" s="73" t="s">
        <v>307</v>
      </c>
      <c r="D163" s="74" t="s">
        <v>532</v>
      </c>
      <c r="E163" s="75">
        <v>3052</v>
      </c>
      <c r="F163" s="74">
        <v>705856.27</v>
      </c>
      <c r="G163" s="76"/>
      <c r="H163" s="25" t="e">
        <f>#REF!</f>
        <v>#REF!</v>
      </c>
      <c r="I163" s="25" t="e">
        <f>#REF!</f>
        <v>#REF!</v>
      </c>
      <c r="J163" s="25" t="e">
        <f>#REF!</f>
        <v>#REF!</v>
      </c>
      <c r="K163" s="25" t="e">
        <f>#REF!</f>
        <v>#REF!</v>
      </c>
      <c r="L163" s="25" t="e">
        <f>#REF!</f>
        <v>#REF!</v>
      </c>
      <c r="M163" s="25" t="e">
        <f>#REF!</f>
        <v>#REF!</v>
      </c>
      <c r="N163" s="25">
        <f t="shared" ref="N163:N180" si="14">E163</f>
        <v>3052</v>
      </c>
      <c r="O163" s="25">
        <f t="shared" ref="O163:O180" si="15">F163</f>
        <v>705856.27</v>
      </c>
    </row>
    <row r="164" spans="1:15" s="26" customFormat="1" ht="13.2" x14ac:dyDescent="0.25">
      <c r="A164" s="70">
        <v>127</v>
      </c>
      <c r="B164" s="72" t="s">
        <v>533</v>
      </c>
      <c r="C164" s="73" t="s">
        <v>312</v>
      </c>
      <c r="D164" s="74" t="s">
        <v>534</v>
      </c>
      <c r="E164" s="75">
        <v>33</v>
      </c>
      <c r="F164" s="74">
        <v>12719.02</v>
      </c>
      <c r="G164" s="76"/>
      <c r="H164" s="25" t="e">
        <f>#REF!</f>
        <v>#REF!</v>
      </c>
      <c r="I164" s="25" t="e">
        <f>#REF!</f>
        <v>#REF!</v>
      </c>
      <c r="J164" s="25" t="e">
        <f>#REF!</f>
        <v>#REF!</v>
      </c>
      <c r="K164" s="25" t="e">
        <f>#REF!</f>
        <v>#REF!</v>
      </c>
      <c r="L164" s="25" t="e">
        <f>#REF!</f>
        <v>#REF!</v>
      </c>
      <c r="M164" s="25" t="e">
        <f>#REF!</f>
        <v>#REF!</v>
      </c>
      <c r="N164" s="25">
        <f t="shared" si="14"/>
        <v>33</v>
      </c>
      <c r="O164" s="25">
        <f t="shared" si="15"/>
        <v>12719.02</v>
      </c>
    </row>
    <row r="165" spans="1:15" s="26" customFormat="1" ht="26.4" x14ac:dyDescent="0.25">
      <c r="A165" s="70">
        <v>128</v>
      </c>
      <c r="B165" s="72" t="s">
        <v>535</v>
      </c>
      <c r="C165" s="73" t="s">
        <v>536</v>
      </c>
      <c r="D165" s="74" t="s">
        <v>537</v>
      </c>
      <c r="E165" s="75">
        <v>6</v>
      </c>
      <c r="F165" s="74">
        <v>4428.3600000000006</v>
      </c>
      <c r="G165" s="76"/>
      <c r="H165" s="25" t="e">
        <f>#REF!</f>
        <v>#REF!</v>
      </c>
      <c r="I165" s="25" t="e">
        <f>#REF!</f>
        <v>#REF!</v>
      </c>
      <c r="J165" s="25" t="e">
        <f>#REF!</f>
        <v>#REF!</v>
      </c>
      <c r="K165" s="25" t="e">
        <f>#REF!</f>
        <v>#REF!</v>
      </c>
      <c r="L165" s="25" t="e">
        <f>#REF!</f>
        <v>#REF!</v>
      </c>
      <c r="M165" s="25" t="e">
        <f>#REF!</f>
        <v>#REF!</v>
      </c>
      <c r="N165" s="25">
        <f t="shared" si="14"/>
        <v>6</v>
      </c>
      <c r="O165" s="25">
        <f t="shared" si="15"/>
        <v>4428.3600000000006</v>
      </c>
    </row>
    <row r="166" spans="1:15" s="26" customFormat="1" ht="13.2" x14ac:dyDescent="0.25">
      <c r="A166" s="70">
        <v>129</v>
      </c>
      <c r="B166" s="72" t="s">
        <v>538</v>
      </c>
      <c r="C166" s="73" t="s">
        <v>307</v>
      </c>
      <c r="D166" s="74" t="s">
        <v>539</v>
      </c>
      <c r="E166" s="75">
        <v>45</v>
      </c>
      <c r="F166" s="74">
        <v>33223.5</v>
      </c>
      <c r="G166" s="76"/>
      <c r="H166" s="25" t="e">
        <f>#REF!</f>
        <v>#REF!</v>
      </c>
      <c r="I166" s="25" t="e">
        <f>#REF!</f>
        <v>#REF!</v>
      </c>
      <c r="J166" s="25" t="e">
        <f>#REF!</f>
        <v>#REF!</v>
      </c>
      <c r="K166" s="25" t="e">
        <f>#REF!</f>
        <v>#REF!</v>
      </c>
      <c r="L166" s="25" t="e">
        <f>#REF!</f>
        <v>#REF!</v>
      </c>
      <c r="M166" s="25" t="e">
        <f>#REF!</f>
        <v>#REF!</v>
      </c>
      <c r="N166" s="25">
        <f t="shared" si="14"/>
        <v>45</v>
      </c>
      <c r="O166" s="25">
        <f t="shared" si="15"/>
        <v>33223.5</v>
      </c>
    </row>
    <row r="167" spans="1:15" s="26" customFormat="1" ht="26.4" x14ac:dyDescent="0.25">
      <c r="A167" s="70">
        <v>130</v>
      </c>
      <c r="B167" s="72" t="s">
        <v>540</v>
      </c>
      <c r="C167" s="73" t="s">
        <v>295</v>
      </c>
      <c r="D167" s="74" t="s">
        <v>541</v>
      </c>
      <c r="E167" s="75"/>
      <c r="F167" s="74"/>
      <c r="G167" s="76"/>
      <c r="H167" s="25" t="e">
        <f>#REF!</f>
        <v>#REF!</v>
      </c>
      <c r="I167" s="25" t="e">
        <f>#REF!</f>
        <v>#REF!</v>
      </c>
      <c r="J167" s="25" t="e">
        <f>#REF!</f>
        <v>#REF!</v>
      </c>
      <c r="K167" s="25" t="e">
        <f>#REF!</f>
        <v>#REF!</v>
      </c>
      <c r="L167" s="25" t="e">
        <f>#REF!</f>
        <v>#REF!</v>
      </c>
      <c r="M167" s="25" t="e">
        <f>#REF!</f>
        <v>#REF!</v>
      </c>
      <c r="N167" s="25">
        <f t="shared" si="14"/>
        <v>0</v>
      </c>
      <c r="O167" s="25">
        <f t="shared" si="15"/>
        <v>0</v>
      </c>
    </row>
    <row r="168" spans="1:15" s="26" customFormat="1" ht="13.2" x14ac:dyDescent="0.25">
      <c r="A168" s="70">
        <v>131</v>
      </c>
      <c r="B168" s="72" t="s">
        <v>542</v>
      </c>
      <c r="C168" s="73" t="s">
        <v>295</v>
      </c>
      <c r="D168" s="74" t="s">
        <v>543</v>
      </c>
      <c r="E168" s="75">
        <v>53.550000000000004</v>
      </c>
      <c r="F168" s="74">
        <v>5672.55</v>
      </c>
      <c r="G168" s="76"/>
      <c r="H168" s="25" t="e">
        <f>#REF!</f>
        <v>#REF!</v>
      </c>
      <c r="I168" s="25" t="e">
        <f>#REF!</f>
        <v>#REF!</v>
      </c>
      <c r="J168" s="25" t="e">
        <f>#REF!</f>
        <v>#REF!</v>
      </c>
      <c r="K168" s="25" t="e">
        <f>#REF!</f>
        <v>#REF!</v>
      </c>
      <c r="L168" s="25" t="e">
        <f>#REF!</f>
        <v>#REF!</v>
      </c>
      <c r="M168" s="25" t="e">
        <f>#REF!</f>
        <v>#REF!</v>
      </c>
      <c r="N168" s="25">
        <f t="shared" si="14"/>
        <v>53.550000000000004</v>
      </c>
      <c r="O168" s="25">
        <f t="shared" si="15"/>
        <v>5672.55</v>
      </c>
    </row>
    <row r="169" spans="1:15" s="26" customFormat="1" ht="13.2" x14ac:dyDescent="0.25">
      <c r="A169" s="70">
        <v>132</v>
      </c>
      <c r="B169" s="72" t="s">
        <v>544</v>
      </c>
      <c r="C169" s="73" t="s">
        <v>315</v>
      </c>
      <c r="D169" s="74" t="s">
        <v>545</v>
      </c>
      <c r="E169" s="75">
        <v>176</v>
      </c>
      <c r="F169" s="74">
        <v>12240.800000000001</v>
      </c>
      <c r="G169" s="76"/>
      <c r="H169" s="25" t="e">
        <f>#REF!</f>
        <v>#REF!</v>
      </c>
      <c r="I169" s="25" t="e">
        <f>#REF!</f>
        <v>#REF!</v>
      </c>
      <c r="J169" s="25" t="e">
        <f>#REF!</f>
        <v>#REF!</v>
      </c>
      <c r="K169" s="25" t="e">
        <f>#REF!</f>
        <v>#REF!</v>
      </c>
      <c r="L169" s="25" t="e">
        <f>#REF!</f>
        <v>#REF!</v>
      </c>
      <c r="M169" s="25" t="e">
        <f>#REF!</f>
        <v>#REF!</v>
      </c>
      <c r="N169" s="25">
        <f t="shared" si="14"/>
        <v>176</v>
      </c>
      <c r="O169" s="25">
        <f t="shared" si="15"/>
        <v>12240.800000000001</v>
      </c>
    </row>
    <row r="170" spans="1:15" s="26" customFormat="1" ht="26.4" x14ac:dyDescent="0.25">
      <c r="A170" s="70">
        <v>133</v>
      </c>
      <c r="B170" s="72" t="s">
        <v>546</v>
      </c>
      <c r="C170" s="73" t="s">
        <v>312</v>
      </c>
      <c r="D170" s="74" t="s">
        <v>547</v>
      </c>
      <c r="E170" s="75">
        <v>9</v>
      </c>
      <c r="F170" s="74">
        <v>305.75</v>
      </c>
      <c r="G170" s="76"/>
      <c r="H170" s="25" t="e">
        <f>#REF!</f>
        <v>#REF!</v>
      </c>
      <c r="I170" s="25" t="e">
        <f>#REF!</f>
        <v>#REF!</v>
      </c>
      <c r="J170" s="25" t="e">
        <f>#REF!</f>
        <v>#REF!</v>
      </c>
      <c r="K170" s="25" t="e">
        <f>#REF!</f>
        <v>#REF!</v>
      </c>
      <c r="L170" s="25" t="e">
        <f>#REF!</f>
        <v>#REF!</v>
      </c>
      <c r="M170" s="25" t="e">
        <f>#REF!</f>
        <v>#REF!</v>
      </c>
      <c r="N170" s="25">
        <f t="shared" si="14"/>
        <v>9</v>
      </c>
      <c r="O170" s="25">
        <f t="shared" si="15"/>
        <v>305.75</v>
      </c>
    </row>
    <row r="171" spans="1:15" s="26" customFormat="1" ht="26.4" x14ac:dyDescent="0.25">
      <c r="A171" s="70">
        <v>134</v>
      </c>
      <c r="B171" s="72" t="s">
        <v>548</v>
      </c>
      <c r="C171" s="73" t="s">
        <v>300</v>
      </c>
      <c r="D171" s="74" t="s">
        <v>549</v>
      </c>
      <c r="E171" s="75">
        <v>15</v>
      </c>
      <c r="F171" s="74">
        <v>1458.9</v>
      </c>
      <c r="G171" s="76"/>
      <c r="H171" s="25" t="e">
        <f>#REF!</f>
        <v>#REF!</v>
      </c>
      <c r="I171" s="25" t="e">
        <f>#REF!</f>
        <v>#REF!</v>
      </c>
      <c r="J171" s="25" t="e">
        <f>#REF!</f>
        <v>#REF!</v>
      </c>
      <c r="K171" s="25" t="e">
        <f>#REF!</f>
        <v>#REF!</v>
      </c>
      <c r="L171" s="25" t="e">
        <f>#REF!</f>
        <v>#REF!</v>
      </c>
      <c r="M171" s="25" t="e">
        <f>#REF!</f>
        <v>#REF!</v>
      </c>
      <c r="N171" s="25">
        <f t="shared" si="14"/>
        <v>15</v>
      </c>
      <c r="O171" s="25">
        <f t="shared" si="15"/>
        <v>1458.9</v>
      </c>
    </row>
    <row r="172" spans="1:15" s="26" customFormat="1" ht="26.4" x14ac:dyDescent="0.25">
      <c r="A172" s="70">
        <v>135</v>
      </c>
      <c r="B172" s="72" t="s">
        <v>548</v>
      </c>
      <c r="C172" s="73" t="s">
        <v>300</v>
      </c>
      <c r="D172" s="74" t="s">
        <v>549</v>
      </c>
      <c r="E172" s="75">
        <v>42</v>
      </c>
      <c r="F172" s="74">
        <v>4084.92</v>
      </c>
      <c r="G172" s="76"/>
      <c r="H172" s="25" t="e">
        <f>#REF!</f>
        <v>#REF!</v>
      </c>
      <c r="I172" s="25" t="e">
        <f>#REF!</f>
        <v>#REF!</v>
      </c>
      <c r="J172" s="25" t="e">
        <f>#REF!</f>
        <v>#REF!</v>
      </c>
      <c r="K172" s="25" t="e">
        <f>#REF!</f>
        <v>#REF!</v>
      </c>
      <c r="L172" s="25" t="e">
        <f>#REF!</f>
        <v>#REF!</v>
      </c>
      <c r="M172" s="25" t="e">
        <f>#REF!</f>
        <v>#REF!</v>
      </c>
      <c r="N172" s="25">
        <f t="shared" si="14"/>
        <v>42</v>
      </c>
      <c r="O172" s="25">
        <f t="shared" si="15"/>
        <v>4084.92</v>
      </c>
    </row>
    <row r="173" spans="1:15" s="26" customFormat="1" ht="13.2" x14ac:dyDescent="0.25">
      <c r="A173" s="70">
        <v>136</v>
      </c>
      <c r="B173" s="72" t="s">
        <v>550</v>
      </c>
      <c r="C173" s="73" t="s">
        <v>307</v>
      </c>
      <c r="D173" s="74" t="s">
        <v>551</v>
      </c>
      <c r="E173" s="75">
        <v>188</v>
      </c>
      <c r="F173" s="74">
        <v>18608.240000000002</v>
      </c>
      <c r="G173" s="76"/>
      <c r="H173" s="25" t="e">
        <f>#REF!</f>
        <v>#REF!</v>
      </c>
      <c r="I173" s="25" t="e">
        <f>#REF!</f>
        <v>#REF!</v>
      </c>
      <c r="J173" s="25" t="e">
        <f>#REF!</f>
        <v>#REF!</v>
      </c>
      <c r="K173" s="25" t="e">
        <f>#REF!</f>
        <v>#REF!</v>
      </c>
      <c r="L173" s="25" t="e">
        <f>#REF!</f>
        <v>#REF!</v>
      </c>
      <c r="M173" s="25" t="e">
        <f>#REF!</f>
        <v>#REF!</v>
      </c>
      <c r="N173" s="25">
        <f t="shared" si="14"/>
        <v>188</v>
      </c>
      <c r="O173" s="25">
        <f t="shared" si="15"/>
        <v>18608.240000000002</v>
      </c>
    </row>
    <row r="174" spans="1:15" s="26" customFormat="1" ht="13.2" x14ac:dyDescent="0.25">
      <c r="A174" s="70">
        <v>137</v>
      </c>
      <c r="B174" s="72" t="s">
        <v>552</v>
      </c>
      <c r="C174" s="73" t="s">
        <v>318</v>
      </c>
      <c r="D174" s="74" t="s">
        <v>316</v>
      </c>
      <c r="E174" s="75">
        <v>100</v>
      </c>
      <c r="F174" s="74">
        <v>1224.0800000000002</v>
      </c>
      <c r="G174" s="76"/>
      <c r="H174" s="25" t="e">
        <f>#REF!</f>
        <v>#REF!</v>
      </c>
      <c r="I174" s="25" t="e">
        <f>#REF!</f>
        <v>#REF!</v>
      </c>
      <c r="J174" s="25" t="e">
        <f>#REF!</f>
        <v>#REF!</v>
      </c>
      <c r="K174" s="25" t="e">
        <f>#REF!</f>
        <v>#REF!</v>
      </c>
      <c r="L174" s="25" t="e">
        <f>#REF!</f>
        <v>#REF!</v>
      </c>
      <c r="M174" s="25" t="e">
        <f>#REF!</f>
        <v>#REF!</v>
      </c>
      <c r="N174" s="25">
        <f t="shared" si="14"/>
        <v>100</v>
      </c>
      <c r="O174" s="25">
        <f t="shared" si="15"/>
        <v>1224.0800000000002</v>
      </c>
    </row>
    <row r="175" spans="1:15" s="26" customFormat="1" ht="26.4" x14ac:dyDescent="0.25">
      <c r="A175" s="70">
        <v>138</v>
      </c>
      <c r="B175" s="72" t="s">
        <v>553</v>
      </c>
      <c r="C175" s="73" t="s">
        <v>295</v>
      </c>
      <c r="D175" s="74" t="s">
        <v>554</v>
      </c>
      <c r="E175" s="75">
        <v>1</v>
      </c>
      <c r="F175" s="74">
        <v>148.18</v>
      </c>
      <c r="G175" s="76"/>
      <c r="H175" s="25" t="e">
        <f>#REF!</f>
        <v>#REF!</v>
      </c>
      <c r="I175" s="25" t="e">
        <f>#REF!</f>
        <v>#REF!</v>
      </c>
      <c r="J175" s="25" t="e">
        <f>#REF!</f>
        <v>#REF!</v>
      </c>
      <c r="K175" s="25" t="e">
        <f>#REF!</f>
        <v>#REF!</v>
      </c>
      <c r="L175" s="25" t="e">
        <f>#REF!</f>
        <v>#REF!</v>
      </c>
      <c r="M175" s="25" t="e">
        <f>#REF!</f>
        <v>#REF!</v>
      </c>
      <c r="N175" s="25">
        <f t="shared" si="14"/>
        <v>1</v>
      </c>
      <c r="O175" s="25">
        <f t="shared" si="15"/>
        <v>148.18</v>
      </c>
    </row>
    <row r="176" spans="1:15" s="26" customFormat="1" ht="26.4" x14ac:dyDescent="0.25">
      <c r="A176" s="70">
        <v>139</v>
      </c>
      <c r="B176" s="72" t="s">
        <v>555</v>
      </c>
      <c r="C176" s="73" t="s">
        <v>307</v>
      </c>
      <c r="D176" s="74" t="s">
        <v>556</v>
      </c>
      <c r="E176" s="75">
        <v>1070</v>
      </c>
      <c r="F176" s="74">
        <v>185450.89</v>
      </c>
      <c r="G176" s="76"/>
      <c r="H176" s="25" t="e">
        <f>#REF!</f>
        <v>#REF!</v>
      </c>
      <c r="I176" s="25" t="e">
        <f>#REF!</f>
        <v>#REF!</v>
      </c>
      <c r="J176" s="25" t="e">
        <f>#REF!</f>
        <v>#REF!</v>
      </c>
      <c r="K176" s="25" t="e">
        <f>#REF!</f>
        <v>#REF!</v>
      </c>
      <c r="L176" s="25" t="e">
        <f>#REF!</f>
        <v>#REF!</v>
      </c>
      <c r="M176" s="25" t="e">
        <f>#REF!</f>
        <v>#REF!</v>
      </c>
      <c r="N176" s="25">
        <f t="shared" si="14"/>
        <v>1070</v>
      </c>
      <c r="O176" s="25">
        <f t="shared" si="15"/>
        <v>185450.89</v>
      </c>
    </row>
    <row r="177" spans="1:15" s="26" customFormat="1" ht="26.4" x14ac:dyDescent="0.25">
      <c r="A177" s="70">
        <v>140</v>
      </c>
      <c r="B177" s="72" t="s">
        <v>557</v>
      </c>
      <c r="C177" s="73" t="s">
        <v>300</v>
      </c>
      <c r="D177" s="74" t="s">
        <v>558</v>
      </c>
      <c r="E177" s="75">
        <v>12</v>
      </c>
      <c r="F177" s="74">
        <v>161.94</v>
      </c>
      <c r="G177" s="76"/>
      <c r="H177" s="25" t="e">
        <f>#REF!</f>
        <v>#REF!</v>
      </c>
      <c r="I177" s="25" t="e">
        <f>#REF!</f>
        <v>#REF!</v>
      </c>
      <c r="J177" s="25" t="e">
        <f>#REF!</f>
        <v>#REF!</v>
      </c>
      <c r="K177" s="25" t="e">
        <f>#REF!</f>
        <v>#REF!</v>
      </c>
      <c r="L177" s="25" t="e">
        <f>#REF!</f>
        <v>#REF!</v>
      </c>
      <c r="M177" s="25" t="e">
        <f>#REF!</f>
        <v>#REF!</v>
      </c>
      <c r="N177" s="25">
        <f t="shared" si="14"/>
        <v>12</v>
      </c>
      <c r="O177" s="25">
        <f t="shared" si="15"/>
        <v>161.94</v>
      </c>
    </row>
    <row r="178" spans="1:15" s="26" customFormat="1" ht="26.4" x14ac:dyDescent="0.25">
      <c r="A178" s="70">
        <v>141</v>
      </c>
      <c r="B178" s="72" t="s">
        <v>559</v>
      </c>
      <c r="C178" s="73" t="s">
        <v>360</v>
      </c>
      <c r="D178" s="74" t="s">
        <v>560</v>
      </c>
      <c r="E178" s="75">
        <v>4</v>
      </c>
      <c r="F178" s="74">
        <v>49.24</v>
      </c>
      <c r="G178" s="76"/>
      <c r="H178" s="25" t="e">
        <f>#REF!</f>
        <v>#REF!</v>
      </c>
      <c r="I178" s="25" t="e">
        <f>#REF!</f>
        <v>#REF!</v>
      </c>
      <c r="J178" s="25" t="e">
        <f>#REF!</f>
        <v>#REF!</v>
      </c>
      <c r="K178" s="25" t="e">
        <f>#REF!</f>
        <v>#REF!</v>
      </c>
      <c r="L178" s="25" t="e">
        <f>#REF!</f>
        <v>#REF!</v>
      </c>
      <c r="M178" s="25" t="e">
        <f>#REF!</f>
        <v>#REF!</v>
      </c>
      <c r="N178" s="25">
        <f t="shared" si="14"/>
        <v>4</v>
      </c>
      <c r="O178" s="25">
        <f t="shared" si="15"/>
        <v>49.24</v>
      </c>
    </row>
    <row r="179" spans="1:15" s="26" customFormat="1" ht="26.4" x14ac:dyDescent="0.25">
      <c r="A179" s="70">
        <v>142</v>
      </c>
      <c r="B179" s="72" t="s">
        <v>561</v>
      </c>
      <c r="C179" s="73" t="s">
        <v>300</v>
      </c>
      <c r="D179" s="74" t="s">
        <v>562</v>
      </c>
      <c r="E179" s="75">
        <v>28</v>
      </c>
      <c r="F179" s="74">
        <v>379.12</v>
      </c>
      <c r="G179" s="76"/>
      <c r="H179" s="25" t="e">
        <f>#REF!</f>
        <v>#REF!</v>
      </c>
      <c r="I179" s="25" t="e">
        <f>#REF!</f>
        <v>#REF!</v>
      </c>
      <c r="J179" s="25" t="e">
        <f>#REF!</f>
        <v>#REF!</v>
      </c>
      <c r="K179" s="25" t="e">
        <f>#REF!</f>
        <v>#REF!</v>
      </c>
      <c r="L179" s="25" t="e">
        <f>#REF!</f>
        <v>#REF!</v>
      </c>
      <c r="M179" s="25" t="e">
        <f>#REF!</f>
        <v>#REF!</v>
      </c>
      <c r="N179" s="25">
        <f t="shared" si="14"/>
        <v>28</v>
      </c>
      <c r="O179" s="25">
        <f t="shared" si="15"/>
        <v>379.12</v>
      </c>
    </row>
    <row r="180" spans="1:15" s="26" customFormat="1" ht="26.4" x14ac:dyDescent="0.25">
      <c r="A180" s="70">
        <v>143</v>
      </c>
      <c r="B180" s="72" t="s">
        <v>563</v>
      </c>
      <c r="C180" s="73" t="s">
        <v>312</v>
      </c>
      <c r="D180" s="74" t="s">
        <v>564</v>
      </c>
      <c r="E180" s="75">
        <v>80</v>
      </c>
      <c r="F180" s="74">
        <v>4105.33</v>
      </c>
      <c r="G180" s="76"/>
      <c r="H180" s="25" t="e">
        <f>#REF!</f>
        <v>#REF!</v>
      </c>
      <c r="I180" s="25" t="e">
        <f>#REF!</f>
        <v>#REF!</v>
      </c>
      <c r="J180" s="25" t="e">
        <f>#REF!</f>
        <v>#REF!</v>
      </c>
      <c r="K180" s="25" t="e">
        <f>#REF!</f>
        <v>#REF!</v>
      </c>
      <c r="L180" s="25" t="e">
        <f>#REF!</f>
        <v>#REF!</v>
      </c>
      <c r="M180" s="25" t="e">
        <f>#REF!</f>
        <v>#REF!</v>
      </c>
      <c r="N180" s="25">
        <f t="shared" si="14"/>
        <v>80</v>
      </c>
      <c r="O180" s="25">
        <f t="shared" si="15"/>
        <v>4105.33</v>
      </c>
    </row>
    <row r="181" spans="1:15" s="17" customFormat="1" ht="13.5" customHeight="1" thickBot="1" x14ac:dyDescent="0.3"/>
    <row r="182" spans="1:15" s="17" customFormat="1" ht="26.25" customHeight="1" x14ac:dyDescent="0.25">
      <c r="A182" s="94" t="s">
        <v>139</v>
      </c>
      <c r="B182" s="88" t="s">
        <v>32</v>
      </c>
      <c r="C182" s="97" t="s">
        <v>141</v>
      </c>
      <c r="D182" s="88" t="s">
        <v>142</v>
      </c>
      <c r="E182" s="88" t="s">
        <v>838</v>
      </c>
      <c r="F182" s="88"/>
      <c r="G182" s="91" t="s">
        <v>146</v>
      </c>
    </row>
    <row r="183" spans="1:15" s="17" customFormat="1" ht="12.75" customHeight="1" x14ac:dyDescent="0.25">
      <c r="A183" s="95"/>
      <c r="B183" s="89"/>
      <c r="C183" s="98"/>
      <c r="D183" s="89"/>
      <c r="E183" s="86" t="s">
        <v>147</v>
      </c>
      <c r="F183" s="86" t="s">
        <v>148</v>
      </c>
      <c r="G183" s="92"/>
    </row>
    <row r="184" spans="1:15" s="17" customFormat="1" ht="13.5" customHeight="1" thickBot="1" x14ac:dyDescent="0.3">
      <c r="A184" s="96"/>
      <c r="B184" s="90"/>
      <c r="C184" s="99"/>
      <c r="D184" s="90"/>
      <c r="E184" s="87"/>
      <c r="F184" s="87"/>
      <c r="G184" s="93"/>
    </row>
    <row r="185" spans="1:15" s="26" customFormat="1" ht="26.4" x14ac:dyDescent="0.25">
      <c r="A185" s="70">
        <v>144</v>
      </c>
      <c r="B185" s="72" t="s">
        <v>565</v>
      </c>
      <c r="C185" s="73" t="s">
        <v>315</v>
      </c>
      <c r="D185" s="74" t="s">
        <v>566</v>
      </c>
      <c r="E185" s="75">
        <v>53</v>
      </c>
      <c r="F185" s="74">
        <v>2672.48</v>
      </c>
      <c r="G185" s="76"/>
      <c r="H185" s="25" t="e">
        <f>#REF!</f>
        <v>#REF!</v>
      </c>
      <c r="I185" s="25" t="e">
        <f>#REF!</f>
        <v>#REF!</v>
      </c>
      <c r="J185" s="25" t="e">
        <f>#REF!</f>
        <v>#REF!</v>
      </c>
      <c r="K185" s="25" t="e">
        <f>#REF!</f>
        <v>#REF!</v>
      </c>
      <c r="L185" s="25" t="e">
        <f>#REF!</f>
        <v>#REF!</v>
      </c>
      <c r="M185" s="25" t="e">
        <f>#REF!</f>
        <v>#REF!</v>
      </c>
      <c r="N185" s="25">
        <f t="shared" ref="N185:O192" si="16">E185</f>
        <v>53</v>
      </c>
      <c r="O185" s="25">
        <f t="shared" si="16"/>
        <v>2672.48</v>
      </c>
    </row>
    <row r="186" spans="1:15" s="26" customFormat="1" ht="26.4" x14ac:dyDescent="0.25">
      <c r="A186" s="70">
        <v>145</v>
      </c>
      <c r="B186" s="72" t="s">
        <v>567</v>
      </c>
      <c r="C186" s="73" t="s">
        <v>307</v>
      </c>
      <c r="D186" s="74" t="s">
        <v>568</v>
      </c>
      <c r="E186" s="75">
        <v>2850</v>
      </c>
      <c r="F186" s="74">
        <v>2365.5</v>
      </c>
      <c r="G186" s="76"/>
      <c r="H186" s="25" t="e">
        <f>#REF!</f>
        <v>#REF!</v>
      </c>
      <c r="I186" s="25" t="e">
        <f>#REF!</f>
        <v>#REF!</v>
      </c>
      <c r="J186" s="25" t="e">
        <f>#REF!</f>
        <v>#REF!</v>
      </c>
      <c r="K186" s="25" t="e">
        <f>#REF!</f>
        <v>#REF!</v>
      </c>
      <c r="L186" s="25" t="e">
        <f>#REF!</f>
        <v>#REF!</v>
      </c>
      <c r="M186" s="25" t="e">
        <f>#REF!</f>
        <v>#REF!</v>
      </c>
      <c r="N186" s="25">
        <f t="shared" si="16"/>
        <v>2850</v>
      </c>
      <c r="O186" s="25">
        <f t="shared" si="16"/>
        <v>2365.5</v>
      </c>
    </row>
    <row r="187" spans="1:15" s="26" customFormat="1" ht="52.8" x14ac:dyDescent="0.25">
      <c r="A187" s="70">
        <v>146</v>
      </c>
      <c r="B187" s="72" t="s">
        <v>569</v>
      </c>
      <c r="C187" s="73" t="s">
        <v>307</v>
      </c>
      <c r="D187" s="74" t="s">
        <v>570</v>
      </c>
      <c r="E187" s="75"/>
      <c r="F187" s="74"/>
      <c r="G187" s="76"/>
      <c r="H187" s="25" t="e">
        <f>#REF!</f>
        <v>#REF!</v>
      </c>
      <c r="I187" s="25" t="e">
        <f>#REF!</f>
        <v>#REF!</v>
      </c>
      <c r="J187" s="25" t="e">
        <f>#REF!</f>
        <v>#REF!</v>
      </c>
      <c r="K187" s="25" t="e">
        <f>#REF!</f>
        <v>#REF!</v>
      </c>
      <c r="L187" s="25" t="e">
        <f>#REF!</f>
        <v>#REF!</v>
      </c>
      <c r="M187" s="25" t="e">
        <f>#REF!</f>
        <v>#REF!</v>
      </c>
      <c r="N187" s="25">
        <f t="shared" si="16"/>
        <v>0</v>
      </c>
      <c r="O187" s="25">
        <f t="shared" si="16"/>
        <v>0</v>
      </c>
    </row>
    <row r="188" spans="1:15" s="26" customFormat="1" ht="66" x14ac:dyDescent="0.25">
      <c r="A188" s="70">
        <v>147</v>
      </c>
      <c r="B188" s="72" t="s">
        <v>571</v>
      </c>
      <c r="C188" s="73" t="s">
        <v>307</v>
      </c>
      <c r="D188" s="74" t="s">
        <v>572</v>
      </c>
      <c r="E188" s="75"/>
      <c r="F188" s="74"/>
      <c r="G188" s="76"/>
      <c r="H188" s="25" t="e">
        <f>#REF!</f>
        <v>#REF!</v>
      </c>
      <c r="I188" s="25" t="e">
        <f>#REF!</f>
        <v>#REF!</v>
      </c>
      <c r="J188" s="25" t="e">
        <f>#REF!</f>
        <v>#REF!</v>
      </c>
      <c r="K188" s="25" t="e">
        <f>#REF!</f>
        <v>#REF!</v>
      </c>
      <c r="L188" s="25" t="e">
        <f>#REF!</f>
        <v>#REF!</v>
      </c>
      <c r="M188" s="25" t="e">
        <f>#REF!</f>
        <v>#REF!</v>
      </c>
      <c r="N188" s="25">
        <f t="shared" si="16"/>
        <v>0</v>
      </c>
      <c r="O188" s="25">
        <f t="shared" si="16"/>
        <v>0</v>
      </c>
    </row>
    <row r="189" spans="1:15" s="26" customFormat="1" ht="39.6" x14ac:dyDescent="0.25">
      <c r="A189" s="70">
        <v>148</v>
      </c>
      <c r="B189" s="72" t="s">
        <v>573</v>
      </c>
      <c r="C189" s="73" t="s">
        <v>307</v>
      </c>
      <c r="D189" s="74" t="s">
        <v>574</v>
      </c>
      <c r="E189" s="75"/>
      <c r="F189" s="74"/>
      <c r="G189" s="76"/>
      <c r="H189" s="25" t="e">
        <f>#REF!</f>
        <v>#REF!</v>
      </c>
      <c r="I189" s="25" t="e">
        <f>#REF!</f>
        <v>#REF!</v>
      </c>
      <c r="J189" s="25" t="e">
        <f>#REF!</f>
        <v>#REF!</v>
      </c>
      <c r="K189" s="25" t="e">
        <f>#REF!</f>
        <v>#REF!</v>
      </c>
      <c r="L189" s="25" t="e">
        <f>#REF!</f>
        <v>#REF!</v>
      </c>
      <c r="M189" s="25" t="e">
        <f>#REF!</f>
        <v>#REF!</v>
      </c>
      <c r="N189" s="25">
        <f t="shared" si="16"/>
        <v>0</v>
      </c>
      <c r="O189" s="25">
        <f t="shared" si="16"/>
        <v>0</v>
      </c>
    </row>
    <row r="190" spans="1:15" s="26" customFormat="1" ht="39.6" x14ac:dyDescent="0.25">
      <c r="A190" s="70">
        <v>149</v>
      </c>
      <c r="B190" s="72" t="s">
        <v>575</v>
      </c>
      <c r="C190" s="73" t="s">
        <v>307</v>
      </c>
      <c r="D190" s="74" t="s">
        <v>576</v>
      </c>
      <c r="E190" s="75"/>
      <c r="F190" s="74"/>
      <c r="G190" s="76"/>
      <c r="H190" s="25" t="e">
        <f>#REF!</f>
        <v>#REF!</v>
      </c>
      <c r="I190" s="25" t="e">
        <f>#REF!</f>
        <v>#REF!</v>
      </c>
      <c r="J190" s="25" t="e">
        <f>#REF!</f>
        <v>#REF!</v>
      </c>
      <c r="K190" s="25" t="e">
        <f>#REF!</f>
        <v>#REF!</v>
      </c>
      <c r="L190" s="25" t="e">
        <f>#REF!</f>
        <v>#REF!</v>
      </c>
      <c r="M190" s="25" t="e">
        <f>#REF!</f>
        <v>#REF!</v>
      </c>
      <c r="N190" s="25">
        <f t="shared" si="16"/>
        <v>0</v>
      </c>
      <c r="O190" s="25">
        <f t="shared" si="16"/>
        <v>0</v>
      </c>
    </row>
    <row r="191" spans="1:15" s="26" customFormat="1" ht="39.6" x14ac:dyDescent="0.25">
      <c r="A191" s="70">
        <v>150</v>
      </c>
      <c r="B191" s="72" t="s">
        <v>577</v>
      </c>
      <c r="C191" s="73" t="s">
        <v>307</v>
      </c>
      <c r="D191" s="74" t="s">
        <v>578</v>
      </c>
      <c r="E191" s="75"/>
      <c r="F191" s="74"/>
      <c r="G191" s="76"/>
      <c r="H191" s="25" t="e">
        <f>#REF!</f>
        <v>#REF!</v>
      </c>
      <c r="I191" s="25" t="e">
        <f>#REF!</f>
        <v>#REF!</v>
      </c>
      <c r="J191" s="25" t="e">
        <f>#REF!</f>
        <v>#REF!</v>
      </c>
      <c r="K191" s="25" t="e">
        <f>#REF!</f>
        <v>#REF!</v>
      </c>
      <c r="L191" s="25" t="e">
        <f>#REF!</f>
        <v>#REF!</v>
      </c>
      <c r="M191" s="25" t="e">
        <f>#REF!</f>
        <v>#REF!</v>
      </c>
      <c r="N191" s="25">
        <f t="shared" si="16"/>
        <v>0</v>
      </c>
      <c r="O191" s="25">
        <f t="shared" si="16"/>
        <v>0</v>
      </c>
    </row>
    <row r="192" spans="1:15" s="26" customFormat="1" ht="39.6" x14ac:dyDescent="0.25">
      <c r="A192" s="70">
        <v>151</v>
      </c>
      <c r="B192" s="72" t="s">
        <v>579</v>
      </c>
      <c r="C192" s="73" t="s">
        <v>307</v>
      </c>
      <c r="D192" s="74">
        <v>181</v>
      </c>
      <c r="E192" s="75"/>
      <c r="F192" s="74"/>
      <c r="G192" s="76"/>
      <c r="H192" s="25" t="e">
        <f>#REF!</f>
        <v>#REF!</v>
      </c>
      <c r="I192" s="25" t="e">
        <f>#REF!</f>
        <v>#REF!</v>
      </c>
      <c r="J192" s="25" t="e">
        <f>#REF!</f>
        <v>#REF!</v>
      </c>
      <c r="K192" s="25" t="e">
        <f>#REF!</f>
        <v>#REF!</v>
      </c>
      <c r="L192" s="25" t="e">
        <f>#REF!</f>
        <v>#REF!</v>
      </c>
      <c r="M192" s="25" t="e">
        <f>#REF!</f>
        <v>#REF!</v>
      </c>
      <c r="N192" s="25">
        <f t="shared" si="16"/>
        <v>0</v>
      </c>
      <c r="O192" s="25">
        <f t="shared" si="16"/>
        <v>0</v>
      </c>
    </row>
    <row r="193" spans="1:15" s="17" customFormat="1" ht="13.5" customHeight="1" thickBot="1" x14ac:dyDescent="0.3"/>
    <row r="194" spans="1:15" s="17" customFormat="1" ht="26.25" customHeight="1" x14ac:dyDescent="0.25">
      <c r="A194" s="94" t="s">
        <v>139</v>
      </c>
      <c r="B194" s="88" t="s">
        <v>32</v>
      </c>
      <c r="C194" s="97" t="s">
        <v>141</v>
      </c>
      <c r="D194" s="88" t="s">
        <v>142</v>
      </c>
      <c r="E194" s="88" t="s">
        <v>838</v>
      </c>
      <c r="F194" s="88"/>
      <c r="G194" s="91" t="s">
        <v>146</v>
      </c>
    </row>
    <row r="195" spans="1:15" s="17" customFormat="1" ht="12.75" customHeight="1" x14ac:dyDescent="0.25">
      <c r="A195" s="95"/>
      <c r="B195" s="89"/>
      <c r="C195" s="98"/>
      <c r="D195" s="89"/>
      <c r="E195" s="86" t="s">
        <v>147</v>
      </c>
      <c r="F195" s="86" t="s">
        <v>148</v>
      </c>
      <c r="G195" s="92"/>
    </row>
    <row r="196" spans="1:15" s="17" customFormat="1" ht="13.5" customHeight="1" thickBot="1" x14ac:dyDescent="0.3">
      <c r="A196" s="96"/>
      <c r="B196" s="90"/>
      <c r="C196" s="99"/>
      <c r="D196" s="90"/>
      <c r="E196" s="87"/>
      <c r="F196" s="87"/>
      <c r="G196" s="93"/>
    </row>
    <row r="197" spans="1:15" s="26" customFormat="1" ht="52.8" x14ac:dyDescent="0.25">
      <c r="A197" s="70">
        <v>152</v>
      </c>
      <c r="B197" s="72" t="s">
        <v>580</v>
      </c>
      <c r="C197" s="73" t="s">
        <v>307</v>
      </c>
      <c r="D197" s="74" t="s">
        <v>581</v>
      </c>
      <c r="E197" s="75"/>
      <c r="F197" s="74"/>
      <c r="G197" s="76"/>
      <c r="H197" s="25" t="e">
        <f>#REF!</f>
        <v>#REF!</v>
      </c>
      <c r="I197" s="25" t="e">
        <f>#REF!</f>
        <v>#REF!</v>
      </c>
      <c r="J197" s="25" t="e">
        <f>#REF!</f>
        <v>#REF!</v>
      </c>
      <c r="K197" s="25" t="e">
        <f>#REF!</f>
        <v>#REF!</v>
      </c>
      <c r="L197" s="25" t="e">
        <f>#REF!</f>
        <v>#REF!</v>
      </c>
      <c r="M197" s="25" t="e">
        <f>#REF!</f>
        <v>#REF!</v>
      </c>
      <c r="N197" s="25">
        <f t="shared" ref="N197:N205" si="17">E197</f>
        <v>0</v>
      </c>
      <c r="O197" s="25">
        <f t="shared" ref="O197:O205" si="18">F197</f>
        <v>0</v>
      </c>
    </row>
    <row r="198" spans="1:15" s="26" customFormat="1" ht="39.6" x14ac:dyDescent="0.25">
      <c r="A198" s="70">
        <v>153</v>
      </c>
      <c r="B198" s="72" t="s">
        <v>582</v>
      </c>
      <c r="C198" s="73" t="s">
        <v>307</v>
      </c>
      <c r="D198" s="74" t="s">
        <v>583</v>
      </c>
      <c r="E198" s="75"/>
      <c r="F198" s="74"/>
      <c r="G198" s="76"/>
      <c r="H198" s="25" t="e">
        <f>#REF!</f>
        <v>#REF!</v>
      </c>
      <c r="I198" s="25" t="e">
        <f>#REF!</f>
        <v>#REF!</v>
      </c>
      <c r="J198" s="25" t="e">
        <f>#REF!</f>
        <v>#REF!</v>
      </c>
      <c r="K198" s="25" t="e">
        <f>#REF!</f>
        <v>#REF!</v>
      </c>
      <c r="L198" s="25" t="e">
        <f>#REF!</f>
        <v>#REF!</v>
      </c>
      <c r="M198" s="25" t="e">
        <f>#REF!</f>
        <v>#REF!</v>
      </c>
      <c r="N198" s="25">
        <f t="shared" si="17"/>
        <v>0</v>
      </c>
      <c r="O198" s="25">
        <f t="shared" si="18"/>
        <v>0</v>
      </c>
    </row>
    <row r="199" spans="1:15" s="26" customFormat="1" ht="39.6" x14ac:dyDescent="0.25">
      <c r="A199" s="70">
        <v>154</v>
      </c>
      <c r="B199" s="72" t="s">
        <v>584</v>
      </c>
      <c r="C199" s="73" t="s">
        <v>307</v>
      </c>
      <c r="D199" s="74" t="s">
        <v>585</v>
      </c>
      <c r="E199" s="75"/>
      <c r="F199" s="74"/>
      <c r="G199" s="76"/>
      <c r="H199" s="25" t="e">
        <f>#REF!</f>
        <v>#REF!</v>
      </c>
      <c r="I199" s="25" t="e">
        <f>#REF!</f>
        <v>#REF!</v>
      </c>
      <c r="J199" s="25" t="e">
        <f>#REF!</f>
        <v>#REF!</v>
      </c>
      <c r="K199" s="25" t="e">
        <f>#REF!</f>
        <v>#REF!</v>
      </c>
      <c r="L199" s="25" t="e">
        <f>#REF!</f>
        <v>#REF!</v>
      </c>
      <c r="M199" s="25" t="e">
        <f>#REF!</f>
        <v>#REF!</v>
      </c>
      <c r="N199" s="25">
        <f t="shared" si="17"/>
        <v>0</v>
      </c>
      <c r="O199" s="25">
        <f t="shared" si="18"/>
        <v>0</v>
      </c>
    </row>
    <row r="200" spans="1:15" s="26" customFormat="1" ht="39.6" x14ac:dyDescent="0.25">
      <c r="A200" s="70">
        <v>155</v>
      </c>
      <c r="B200" s="72" t="s">
        <v>586</v>
      </c>
      <c r="C200" s="73" t="s">
        <v>307</v>
      </c>
      <c r="D200" s="74" t="s">
        <v>587</v>
      </c>
      <c r="E200" s="75"/>
      <c r="F200" s="74"/>
      <c r="G200" s="76"/>
      <c r="H200" s="25" t="e">
        <f>#REF!</f>
        <v>#REF!</v>
      </c>
      <c r="I200" s="25" t="e">
        <f>#REF!</f>
        <v>#REF!</v>
      </c>
      <c r="J200" s="25" t="e">
        <f>#REF!</f>
        <v>#REF!</v>
      </c>
      <c r="K200" s="25" t="e">
        <f>#REF!</f>
        <v>#REF!</v>
      </c>
      <c r="L200" s="25" t="e">
        <f>#REF!</f>
        <v>#REF!</v>
      </c>
      <c r="M200" s="25" t="e">
        <f>#REF!</f>
        <v>#REF!</v>
      </c>
      <c r="N200" s="25">
        <f t="shared" si="17"/>
        <v>0</v>
      </c>
      <c r="O200" s="25">
        <f t="shared" si="18"/>
        <v>0</v>
      </c>
    </row>
    <row r="201" spans="1:15" s="26" customFormat="1" ht="39.6" x14ac:dyDescent="0.25">
      <c r="A201" s="70">
        <v>156</v>
      </c>
      <c r="B201" s="72" t="s">
        <v>588</v>
      </c>
      <c r="C201" s="73" t="s">
        <v>307</v>
      </c>
      <c r="D201" s="74" t="s">
        <v>589</v>
      </c>
      <c r="E201" s="75"/>
      <c r="F201" s="74"/>
      <c r="G201" s="76"/>
      <c r="H201" s="25" t="e">
        <f>#REF!</f>
        <v>#REF!</v>
      </c>
      <c r="I201" s="25" t="e">
        <f>#REF!</f>
        <v>#REF!</v>
      </c>
      <c r="J201" s="25" t="e">
        <f>#REF!</f>
        <v>#REF!</v>
      </c>
      <c r="K201" s="25" t="e">
        <f>#REF!</f>
        <v>#REF!</v>
      </c>
      <c r="L201" s="25" t="e">
        <f>#REF!</f>
        <v>#REF!</v>
      </c>
      <c r="M201" s="25" t="e">
        <f>#REF!</f>
        <v>#REF!</v>
      </c>
      <c r="N201" s="25">
        <f t="shared" si="17"/>
        <v>0</v>
      </c>
      <c r="O201" s="25">
        <f t="shared" si="18"/>
        <v>0</v>
      </c>
    </row>
    <row r="202" spans="1:15" s="26" customFormat="1" ht="26.4" x14ac:dyDescent="0.25">
      <c r="A202" s="70">
        <v>157</v>
      </c>
      <c r="B202" s="72" t="s">
        <v>590</v>
      </c>
      <c r="C202" s="73" t="s">
        <v>307</v>
      </c>
      <c r="D202" s="74" t="s">
        <v>591</v>
      </c>
      <c r="E202" s="75"/>
      <c r="F202" s="74"/>
      <c r="G202" s="76"/>
      <c r="H202" s="25" t="e">
        <f>#REF!</f>
        <v>#REF!</v>
      </c>
      <c r="I202" s="25" t="e">
        <f>#REF!</f>
        <v>#REF!</v>
      </c>
      <c r="J202" s="25" t="e">
        <f>#REF!</f>
        <v>#REF!</v>
      </c>
      <c r="K202" s="25" t="e">
        <f>#REF!</f>
        <v>#REF!</v>
      </c>
      <c r="L202" s="25" t="e">
        <f>#REF!</f>
        <v>#REF!</v>
      </c>
      <c r="M202" s="25" t="e">
        <f>#REF!</f>
        <v>#REF!</v>
      </c>
      <c r="N202" s="25">
        <f t="shared" si="17"/>
        <v>0</v>
      </c>
      <c r="O202" s="25">
        <f t="shared" si="18"/>
        <v>0</v>
      </c>
    </row>
    <row r="203" spans="1:15" s="26" customFormat="1" ht="26.4" x14ac:dyDescent="0.25">
      <c r="A203" s="70">
        <v>158</v>
      </c>
      <c r="B203" s="72" t="s">
        <v>592</v>
      </c>
      <c r="C203" s="73" t="s">
        <v>307</v>
      </c>
      <c r="D203" s="74" t="s">
        <v>593</v>
      </c>
      <c r="E203" s="75"/>
      <c r="F203" s="74"/>
      <c r="G203" s="76"/>
      <c r="H203" s="25" t="e">
        <f>#REF!</f>
        <v>#REF!</v>
      </c>
      <c r="I203" s="25" t="e">
        <f>#REF!</f>
        <v>#REF!</v>
      </c>
      <c r="J203" s="25" t="e">
        <f>#REF!</f>
        <v>#REF!</v>
      </c>
      <c r="K203" s="25" t="e">
        <f>#REF!</f>
        <v>#REF!</v>
      </c>
      <c r="L203" s="25" t="e">
        <f>#REF!</f>
        <v>#REF!</v>
      </c>
      <c r="M203" s="25" t="e">
        <f>#REF!</f>
        <v>#REF!</v>
      </c>
      <c r="N203" s="25">
        <f t="shared" si="17"/>
        <v>0</v>
      </c>
      <c r="O203" s="25">
        <f t="shared" si="18"/>
        <v>0</v>
      </c>
    </row>
    <row r="204" spans="1:15" s="26" customFormat="1" ht="26.4" x14ac:dyDescent="0.25">
      <c r="A204" s="70">
        <v>159</v>
      </c>
      <c r="B204" s="72" t="s">
        <v>594</v>
      </c>
      <c r="C204" s="73" t="s">
        <v>307</v>
      </c>
      <c r="D204" s="74" t="s">
        <v>595</v>
      </c>
      <c r="E204" s="75"/>
      <c r="F204" s="74"/>
      <c r="G204" s="76"/>
      <c r="H204" s="25" t="e">
        <f>#REF!</f>
        <v>#REF!</v>
      </c>
      <c r="I204" s="25" t="e">
        <f>#REF!</f>
        <v>#REF!</v>
      </c>
      <c r="J204" s="25" t="e">
        <f>#REF!</f>
        <v>#REF!</v>
      </c>
      <c r="K204" s="25" t="e">
        <f>#REF!</f>
        <v>#REF!</v>
      </c>
      <c r="L204" s="25" t="e">
        <f>#REF!</f>
        <v>#REF!</v>
      </c>
      <c r="M204" s="25" t="e">
        <f>#REF!</f>
        <v>#REF!</v>
      </c>
      <c r="N204" s="25">
        <f t="shared" si="17"/>
        <v>0</v>
      </c>
      <c r="O204" s="25">
        <f t="shared" si="18"/>
        <v>0</v>
      </c>
    </row>
    <row r="205" spans="1:15" s="26" customFormat="1" ht="26.4" x14ac:dyDescent="0.25">
      <c r="A205" s="70">
        <v>160</v>
      </c>
      <c r="B205" s="72" t="s">
        <v>596</v>
      </c>
      <c r="C205" s="73" t="s">
        <v>307</v>
      </c>
      <c r="D205" s="74" t="s">
        <v>597</v>
      </c>
      <c r="E205" s="75"/>
      <c r="F205" s="74"/>
      <c r="G205" s="76"/>
      <c r="H205" s="25" t="e">
        <f>#REF!</f>
        <v>#REF!</v>
      </c>
      <c r="I205" s="25" t="e">
        <f>#REF!</f>
        <v>#REF!</v>
      </c>
      <c r="J205" s="25" t="e">
        <f>#REF!</f>
        <v>#REF!</v>
      </c>
      <c r="K205" s="25" t="e">
        <f>#REF!</f>
        <v>#REF!</v>
      </c>
      <c r="L205" s="25" t="e">
        <f>#REF!</f>
        <v>#REF!</v>
      </c>
      <c r="M205" s="25" t="e">
        <f>#REF!</f>
        <v>#REF!</v>
      </c>
      <c r="N205" s="25">
        <f t="shared" si="17"/>
        <v>0</v>
      </c>
      <c r="O205" s="25">
        <f t="shared" si="18"/>
        <v>0</v>
      </c>
    </row>
    <row r="206" spans="1:15" s="17" customFormat="1" ht="13.5" customHeight="1" thickBot="1" x14ac:dyDescent="0.3"/>
    <row r="207" spans="1:15" s="17" customFormat="1" ht="26.25" customHeight="1" x14ac:dyDescent="0.25">
      <c r="A207" s="94" t="s">
        <v>139</v>
      </c>
      <c r="B207" s="88" t="s">
        <v>32</v>
      </c>
      <c r="C207" s="97" t="s">
        <v>141</v>
      </c>
      <c r="D207" s="88" t="s">
        <v>142</v>
      </c>
      <c r="E207" s="88" t="s">
        <v>838</v>
      </c>
      <c r="F207" s="88"/>
      <c r="G207" s="91" t="s">
        <v>146</v>
      </c>
    </row>
    <row r="208" spans="1:15" s="17" customFormat="1" ht="12.75" customHeight="1" x14ac:dyDescent="0.25">
      <c r="A208" s="95"/>
      <c r="B208" s="89"/>
      <c r="C208" s="98"/>
      <c r="D208" s="89"/>
      <c r="E208" s="86" t="s">
        <v>147</v>
      </c>
      <c r="F208" s="86" t="s">
        <v>148</v>
      </c>
      <c r="G208" s="92"/>
    </row>
    <row r="209" spans="1:15" s="17" customFormat="1" ht="13.5" customHeight="1" thickBot="1" x14ac:dyDescent="0.3">
      <c r="A209" s="96"/>
      <c r="B209" s="90"/>
      <c r="C209" s="99"/>
      <c r="D209" s="90"/>
      <c r="E209" s="87"/>
      <c r="F209" s="87"/>
      <c r="G209" s="93"/>
    </row>
    <row r="210" spans="1:15" s="26" customFormat="1" ht="26.4" x14ac:dyDescent="0.25">
      <c r="A210" s="70">
        <v>161</v>
      </c>
      <c r="B210" s="72" t="s">
        <v>598</v>
      </c>
      <c r="C210" s="73" t="s">
        <v>307</v>
      </c>
      <c r="D210" s="74" t="s">
        <v>599</v>
      </c>
      <c r="E210" s="75"/>
      <c r="F210" s="74"/>
      <c r="G210" s="76"/>
      <c r="H210" s="25" t="e">
        <f>#REF!</f>
        <v>#REF!</v>
      </c>
      <c r="I210" s="25" t="e">
        <f>#REF!</f>
        <v>#REF!</v>
      </c>
      <c r="J210" s="25" t="e">
        <f>#REF!</f>
        <v>#REF!</v>
      </c>
      <c r="K210" s="25" t="e">
        <f>#REF!</f>
        <v>#REF!</v>
      </c>
      <c r="L210" s="25" t="e">
        <f>#REF!</f>
        <v>#REF!</v>
      </c>
      <c r="M210" s="25" t="e">
        <f>#REF!</f>
        <v>#REF!</v>
      </c>
      <c r="N210" s="25">
        <f t="shared" ref="N210:N223" si="19">E210</f>
        <v>0</v>
      </c>
      <c r="O210" s="25">
        <f t="shared" ref="O210:O223" si="20">F210</f>
        <v>0</v>
      </c>
    </row>
    <row r="211" spans="1:15" s="26" customFormat="1" ht="26.4" x14ac:dyDescent="0.25">
      <c r="A211" s="70">
        <v>162</v>
      </c>
      <c r="B211" s="72" t="s">
        <v>600</v>
      </c>
      <c r="C211" s="73" t="s">
        <v>295</v>
      </c>
      <c r="D211" s="74" t="s">
        <v>601</v>
      </c>
      <c r="E211" s="75">
        <v>1</v>
      </c>
      <c r="F211" s="74">
        <v>60.7</v>
      </c>
      <c r="G211" s="76"/>
      <c r="H211" s="25" t="e">
        <f>#REF!</f>
        <v>#REF!</v>
      </c>
      <c r="I211" s="25" t="e">
        <f>#REF!</f>
        <v>#REF!</v>
      </c>
      <c r="J211" s="25" t="e">
        <f>#REF!</f>
        <v>#REF!</v>
      </c>
      <c r="K211" s="25" t="e">
        <f>#REF!</f>
        <v>#REF!</v>
      </c>
      <c r="L211" s="25" t="e">
        <f>#REF!</f>
        <v>#REF!</v>
      </c>
      <c r="M211" s="25" t="e">
        <f>#REF!</f>
        <v>#REF!</v>
      </c>
      <c r="N211" s="25">
        <f t="shared" si="19"/>
        <v>1</v>
      </c>
      <c r="O211" s="25">
        <f t="shared" si="20"/>
        <v>60.7</v>
      </c>
    </row>
    <row r="212" spans="1:15" s="26" customFormat="1" ht="13.2" x14ac:dyDescent="0.25">
      <c r="A212" s="70">
        <v>163</v>
      </c>
      <c r="B212" s="72" t="s">
        <v>602</v>
      </c>
      <c r="C212" s="73" t="s">
        <v>300</v>
      </c>
      <c r="D212" s="74" t="s">
        <v>603</v>
      </c>
      <c r="E212" s="75">
        <v>29</v>
      </c>
      <c r="F212" s="74">
        <v>1008.9100000000001</v>
      </c>
      <c r="G212" s="76"/>
      <c r="H212" s="25" t="e">
        <f>#REF!</f>
        <v>#REF!</v>
      </c>
      <c r="I212" s="25" t="e">
        <f>#REF!</f>
        <v>#REF!</v>
      </c>
      <c r="J212" s="25" t="e">
        <f>#REF!</f>
        <v>#REF!</v>
      </c>
      <c r="K212" s="25" t="e">
        <f>#REF!</f>
        <v>#REF!</v>
      </c>
      <c r="L212" s="25" t="e">
        <f>#REF!</f>
        <v>#REF!</v>
      </c>
      <c r="M212" s="25" t="e">
        <f>#REF!</f>
        <v>#REF!</v>
      </c>
      <c r="N212" s="25">
        <f t="shared" si="19"/>
        <v>29</v>
      </c>
      <c r="O212" s="25">
        <f t="shared" si="20"/>
        <v>1008.9100000000001</v>
      </c>
    </row>
    <row r="213" spans="1:15" s="26" customFormat="1" ht="13.2" x14ac:dyDescent="0.25">
      <c r="A213" s="70">
        <v>164</v>
      </c>
      <c r="B213" s="72" t="s">
        <v>604</v>
      </c>
      <c r="C213" s="73" t="s">
        <v>295</v>
      </c>
      <c r="D213" s="74" t="s">
        <v>605</v>
      </c>
      <c r="E213" s="75">
        <v>12</v>
      </c>
      <c r="F213" s="74">
        <v>2686.38</v>
      </c>
      <c r="G213" s="76"/>
      <c r="H213" s="25" t="e">
        <f>#REF!</f>
        <v>#REF!</v>
      </c>
      <c r="I213" s="25" t="e">
        <f>#REF!</f>
        <v>#REF!</v>
      </c>
      <c r="J213" s="25" t="e">
        <f>#REF!</f>
        <v>#REF!</v>
      </c>
      <c r="K213" s="25" t="e">
        <f>#REF!</f>
        <v>#REF!</v>
      </c>
      <c r="L213" s="25" t="e">
        <f>#REF!</f>
        <v>#REF!</v>
      </c>
      <c r="M213" s="25" t="e">
        <f>#REF!</f>
        <v>#REF!</v>
      </c>
      <c r="N213" s="25">
        <f t="shared" si="19"/>
        <v>12</v>
      </c>
      <c r="O213" s="25">
        <f t="shared" si="20"/>
        <v>2686.38</v>
      </c>
    </row>
    <row r="214" spans="1:15" s="26" customFormat="1" ht="26.4" x14ac:dyDescent="0.25">
      <c r="A214" s="70">
        <v>165</v>
      </c>
      <c r="B214" s="72" t="s">
        <v>606</v>
      </c>
      <c r="C214" s="73" t="s">
        <v>295</v>
      </c>
      <c r="D214" s="74" t="s">
        <v>607</v>
      </c>
      <c r="E214" s="75">
        <v>9</v>
      </c>
      <c r="F214" s="74">
        <v>335.6</v>
      </c>
      <c r="G214" s="76"/>
      <c r="H214" s="25" t="e">
        <f>#REF!</f>
        <v>#REF!</v>
      </c>
      <c r="I214" s="25" t="e">
        <f>#REF!</f>
        <v>#REF!</v>
      </c>
      <c r="J214" s="25" t="e">
        <f>#REF!</f>
        <v>#REF!</v>
      </c>
      <c r="K214" s="25" t="e">
        <f>#REF!</f>
        <v>#REF!</v>
      </c>
      <c r="L214" s="25" t="e">
        <f>#REF!</f>
        <v>#REF!</v>
      </c>
      <c r="M214" s="25" t="e">
        <f>#REF!</f>
        <v>#REF!</v>
      </c>
      <c r="N214" s="25">
        <f t="shared" si="19"/>
        <v>9</v>
      </c>
      <c r="O214" s="25">
        <f t="shared" si="20"/>
        <v>335.6</v>
      </c>
    </row>
    <row r="215" spans="1:15" s="26" customFormat="1" ht="26.4" x14ac:dyDescent="0.25">
      <c r="A215" s="70">
        <v>166</v>
      </c>
      <c r="B215" s="72" t="s">
        <v>608</v>
      </c>
      <c r="C215" s="73" t="s">
        <v>315</v>
      </c>
      <c r="D215" s="74" t="s">
        <v>609</v>
      </c>
      <c r="E215" s="75">
        <v>36</v>
      </c>
      <c r="F215" s="74">
        <v>592.38</v>
      </c>
      <c r="G215" s="76"/>
      <c r="H215" s="25" t="e">
        <f>#REF!</f>
        <v>#REF!</v>
      </c>
      <c r="I215" s="25" t="e">
        <f>#REF!</f>
        <v>#REF!</v>
      </c>
      <c r="J215" s="25" t="e">
        <f>#REF!</f>
        <v>#REF!</v>
      </c>
      <c r="K215" s="25" t="e">
        <f>#REF!</f>
        <v>#REF!</v>
      </c>
      <c r="L215" s="25" t="e">
        <f>#REF!</f>
        <v>#REF!</v>
      </c>
      <c r="M215" s="25" t="e">
        <f>#REF!</f>
        <v>#REF!</v>
      </c>
      <c r="N215" s="25">
        <f t="shared" si="19"/>
        <v>36</v>
      </c>
      <c r="O215" s="25">
        <f t="shared" si="20"/>
        <v>592.38</v>
      </c>
    </row>
    <row r="216" spans="1:15" s="26" customFormat="1" ht="13.2" x14ac:dyDescent="0.25">
      <c r="A216" s="70">
        <v>167</v>
      </c>
      <c r="B216" s="72" t="s">
        <v>610</v>
      </c>
      <c r="C216" s="73" t="s">
        <v>300</v>
      </c>
      <c r="D216" s="74" t="s">
        <v>611</v>
      </c>
      <c r="E216" s="75">
        <v>3</v>
      </c>
      <c r="F216" s="74">
        <v>129.78</v>
      </c>
      <c r="G216" s="76"/>
      <c r="H216" s="25" t="e">
        <f>#REF!</f>
        <v>#REF!</v>
      </c>
      <c r="I216" s="25" t="e">
        <f>#REF!</f>
        <v>#REF!</v>
      </c>
      <c r="J216" s="25" t="e">
        <f>#REF!</f>
        <v>#REF!</v>
      </c>
      <c r="K216" s="25" t="e">
        <f>#REF!</f>
        <v>#REF!</v>
      </c>
      <c r="L216" s="25" t="e">
        <f>#REF!</f>
        <v>#REF!</v>
      </c>
      <c r="M216" s="25" t="e">
        <f>#REF!</f>
        <v>#REF!</v>
      </c>
      <c r="N216" s="25">
        <f t="shared" si="19"/>
        <v>3</v>
      </c>
      <c r="O216" s="25">
        <f t="shared" si="20"/>
        <v>129.78</v>
      </c>
    </row>
    <row r="217" spans="1:15" s="26" customFormat="1" ht="26.4" x14ac:dyDescent="0.25">
      <c r="A217" s="70">
        <v>168</v>
      </c>
      <c r="B217" s="72" t="s">
        <v>612</v>
      </c>
      <c r="C217" s="73" t="s">
        <v>295</v>
      </c>
      <c r="D217" s="74" t="s">
        <v>613</v>
      </c>
      <c r="E217" s="75">
        <v>1257</v>
      </c>
      <c r="F217" s="74">
        <v>2672157.73</v>
      </c>
      <c r="G217" s="76"/>
      <c r="H217" s="25" t="e">
        <f>#REF!</f>
        <v>#REF!</v>
      </c>
      <c r="I217" s="25" t="e">
        <f>#REF!</f>
        <v>#REF!</v>
      </c>
      <c r="J217" s="25" t="e">
        <f>#REF!</f>
        <v>#REF!</v>
      </c>
      <c r="K217" s="25" t="e">
        <f>#REF!</f>
        <v>#REF!</v>
      </c>
      <c r="L217" s="25" t="e">
        <f>#REF!</f>
        <v>#REF!</v>
      </c>
      <c r="M217" s="25" t="e">
        <f>#REF!</f>
        <v>#REF!</v>
      </c>
      <c r="N217" s="25">
        <f t="shared" si="19"/>
        <v>1257</v>
      </c>
      <c r="O217" s="25">
        <f t="shared" si="20"/>
        <v>2672157.73</v>
      </c>
    </row>
    <row r="218" spans="1:15" s="26" customFormat="1" ht="13.2" x14ac:dyDescent="0.25">
      <c r="A218" s="70">
        <v>169</v>
      </c>
      <c r="B218" s="72" t="s">
        <v>614</v>
      </c>
      <c r="C218" s="73" t="s">
        <v>615</v>
      </c>
      <c r="D218" s="74">
        <v>58</v>
      </c>
      <c r="E218" s="75"/>
      <c r="F218" s="74"/>
      <c r="G218" s="76"/>
      <c r="H218" s="25" t="e">
        <f>#REF!</f>
        <v>#REF!</v>
      </c>
      <c r="I218" s="25" t="e">
        <f>#REF!</f>
        <v>#REF!</v>
      </c>
      <c r="J218" s="25" t="e">
        <f>#REF!</f>
        <v>#REF!</v>
      </c>
      <c r="K218" s="25" t="e">
        <f>#REF!</f>
        <v>#REF!</v>
      </c>
      <c r="L218" s="25" t="e">
        <f>#REF!</f>
        <v>#REF!</v>
      </c>
      <c r="M218" s="25" t="e">
        <f>#REF!</f>
        <v>#REF!</v>
      </c>
      <c r="N218" s="25">
        <f t="shared" si="19"/>
        <v>0</v>
      </c>
      <c r="O218" s="25">
        <f t="shared" si="20"/>
        <v>0</v>
      </c>
    </row>
    <row r="219" spans="1:15" s="26" customFormat="1" ht="13.2" x14ac:dyDescent="0.25">
      <c r="A219" s="70">
        <v>170</v>
      </c>
      <c r="B219" s="72" t="s">
        <v>616</v>
      </c>
      <c r="C219" s="73" t="s">
        <v>300</v>
      </c>
      <c r="D219" s="74" t="s">
        <v>617</v>
      </c>
      <c r="E219" s="75">
        <v>3</v>
      </c>
      <c r="F219" s="74">
        <v>121.44000000000001</v>
      </c>
      <c r="G219" s="76"/>
      <c r="H219" s="25" t="e">
        <f>#REF!</f>
        <v>#REF!</v>
      </c>
      <c r="I219" s="25" t="e">
        <f>#REF!</f>
        <v>#REF!</v>
      </c>
      <c r="J219" s="25" t="e">
        <f>#REF!</f>
        <v>#REF!</v>
      </c>
      <c r="K219" s="25" t="e">
        <f>#REF!</f>
        <v>#REF!</v>
      </c>
      <c r="L219" s="25" t="e">
        <f>#REF!</f>
        <v>#REF!</v>
      </c>
      <c r="M219" s="25" t="e">
        <f>#REF!</f>
        <v>#REF!</v>
      </c>
      <c r="N219" s="25">
        <f t="shared" si="19"/>
        <v>3</v>
      </c>
      <c r="O219" s="25">
        <f t="shared" si="20"/>
        <v>121.44000000000001</v>
      </c>
    </row>
    <row r="220" spans="1:15" s="26" customFormat="1" ht="13.2" x14ac:dyDescent="0.25">
      <c r="A220" s="70">
        <v>171</v>
      </c>
      <c r="B220" s="72" t="s">
        <v>618</v>
      </c>
      <c r="C220" s="73" t="s">
        <v>295</v>
      </c>
      <c r="D220" s="74" t="s">
        <v>619</v>
      </c>
      <c r="E220" s="75">
        <v>9</v>
      </c>
      <c r="F220" s="74">
        <v>684.87</v>
      </c>
      <c r="G220" s="76"/>
      <c r="H220" s="25" t="e">
        <f>#REF!</f>
        <v>#REF!</v>
      </c>
      <c r="I220" s="25" t="e">
        <f>#REF!</f>
        <v>#REF!</v>
      </c>
      <c r="J220" s="25" t="e">
        <f>#REF!</f>
        <v>#REF!</v>
      </c>
      <c r="K220" s="25" t="e">
        <f>#REF!</f>
        <v>#REF!</v>
      </c>
      <c r="L220" s="25" t="e">
        <f>#REF!</f>
        <v>#REF!</v>
      </c>
      <c r="M220" s="25" t="e">
        <f>#REF!</f>
        <v>#REF!</v>
      </c>
      <c r="N220" s="25">
        <f t="shared" si="19"/>
        <v>9</v>
      </c>
      <c r="O220" s="25">
        <f t="shared" si="20"/>
        <v>684.87</v>
      </c>
    </row>
    <row r="221" spans="1:15" s="26" customFormat="1" ht="26.4" x14ac:dyDescent="0.25">
      <c r="A221" s="70">
        <v>172</v>
      </c>
      <c r="B221" s="72" t="s">
        <v>620</v>
      </c>
      <c r="C221" s="73" t="s">
        <v>295</v>
      </c>
      <c r="D221" s="74" t="s">
        <v>621</v>
      </c>
      <c r="E221" s="75">
        <v>9</v>
      </c>
      <c r="F221" s="74">
        <v>3084.9700000000003</v>
      </c>
      <c r="G221" s="76"/>
      <c r="H221" s="25" t="e">
        <f>#REF!</f>
        <v>#REF!</v>
      </c>
      <c r="I221" s="25" t="e">
        <f>#REF!</f>
        <v>#REF!</v>
      </c>
      <c r="J221" s="25" t="e">
        <f>#REF!</f>
        <v>#REF!</v>
      </c>
      <c r="K221" s="25" t="e">
        <f>#REF!</f>
        <v>#REF!</v>
      </c>
      <c r="L221" s="25" t="e">
        <f>#REF!</f>
        <v>#REF!</v>
      </c>
      <c r="M221" s="25" t="e">
        <f>#REF!</f>
        <v>#REF!</v>
      </c>
      <c r="N221" s="25">
        <f t="shared" si="19"/>
        <v>9</v>
      </c>
      <c r="O221" s="25">
        <f t="shared" si="20"/>
        <v>3084.9700000000003</v>
      </c>
    </row>
    <row r="222" spans="1:15" s="26" customFormat="1" ht="13.2" x14ac:dyDescent="0.25">
      <c r="A222" s="70">
        <v>173</v>
      </c>
      <c r="B222" s="72" t="s">
        <v>622</v>
      </c>
      <c r="C222" s="73" t="s">
        <v>295</v>
      </c>
      <c r="D222" s="74" t="s">
        <v>623</v>
      </c>
      <c r="E222" s="75">
        <v>8</v>
      </c>
      <c r="F222" s="74">
        <v>86.48</v>
      </c>
      <c r="G222" s="76"/>
      <c r="H222" s="25" t="e">
        <f>#REF!</f>
        <v>#REF!</v>
      </c>
      <c r="I222" s="25" t="e">
        <f>#REF!</f>
        <v>#REF!</v>
      </c>
      <c r="J222" s="25" t="e">
        <f>#REF!</f>
        <v>#REF!</v>
      </c>
      <c r="K222" s="25" t="e">
        <f>#REF!</f>
        <v>#REF!</v>
      </c>
      <c r="L222" s="25" t="e">
        <f>#REF!</f>
        <v>#REF!</v>
      </c>
      <c r="M222" s="25" t="e">
        <f>#REF!</f>
        <v>#REF!</v>
      </c>
      <c r="N222" s="25">
        <f t="shared" si="19"/>
        <v>8</v>
      </c>
      <c r="O222" s="25">
        <f t="shared" si="20"/>
        <v>86.48</v>
      </c>
    </row>
    <row r="223" spans="1:15" s="26" customFormat="1" ht="52.8" x14ac:dyDescent="0.25">
      <c r="A223" s="70">
        <v>174</v>
      </c>
      <c r="B223" s="72" t="s">
        <v>624</v>
      </c>
      <c r="C223" s="73" t="s">
        <v>307</v>
      </c>
      <c r="D223" s="74" t="s">
        <v>625</v>
      </c>
      <c r="E223" s="75">
        <v>970</v>
      </c>
      <c r="F223" s="74">
        <v>276520.55</v>
      </c>
      <c r="G223" s="76"/>
      <c r="H223" s="25" t="e">
        <f>#REF!</f>
        <v>#REF!</v>
      </c>
      <c r="I223" s="25" t="e">
        <f>#REF!</f>
        <v>#REF!</v>
      </c>
      <c r="J223" s="25" t="e">
        <f>#REF!</f>
        <v>#REF!</v>
      </c>
      <c r="K223" s="25" t="e">
        <f>#REF!</f>
        <v>#REF!</v>
      </c>
      <c r="L223" s="25" t="e">
        <f>#REF!</f>
        <v>#REF!</v>
      </c>
      <c r="M223" s="25" t="e">
        <f>#REF!</f>
        <v>#REF!</v>
      </c>
      <c r="N223" s="25">
        <f t="shared" si="19"/>
        <v>970</v>
      </c>
      <c r="O223" s="25">
        <f t="shared" si="20"/>
        <v>276520.55</v>
      </c>
    </row>
    <row r="224" spans="1:15" s="17" customFormat="1" ht="13.5" customHeight="1" thickBot="1" x14ac:dyDescent="0.3"/>
    <row r="225" spans="1:15" s="17" customFormat="1" ht="26.25" customHeight="1" x14ac:dyDescent="0.25">
      <c r="A225" s="94" t="s">
        <v>139</v>
      </c>
      <c r="B225" s="88" t="s">
        <v>32</v>
      </c>
      <c r="C225" s="97" t="s">
        <v>141</v>
      </c>
      <c r="D225" s="88" t="s">
        <v>142</v>
      </c>
      <c r="E225" s="88" t="s">
        <v>838</v>
      </c>
      <c r="F225" s="88"/>
      <c r="G225" s="91" t="s">
        <v>146</v>
      </c>
    </row>
    <row r="226" spans="1:15" s="17" customFormat="1" ht="12.75" customHeight="1" x14ac:dyDescent="0.25">
      <c r="A226" s="95"/>
      <c r="B226" s="89"/>
      <c r="C226" s="98"/>
      <c r="D226" s="89"/>
      <c r="E226" s="86" t="s">
        <v>147</v>
      </c>
      <c r="F226" s="86" t="s">
        <v>148</v>
      </c>
      <c r="G226" s="92"/>
    </row>
    <row r="227" spans="1:15" s="17" customFormat="1" ht="13.5" customHeight="1" thickBot="1" x14ac:dyDescent="0.3">
      <c r="A227" s="96"/>
      <c r="B227" s="90"/>
      <c r="C227" s="99"/>
      <c r="D227" s="90"/>
      <c r="E227" s="87"/>
      <c r="F227" s="87"/>
      <c r="G227" s="93"/>
    </row>
    <row r="228" spans="1:15" s="26" customFormat="1" ht="52.8" x14ac:dyDescent="0.25">
      <c r="A228" s="70">
        <v>175</v>
      </c>
      <c r="B228" s="72" t="s">
        <v>626</v>
      </c>
      <c r="C228" s="73" t="s">
        <v>307</v>
      </c>
      <c r="D228" s="74" t="s">
        <v>627</v>
      </c>
      <c r="E228" s="75">
        <v>58</v>
      </c>
      <c r="F228" s="74">
        <v>11758.51</v>
      </c>
      <c r="G228" s="76"/>
      <c r="H228" s="25" t="e">
        <f>#REF!</f>
        <v>#REF!</v>
      </c>
      <c r="I228" s="25" t="e">
        <f>#REF!</f>
        <v>#REF!</v>
      </c>
      <c r="J228" s="25" t="e">
        <f>#REF!</f>
        <v>#REF!</v>
      </c>
      <c r="K228" s="25" t="e">
        <f>#REF!</f>
        <v>#REF!</v>
      </c>
      <c r="L228" s="25" t="e">
        <f>#REF!</f>
        <v>#REF!</v>
      </c>
      <c r="M228" s="25" t="e">
        <f>#REF!</f>
        <v>#REF!</v>
      </c>
      <c r="N228" s="25">
        <f t="shared" ref="N228:N243" si="21">E228</f>
        <v>58</v>
      </c>
      <c r="O228" s="25">
        <f t="shared" ref="O228:O243" si="22">F228</f>
        <v>11758.51</v>
      </c>
    </row>
    <row r="229" spans="1:15" s="26" customFormat="1" ht="26.4" x14ac:dyDescent="0.25">
      <c r="A229" s="70">
        <v>176</v>
      </c>
      <c r="B229" s="72" t="s">
        <v>628</v>
      </c>
      <c r="C229" s="73" t="s">
        <v>312</v>
      </c>
      <c r="D229" s="74" t="s">
        <v>629</v>
      </c>
      <c r="E229" s="75">
        <v>10</v>
      </c>
      <c r="F229" s="74">
        <v>299.60000000000002</v>
      </c>
      <c r="G229" s="76"/>
      <c r="H229" s="25" t="e">
        <f>#REF!</f>
        <v>#REF!</v>
      </c>
      <c r="I229" s="25" t="e">
        <f>#REF!</f>
        <v>#REF!</v>
      </c>
      <c r="J229" s="25" t="e">
        <f>#REF!</f>
        <v>#REF!</v>
      </c>
      <c r="K229" s="25" t="e">
        <f>#REF!</f>
        <v>#REF!</v>
      </c>
      <c r="L229" s="25" t="e">
        <f>#REF!</f>
        <v>#REF!</v>
      </c>
      <c r="M229" s="25" t="e">
        <f>#REF!</f>
        <v>#REF!</v>
      </c>
      <c r="N229" s="25">
        <f t="shared" si="21"/>
        <v>10</v>
      </c>
      <c r="O229" s="25">
        <f t="shared" si="22"/>
        <v>299.60000000000002</v>
      </c>
    </row>
    <row r="230" spans="1:15" s="26" customFormat="1" ht="13.2" x14ac:dyDescent="0.25">
      <c r="A230" s="70">
        <v>177</v>
      </c>
      <c r="B230" s="72" t="s">
        <v>630</v>
      </c>
      <c r="C230" s="73" t="s">
        <v>420</v>
      </c>
      <c r="D230" s="74" t="s">
        <v>631</v>
      </c>
      <c r="E230" s="75">
        <v>12624</v>
      </c>
      <c r="F230" s="74">
        <v>140480.01</v>
      </c>
      <c r="G230" s="76"/>
      <c r="H230" s="25" t="e">
        <f>#REF!</f>
        <v>#REF!</v>
      </c>
      <c r="I230" s="25" t="e">
        <f>#REF!</f>
        <v>#REF!</v>
      </c>
      <c r="J230" s="25" t="e">
        <f>#REF!</f>
        <v>#REF!</v>
      </c>
      <c r="K230" s="25" t="e">
        <f>#REF!</f>
        <v>#REF!</v>
      </c>
      <c r="L230" s="25" t="e">
        <f>#REF!</f>
        <v>#REF!</v>
      </c>
      <c r="M230" s="25" t="e">
        <f>#REF!</f>
        <v>#REF!</v>
      </c>
      <c r="N230" s="25">
        <f t="shared" si="21"/>
        <v>12624</v>
      </c>
      <c r="O230" s="25">
        <f t="shared" si="22"/>
        <v>140480.01</v>
      </c>
    </row>
    <row r="231" spans="1:15" s="26" customFormat="1" ht="26.4" x14ac:dyDescent="0.25">
      <c r="A231" s="70">
        <v>178</v>
      </c>
      <c r="B231" s="72" t="s">
        <v>632</v>
      </c>
      <c r="C231" s="73" t="s">
        <v>315</v>
      </c>
      <c r="D231" s="74" t="s">
        <v>633</v>
      </c>
      <c r="E231" s="75">
        <v>1068</v>
      </c>
      <c r="F231" s="74">
        <v>11374.2</v>
      </c>
      <c r="G231" s="76"/>
      <c r="H231" s="25" t="e">
        <f>#REF!</f>
        <v>#REF!</v>
      </c>
      <c r="I231" s="25" t="e">
        <f>#REF!</f>
        <v>#REF!</v>
      </c>
      <c r="J231" s="25" t="e">
        <f>#REF!</f>
        <v>#REF!</v>
      </c>
      <c r="K231" s="25" t="e">
        <f>#REF!</f>
        <v>#REF!</v>
      </c>
      <c r="L231" s="25" t="e">
        <f>#REF!</f>
        <v>#REF!</v>
      </c>
      <c r="M231" s="25" t="e">
        <f>#REF!</f>
        <v>#REF!</v>
      </c>
      <c r="N231" s="25">
        <f t="shared" si="21"/>
        <v>1068</v>
      </c>
      <c r="O231" s="25">
        <f t="shared" si="22"/>
        <v>11374.2</v>
      </c>
    </row>
    <row r="232" spans="1:15" s="26" customFormat="1" ht="13.2" x14ac:dyDescent="0.25">
      <c r="A232" s="70">
        <v>179</v>
      </c>
      <c r="B232" s="72" t="s">
        <v>634</v>
      </c>
      <c r="C232" s="73" t="s">
        <v>307</v>
      </c>
      <c r="D232" s="74" t="s">
        <v>635</v>
      </c>
      <c r="E232" s="75"/>
      <c r="F232" s="74"/>
      <c r="G232" s="76"/>
      <c r="H232" s="25" t="e">
        <f>#REF!</f>
        <v>#REF!</v>
      </c>
      <c r="I232" s="25" t="e">
        <f>#REF!</f>
        <v>#REF!</v>
      </c>
      <c r="J232" s="25" t="e">
        <f>#REF!</f>
        <v>#REF!</v>
      </c>
      <c r="K232" s="25" t="e">
        <f>#REF!</f>
        <v>#REF!</v>
      </c>
      <c r="L232" s="25" t="e">
        <f>#REF!</f>
        <v>#REF!</v>
      </c>
      <c r="M232" s="25" t="e">
        <f>#REF!</f>
        <v>#REF!</v>
      </c>
      <c r="N232" s="25">
        <f t="shared" si="21"/>
        <v>0</v>
      </c>
      <c r="O232" s="25">
        <f t="shared" si="22"/>
        <v>0</v>
      </c>
    </row>
    <row r="233" spans="1:15" s="26" customFormat="1" ht="13.2" x14ac:dyDescent="0.25">
      <c r="A233" s="70">
        <v>180</v>
      </c>
      <c r="B233" s="72" t="s">
        <v>636</v>
      </c>
      <c r="C233" s="73" t="s">
        <v>295</v>
      </c>
      <c r="D233" s="74" t="s">
        <v>637</v>
      </c>
      <c r="E233" s="75">
        <v>9</v>
      </c>
      <c r="F233" s="74">
        <v>77.22</v>
      </c>
      <c r="G233" s="76"/>
      <c r="H233" s="25" t="e">
        <f>#REF!</f>
        <v>#REF!</v>
      </c>
      <c r="I233" s="25" t="e">
        <f>#REF!</f>
        <v>#REF!</v>
      </c>
      <c r="J233" s="25" t="e">
        <f>#REF!</f>
        <v>#REF!</v>
      </c>
      <c r="K233" s="25" t="e">
        <f>#REF!</f>
        <v>#REF!</v>
      </c>
      <c r="L233" s="25" t="e">
        <f>#REF!</f>
        <v>#REF!</v>
      </c>
      <c r="M233" s="25" t="e">
        <f>#REF!</f>
        <v>#REF!</v>
      </c>
      <c r="N233" s="25">
        <f t="shared" si="21"/>
        <v>9</v>
      </c>
      <c r="O233" s="25">
        <f t="shared" si="22"/>
        <v>77.22</v>
      </c>
    </row>
    <row r="234" spans="1:15" s="26" customFormat="1" ht="13.2" x14ac:dyDescent="0.25">
      <c r="A234" s="70">
        <v>181</v>
      </c>
      <c r="B234" s="72" t="s">
        <v>638</v>
      </c>
      <c r="C234" s="73" t="s">
        <v>615</v>
      </c>
      <c r="D234" s="74">
        <v>95</v>
      </c>
      <c r="E234" s="75">
        <v>25</v>
      </c>
      <c r="F234" s="74">
        <v>2375</v>
      </c>
      <c r="G234" s="76"/>
      <c r="H234" s="25" t="e">
        <f>#REF!</f>
        <v>#REF!</v>
      </c>
      <c r="I234" s="25" t="e">
        <f>#REF!</f>
        <v>#REF!</v>
      </c>
      <c r="J234" s="25" t="e">
        <f>#REF!</f>
        <v>#REF!</v>
      </c>
      <c r="K234" s="25" t="e">
        <f>#REF!</f>
        <v>#REF!</v>
      </c>
      <c r="L234" s="25" t="e">
        <f>#REF!</f>
        <v>#REF!</v>
      </c>
      <c r="M234" s="25" t="e">
        <f>#REF!</f>
        <v>#REF!</v>
      </c>
      <c r="N234" s="25">
        <f t="shared" si="21"/>
        <v>25</v>
      </c>
      <c r="O234" s="25">
        <f t="shared" si="22"/>
        <v>2375</v>
      </c>
    </row>
    <row r="235" spans="1:15" s="26" customFormat="1" ht="26.4" x14ac:dyDescent="0.25">
      <c r="A235" s="70">
        <v>182</v>
      </c>
      <c r="B235" s="72" t="s">
        <v>639</v>
      </c>
      <c r="C235" s="73" t="s">
        <v>315</v>
      </c>
      <c r="D235" s="74" t="s">
        <v>640</v>
      </c>
      <c r="E235" s="75">
        <v>117</v>
      </c>
      <c r="F235" s="74">
        <v>9345.9600000000009</v>
      </c>
      <c r="G235" s="76"/>
      <c r="H235" s="25" t="e">
        <f>#REF!</f>
        <v>#REF!</v>
      </c>
      <c r="I235" s="25" t="e">
        <f>#REF!</f>
        <v>#REF!</v>
      </c>
      <c r="J235" s="25" t="e">
        <f>#REF!</f>
        <v>#REF!</v>
      </c>
      <c r="K235" s="25" t="e">
        <f>#REF!</f>
        <v>#REF!</v>
      </c>
      <c r="L235" s="25" t="e">
        <f>#REF!</f>
        <v>#REF!</v>
      </c>
      <c r="M235" s="25" t="e">
        <f>#REF!</f>
        <v>#REF!</v>
      </c>
      <c r="N235" s="25">
        <f t="shared" si="21"/>
        <v>117</v>
      </c>
      <c r="O235" s="25">
        <f t="shared" si="22"/>
        <v>9345.9600000000009</v>
      </c>
    </row>
    <row r="236" spans="1:15" s="26" customFormat="1" ht="26.4" x14ac:dyDescent="0.25">
      <c r="A236" s="70">
        <v>183</v>
      </c>
      <c r="B236" s="72" t="s">
        <v>641</v>
      </c>
      <c r="C236" s="73" t="s">
        <v>642</v>
      </c>
      <c r="D236" s="74" t="s">
        <v>643</v>
      </c>
      <c r="E236" s="75">
        <v>75</v>
      </c>
      <c r="F236" s="74">
        <v>2800.5</v>
      </c>
      <c r="G236" s="76"/>
      <c r="H236" s="25" t="e">
        <f>#REF!</f>
        <v>#REF!</v>
      </c>
      <c r="I236" s="25" t="e">
        <f>#REF!</f>
        <v>#REF!</v>
      </c>
      <c r="J236" s="25" t="e">
        <f>#REF!</f>
        <v>#REF!</v>
      </c>
      <c r="K236" s="25" t="e">
        <f>#REF!</f>
        <v>#REF!</v>
      </c>
      <c r="L236" s="25" t="e">
        <f>#REF!</f>
        <v>#REF!</v>
      </c>
      <c r="M236" s="25" t="e">
        <f>#REF!</f>
        <v>#REF!</v>
      </c>
      <c r="N236" s="25">
        <f t="shared" si="21"/>
        <v>75</v>
      </c>
      <c r="O236" s="25">
        <f t="shared" si="22"/>
        <v>2800.5</v>
      </c>
    </row>
    <row r="237" spans="1:15" s="26" customFormat="1" ht="13.2" x14ac:dyDescent="0.25">
      <c r="A237" s="70">
        <v>184</v>
      </c>
      <c r="B237" s="72" t="s">
        <v>644</v>
      </c>
      <c r="C237" s="73" t="s">
        <v>300</v>
      </c>
      <c r="D237" s="74" t="s">
        <v>645</v>
      </c>
      <c r="E237" s="75">
        <v>20</v>
      </c>
      <c r="F237" s="74">
        <v>411.6</v>
      </c>
      <c r="G237" s="76"/>
      <c r="H237" s="25" t="e">
        <f>#REF!</f>
        <v>#REF!</v>
      </c>
      <c r="I237" s="25" t="e">
        <f>#REF!</f>
        <v>#REF!</v>
      </c>
      <c r="J237" s="25" t="e">
        <f>#REF!</f>
        <v>#REF!</v>
      </c>
      <c r="K237" s="25" t="e">
        <f>#REF!</f>
        <v>#REF!</v>
      </c>
      <c r="L237" s="25" t="e">
        <f>#REF!</f>
        <v>#REF!</v>
      </c>
      <c r="M237" s="25" t="e">
        <f>#REF!</f>
        <v>#REF!</v>
      </c>
      <c r="N237" s="25">
        <f t="shared" si="21"/>
        <v>20</v>
      </c>
      <c r="O237" s="25">
        <f t="shared" si="22"/>
        <v>411.6</v>
      </c>
    </row>
    <row r="238" spans="1:15" s="26" customFormat="1" ht="26.4" x14ac:dyDescent="0.25">
      <c r="A238" s="70">
        <v>185</v>
      </c>
      <c r="B238" s="72" t="s">
        <v>646</v>
      </c>
      <c r="C238" s="73" t="s">
        <v>295</v>
      </c>
      <c r="D238" s="74" t="s">
        <v>647</v>
      </c>
      <c r="E238" s="75">
        <v>8</v>
      </c>
      <c r="F238" s="74">
        <v>230.09</v>
      </c>
      <c r="G238" s="76"/>
      <c r="H238" s="25" t="e">
        <f>#REF!</f>
        <v>#REF!</v>
      </c>
      <c r="I238" s="25" t="e">
        <f>#REF!</f>
        <v>#REF!</v>
      </c>
      <c r="J238" s="25" t="e">
        <f>#REF!</f>
        <v>#REF!</v>
      </c>
      <c r="K238" s="25" t="e">
        <f>#REF!</f>
        <v>#REF!</v>
      </c>
      <c r="L238" s="25" t="e">
        <f>#REF!</f>
        <v>#REF!</v>
      </c>
      <c r="M238" s="25" t="e">
        <f>#REF!</f>
        <v>#REF!</v>
      </c>
      <c r="N238" s="25">
        <f t="shared" si="21"/>
        <v>8</v>
      </c>
      <c r="O238" s="25">
        <f t="shared" si="22"/>
        <v>230.09</v>
      </c>
    </row>
    <row r="239" spans="1:15" s="26" customFormat="1" ht="13.2" x14ac:dyDescent="0.25">
      <c r="A239" s="70">
        <v>186</v>
      </c>
      <c r="B239" s="72" t="s">
        <v>648</v>
      </c>
      <c r="C239" s="73" t="s">
        <v>300</v>
      </c>
      <c r="D239" s="74" t="s">
        <v>649</v>
      </c>
      <c r="E239" s="75">
        <v>1</v>
      </c>
      <c r="F239" s="74">
        <v>37.840000000000003</v>
      </c>
      <c r="G239" s="76"/>
      <c r="H239" s="25" t="e">
        <f>#REF!</f>
        <v>#REF!</v>
      </c>
      <c r="I239" s="25" t="e">
        <f>#REF!</f>
        <v>#REF!</v>
      </c>
      <c r="J239" s="25" t="e">
        <f>#REF!</f>
        <v>#REF!</v>
      </c>
      <c r="K239" s="25" t="e">
        <f>#REF!</f>
        <v>#REF!</v>
      </c>
      <c r="L239" s="25" t="e">
        <f>#REF!</f>
        <v>#REF!</v>
      </c>
      <c r="M239" s="25" t="e">
        <f>#REF!</f>
        <v>#REF!</v>
      </c>
      <c r="N239" s="25">
        <f t="shared" si="21"/>
        <v>1</v>
      </c>
      <c r="O239" s="25">
        <f t="shared" si="22"/>
        <v>37.840000000000003</v>
      </c>
    </row>
    <row r="240" spans="1:15" s="26" customFormat="1" ht="13.2" x14ac:dyDescent="0.25">
      <c r="A240" s="70">
        <v>187</v>
      </c>
      <c r="B240" s="72" t="s">
        <v>650</v>
      </c>
      <c r="C240" s="73" t="s">
        <v>300</v>
      </c>
      <c r="D240" s="74" t="s">
        <v>651</v>
      </c>
      <c r="E240" s="75">
        <v>98</v>
      </c>
      <c r="F240" s="74">
        <v>4561.9000000000005</v>
      </c>
      <c r="G240" s="76"/>
      <c r="H240" s="25" t="e">
        <f>#REF!</f>
        <v>#REF!</v>
      </c>
      <c r="I240" s="25" t="e">
        <f>#REF!</f>
        <v>#REF!</v>
      </c>
      <c r="J240" s="25" t="e">
        <f>#REF!</f>
        <v>#REF!</v>
      </c>
      <c r="K240" s="25" t="e">
        <f>#REF!</f>
        <v>#REF!</v>
      </c>
      <c r="L240" s="25" t="e">
        <f>#REF!</f>
        <v>#REF!</v>
      </c>
      <c r="M240" s="25" t="e">
        <f>#REF!</f>
        <v>#REF!</v>
      </c>
      <c r="N240" s="25">
        <f t="shared" si="21"/>
        <v>98</v>
      </c>
      <c r="O240" s="25">
        <f t="shared" si="22"/>
        <v>4561.9000000000005</v>
      </c>
    </row>
    <row r="241" spans="1:15" s="26" customFormat="1" ht="39.6" x14ac:dyDescent="0.25">
      <c r="A241" s="70">
        <v>188</v>
      </c>
      <c r="B241" s="72" t="s">
        <v>652</v>
      </c>
      <c r="C241" s="73" t="s">
        <v>307</v>
      </c>
      <c r="D241" s="74" t="s">
        <v>653</v>
      </c>
      <c r="E241" s="75">
        <v>192</v>
      </c>
      <c r="F241" s="74">
        <v>38622.720000000001</v>
      </c>
      <c r="G241" s="76"/>
      <c r="H241" s="25" t="e">
        <f>#REF!</f>
        <v>#REF!</v>
      </c>
      <c r="I241" s="25" t="e">
        <f>#REF!</f>
        <v>#REF!</v>
      </c>
      <c r="J241" s="25" t="e">
        <f>#REF!</f>
        <v>#REF!</v>
      </c>
      <c r="K241" s="25" t="e">
        <f>#REF!</f>
        <v>#REF!</v>
      </c>
      <c r="L241" s="25" t="e">
        <f>#REF!</f>
        <v>#REF!</v>
      </c>
      <c r="M241" s="25" t="e">
        <f>#REF!</f>
        <v>#REF!</v>
      </c>
      <c r="N241" s="25">
        <f t="shared" si="21"/>
        <v>192</v>
      </c>
      <c r="O241" s="25">
        <f t="shared" si="22"/>
        <v>38622.720000000001</v>
      </c>
    </row>
    <row r="242" spans="1:15" s="26" customFormat="1" ht="26.4" x14ac:dyDescent="0.25">
      <c r="A242" s="70">
        <v>189</v>
      </c>
      <c r="B242" s="72" t="s">
        <v>654</v>
      </c>
      <c r="C242" s="73" t="s">
        <v>307</v>
      </c>
      <c r="D242" s="74" t="s">
        <v>655</v>
      </c>
      <c r="E242" s="75">
        <v>1</v>
      </c>
      <c r="F242" s="74">
        <v>952.30000000000007</v>
      </c>
      <c r="G242" s="76"/>
      <c r="H242" s="25" t="e">
        <f>#REF!</f>
        <v>#REF!</v>
      </c>
      <c r="I242" s="25" t="e">
        <f>#REF!</f>
        <v>#REF!</v>
      </c>
      <c r="J242" s="25" t="e">
        <f>#REF!</f>
        <v>#REF!</v>
      </c>
      <c r="K242" s="25" t="e">
        <f>#REF!</f>
        <v>#REF!</v>
      </c>
      <c r="L242" s="25" t="e">
        <f>#REF!</f>
        <v>#REF!</v>
      </c>
      <c r="M242" s="25" t="e">
        <f>#REF!</f>
        <v>#REF!</v>
      </c>
      <c r="N242" s="25">
        <f t="shared" si="21"/>
        <v>1</v>
      </c>
      <c r="O242" s="25">
        <f t="shared" si="22"/>
        <v>952.30000000000007</v>
      </c>
    </row>
    <row r="243" spans="1:15" s="26" customFormat="1" ht="13.2" x14ac:dyDescent="0.25">
      <c r="A243" s="70">
        <v>190</v>
      </c>
      <c r="B243" s="72" t="s">
        <v>656</v>
      </c>
      <c r="C243" s="73" t="s">
        <v>300</v>
      </c>
      <c r="D243" s="74" t="s">
        <v>657</v>
      </c>
      <c r="E243" s="75">
        <v>5</v>
      </c>
      <c r="F243" s="74">
        <v>216.97</v>
      </c>
      <c r="G243" s="76"/>
      <c r="H243" s="25" t="e">
        <f>#REF!</f>
        <v>#REF!</v>
      </c>
      <c r="I243" s="25" t="e">
        <f>#REF!</f>
        <v>#REF!</v>
      </c>
      <c r="J243" s="25" t="e">
        <f>#REF!</f>
        <v>#REF!</v>
      </c>
      <c r="K243" s="25" t="e">
        <f>#REF!</f>
        <v>#REF!</v>
      </c>
      <c r="L243" s="25" t="e">
        <f>#REF!</f>
        <v>#REF!</v>
      </c>
      <c r="M243" s="25" t="e">
        <f>#REF!</f>
        <v>#REF!</v>
      </c>
      <c r="N243" s="25">
        <f t="shared" si="21"/>
        <v>5</v>
      </c>
      <c r="O243" s="25">
        <f t="shared" si="22"/>
        <v>216.97</v>
      </c>
    </row>
    <row r="244" spans="1:15" s="17" customFormat="1" ht="13.5" customHeight="1" thickBot="1" x14ac:dyDescent="0.3"/>
    <row r="245" spans="1:15" s="17" customFormat="1" ht="26.25" customHeight="1" x14ac:dyDescent="0.25">
      <c r="A245" s="94" t="s">
        <v>139</v>
      </c>
      <c r="B245" s="88" t="s">
        <v>32</v>
      </c>
      <c r="C245" s="97" t="s">
        <v>141</v>
      </c>
      <c r="D245" s="88" t="s">
        <v>142</v>
      </c>
      <c r="E245" s="88" t="s">
        <v>838</v>
      </c>
      <c r="F245" s="88"/>
      <c r="G245" s="91" t="s">
        <v>146</v>
      </c>
    </row>
    <row r="246" spans="1:15" s="17" customFormat="1" ht="12.75" customHeight="1" x14ac:dyDescent="0.25">
      <c r="A246" s="95"/>
      <c r="B246" s="89"/>
      <c r="C246" s="98"/>
      <c r="D246" s="89"/>
      <c r="E246" s="86" t="s">
        <v>147</v>
      </c>
      <c r="F246" s="86" t="s">
        <v>148</v>
      </c>
      <c r="G246" s="92"/>
    </row>
    <row r="247" spans="1:15" s="17" customFormat="1" ht="13.5" customHeight="1" thickBot="1" x14ac:dyDescent="0.3">
      <c r="A247" s="96"/>
      <c r="B247" s="90"/>
      <c r="C247" s="99"/>
      <c r="D247" s="90"/>
      <c r="E247" s="87"/>
      <c r="F247" s="87"/>
      <c r="G247" s="93"/>
    </row>
    <row r="248" spans="1:15" s="26" customFormat="1" ht="13.2" x14ac:dyDescent="0.25">
      <c r="A248" s="70">
        <v>191</v>
      </c>
      <c r="B248" s="72" t="s">
        <v>658</v>
      </c>
      <c r="C248" s="73" t="s">
        <v>307</v>
      </c>
      <c r="D248" s="74" t="s">
        <v>659</v>
      </c>
      <c r="E248" s="75">
        <v>80</v>
      </c>
      <c r="F248" s="74">
        <v>638.4</v>
      </c>
      <c r="G248" s="76"/>
      <c r="H248" s="25" t="e">
        <f>#REF!</f>
        <v>#REF!</v>
      </c>
      <c r="I248" s="25" t="e">
        <f>#REF!</f>
        <v>#REF!</v>
      </c>
      <c r="J248" s="25" t="e">
        <f>#REF!</f>
        <v>#REF!</v>
      </c>
      <c r="K248" s="25" t="e">
        <f>#REF!</f>
        <v>#REF!</v>
      </c>
      <c r="L248" s="25" t="e">
        <f>#REF!</f>
        <v>#REF!</v>
      </c>
      <c r="M248" s="25" t="e">
        <f>#REF!</f>
        <v>#REF!</v>
      </c>
      <c r="N248" s="25">
        <f t="shared" ref="N248:N261" si="23">E248</f>
        <v>80</v>
      </c>
      <c r="O248" s="25">
        <f t="shared" ref="O248:O261" si="24">F248</f>
        <v>638.4</v>
      </c>
    </row>
    <row r="249" spans="1:15" s="26" customFormat="1" ht="39.6" x14ac:dyDescent="0.25">
      <c r="A249" s="70">
        <v>192</v>
      </c>
      <c r="B249" s="72" t="s">
        <v>660</v>
      </c>
      <c r="C249" s="73" t="s">
        <v>307</v>
      </c>
      <c r="D249" s="74" t="s">
        <v>661</v>
      </c>
      <c r="E249" s="75">
        <v>200</v>
      </c>
      <c r="F249" s="74">
        <v>2354</v>
      </c>
      <c r="G249" s="76"/>
      <c r="H249" s="25" t="e">
        <f>#REF!</f>
        <v>#REF!</v>
      </c>
      <c r="I249" s="25" t="e">
        <f>#REF!</f>
        <v>#REF!</v>
      </c>
      <c r="J249" s="25" t="e">
        <f>#REF!</f>
        <v>#REF!</v>
      </c>
      <c r="K249" s="25" t="e">
        <f>#REF!</f>
        <v>#REF!</v>
      </c>
      <c r="L249" s="25" t="e">
        <f>#REF!</f>
        <v>#REF!</v>
      </c>
      <c r="M249" s="25" t="e">
        <f>#REF!</f>
        <v>#REF!</v>
      </c>
      <c r="N249" s="25">
        <f t="shared" si="23"/>
        <v>200</v>
      </c>
      <c r="O249" s="25">
        <f t="shared" si="24"/>
        <v>2354</v>
      </c>
    </row>
    <row r="250" spans="1:15" s="26" customFormat="1" ht="52.8" x14ac:dyDescent="0.25">
      <c r="A250" s="70">
        <v>193</v>
      </c>
      <c r="B250" s="72" t="s">
        <v>662</v>
      </c>
      <c r="C250" s="73" t="s">
        <v>307</v>
      </c>
      <c r="D250" s="74" t="s">
        <v>663</v>
      </c>
      <c r="E250" s="75">
        <v>550</v>
      </c>
      <c r="F250" s="74">
        <v>3217.5</v>
      </c>
      <c r="G250" s="76"/>
      <c r="H250" s="25" t="e">
        <f>#REF!</f>
        <v>#REF!</v>
      </c>
      <c r="I250" s="25" t="e">
        <f>#REF!</f>
        <v>#REF!</v>
      </c>
      <c r="J250" s="25" t="e">
        <f>#REF!</f>
        <v>#REF!</v>
      </c>
      <c r="K250" s="25" t="e">
        <f>#REF!</f>
        <v>#REF!</v>
      </c>
      <c r="L250" s="25" t="e">
        <f>#REF!</f>
        <v>#REF!</v>
      </c>
      <c r="M250" s="25" t="e">
        <f>#REF!</f>
        <v>#REF!</v>
      </c>
      <c r="N250" s="25">
        <f t="shared" si="23"/>
        <v>550</v>
      </c>
      <c r="O250" s="25">
        <f t="shared" si="24"/>
        <v>3217.5</v>
      </c>
    </row>
    <row r="251" spans="1:15" s="26" customFormat="1" ht="13.2" x14ac:dyDescent="0.25">
      <c r="A251" s="70">
        <v>194</v>
      </c>
      <c r="B251" s="72" t="s">
        <v>664</v>
      </c>
      <c r="C251" s="73" t="s">
        <v>300</v>
      </c>
      <c r="D251" s="74" t="s">
        <v>665</v>
      </c>
      <c r="E251" s="75">
        <v>72</v>
      </c>
      <c r="F251" s="74">
        <v>1145.52</v>
      </c>
      <c r="G251" s="76"/>
      <c r="H251" s="25" t="e">
        <f>#REF!</f>
        <v>#REF!</v>
      </c>
      <c r="I251" s="25" t="e">
        <f>#REF!</f>
        <v>#REF!</v>
      </c>
      <c r="J251" s="25" t="e">
        <f>#REF!</f>
        <v>#REF!</v>
      </c>
      <c r="K251" s="25" t="e">
        <f>#REF!</f>
        <v>#REF!</v>
      </c>
      <c r="L251" s="25" t="e">
        <f>#REF!</f>
        <v>#REF!</v>
      </c>
      <c r="M251" s="25" t="e">
        <f>#REF!</f>
        <v>#REF!</v>
      </c>
      <c r="N251" s="25">
        <f t="shared" si="23"/>
        <v>72</v>
      </c>
      <c r="O251" s="25">
        <f t="shared" si="24"/>
        <v>1145.52</v>
      </c>
    </row>
    <row r="252" spans="1:15" s="26" customFormat="1" ht="13.2" x14ac:dyDescent="0.25">
      <c r="A252" s="70">
        <v>195</v>
      </c>
      <c r="B252" s="72" t="s">
        <v>666</v>
      </c>
      <c r="C252" s="73" t="s">
        <v>615</v>
      </c>
      <c r="D252" s="74">
        <v>137</v>
      </c>
      <c r="E252" s="75">
        <v>20</v>
      </c>
      <c r="F252" s="74">
        <v>2740</v>
      </c>
      <c r="G252" s="76"/>
      <c r="H252" s="25" t="e">
        <f>#REF!</f>
        <v>#REF!</v>
      </c>
      <c r="I252" s="25" t="e">
        <f>#REF!</f>
        <v>#REF!</v>
      </c>
      <c r="J252" s="25" t="e">
        <f>#REF!</f>
        <v>#REF!</v>
      </c>
      <c r="K252" s="25" t="e">
        <f>#REF!</f>
        <v>#REF!</v>
      </c>
      <c r="L252" s="25" t="e">
        <f>#REF!</f>
        <v>#REF!</v>
      </c>
      <c r="M252" s="25" t="e">
        <f>#REF!</f>
        <v>#REF!</v>
      </c>
      <c r="N252" s="25">
        <f t="shared" si="23"/>
        <v>20</v>
      </c>
      <c r="O252" s="25">
        <f t="shared" si="24"/>
        <v>2740</v>
      </c>
    </row>
    <row r="253" spans="1:15" s="26" customFormat="1" ht="13.2" x14ac:dyDescent="0.25">
      <c r="A253" s="70">
        <v>196</v>
      </c>
      <c r="B253" s="72" t="s">
        <v>667</v>
      </c>
      <c r="C253" s="73" t="s">
        <v>295</v>
      </c>
      <c r="D253" s="74" t="s">
        <v>668</v>
      </c>
      <c r="E253" s="75">
        <v>57</v>
      </c>
      <c r="F253" s="74">
        <v>16234.990000000002</v>
      </c>
      <c r="G253" s="76"/>
      <c r="H253" s="25" t="e">
        <f>#REF!</f>
        <v>#REF!</v>
      </c>
      <c r="I253" s="25" t="e">
        <f>#REF!</f>
        <v>#REF!</v>
      </c>
      <c r="J253" s="25" t="e">
        <f>#REF!</f>
        <v>#REF!</v>
      </c>
      <c r="K253" s="25" t="e">
        <f>#REF!</f>
        <v>#REF!</v>
      </c>
      <c r="L253" s="25" t="e">
        <f>#REF!</f>
        <v>#REF!</v>
      </c>
      <c r="M253" s="25" t="e">
        <f>#REF!</f>
        <v>#REF!</v>
      </c>
      <c r="N253" s="25">
        <f t="shared" si="23"/>
        <v>57</v>
      </c>
      <c r="O253" s="25">
        <f t="shared" si="24"/>
        <v>16234.990000000002</v>
      </c>
    </row>
    <row r="254" spans="1:15" s="26" customFormat="1" ht="26.4" x14ac:dyDescent="0.25">
      <c r="A254" s="70">
        <v>197</v>
      </c>
      <c r="B254" s="72" t="s">
        <v>669</v>
      </c>
      <c r="C254" s="73" t="s">
        <v>315</v>
      </c>
      <c r="D254" s="74" t="s">
        <v>670</v>
      </c>
      <c r="E254" s="75">
        <v>2</v>
      </c>
      <c r="F254" s="74">
        <v>116.18</v>
      </c>
      <c r="G254" s="76"/>
      <c r="H254" s="25" t="e">
        <f>#REF!</f>
        <v>#REF!</v>
      </c>
      <c r="I254" s="25" t="e">
        <f>#REF!</f>
        <v>#REF!</v>
      </c>
      <c r="J254" s="25" t="e">
        <f>#REF!</f>
        <v>#REF!</v>
      </c>
      <c r="K254" s="25" t="e">
        <f>#REF!</f>
        <v>#REF!</v>
      </c>
      <c r="L254" s="25" t="e">
        <f>#REF!</f>
        <v>#REF!</v>
      </c>
      <c r="M254" s="25" t="e">
        <f>#REF!</f>
        <v>#REF!</v>
      </c>
      <c r="N254" s="25">
        <f t="shared" si="23"/>
        <v>2</v>
      </c>
      <c r="O254" s="25">
        <f t="shared" si="24"/>
        <v>116.18</v>
      </c>
    </row>
    <row r="255" spans="1:15" s="26" customFormat="1" ht="26.4" x14ac:dyDescent="0.25">
      <c r="A255" s="70">
        <v>198</v>
      </c>
      <c r="B255" s="72" t="s">
        <v>671</v>
      </c>
      <c r="C255" s="73" t="s">
        <v>315</v>
      </c>
      <c r="D255" s="74" t="s">
        <v>672</v>
      </c>
      <c r="E255" s="75">
        <v>91</v>
      </c>
      <c r="F255" s="74">
        <v>28595.41</v>
      </c>
      <c r="G255" s="76"/>
      <c r="H255" s="25" t="e">
        <f>#REF!</f>
        <v>#REF!</v>
      </c>
      <c r="I255" s="25" t="e">
        <f>#REF!</f>
        <v>#REF!</v>
      </c>
      <c r="J255" s="25" t="e">
        <f>#REF!</f>
        <v>#REF!</v>
      </c>
      <c r="K255" s="25" t="e">
        <f>#REF!</f>
        <v>#REF!</v>
      </c>
      <c r="L255" s="25" t="e">
        <f>#REF!</f>
        <v>#REF!</v>
      </c>
      <c r="M255" s="25" t="e">
        <f>#REF!</f>
        <v>#REF!</v>
      </c>
      <c r="N255" s="25">
        <f t="shared" si="23"/>
        <v>91</v>
      </c>
      <c r="O255" s="25">
        <f t="shared" si="24"/>
        <v>28595.41</v>
      </c>
    </row>
    <row r="256" spans="1:15" s="26" customFormat="1" ht="26.4" x14ac:dyDescent="0.25">
      <c r="A256" s="70">
        <v>199</v>
      </c>
      <c r="B256" s="72" t="s">
        <v>673</v>
      </c>
      <c r="C256" s="73" t="s">
        <v>493</v>
      </c>
      <c r="D256" s="74" t="s">
        <v>674</v>
      </c>
      <c r="E256" s="75">
        <v>20</v>
      </c>
      <c r="F256" s="74">
        <v>80626.880000000005</v>
      </c>
      <c r="G256" s="76"/>
      <c r="H256" s="25" t="e">
        <f>#REF!</f>
        <v>#REF!</v>
      </c>
      <c r="I256" s="25" t="e">
        <f>#REF!</f>
        <v>#REF!</v>
      </c>
      <c r="J256" s="25" t="e">
        <f>#REF!</f>
        <v>#REF!</v>
      </c>
      <c r="K256" s="25" t="e">
        <f>#REF!</f>
        <v>#REF!</v>
      </c>
      <c r="L256" s="25" t="e">
        <f>#REF!</f>
        <v>#REF!</v>
      </c>
      <c r="M256" s="25" t="e">
        <f>#REF!</f>
        <v>#REF!</v>
      </c>
      <c r="N256" s="25">
        <f t="shared" si="23"/>
        <v>20</v>
      </c>
      <c r="O256" s="25">
        <f t="shared" si="24"/>
        <v>80626.880000000005</v>
      </c>
    </row>
    <row r="257" spans="1:15" s="26" customFormat="1" ht="13.2" x14ac:dyDescent="0.25">
      <c r="A257" s="70">
        <v>200</v>
      </c>
      <c r="B257" s="72" t="s">
        <v>675</v>
      </c>
      <c r="C257" s="73" t="s">
        <v>420</v>
      </c>
      <c r="D257" s="74" t="s">
        <v>676</v>
      </c>
      <c r="E257" s="75">
        <v>193</v>
      </c>
      <c r="F257" s="74">
        <v>16866.8</v>
      </c>
      <c r="G257" s="76"/>
      <c r="H257" s="25" t="e">
        <f>#REF!</f>
        <v>#REF!</v>
      </c>
      <c r="I257" s="25" t="e">
        <f>#REF!</f>
        <v>#REF!</v>
      </c>
      <c r="J257" s="25" t="e">
        <f>#REF!</f>
        <v>#REF!</v>
      </c>
      <c r="K257" s="25" t="e">
        <f>#REF!</f>
        <v>#REF!</v>
      </c>
      <c r="L257" s="25" t="e">
        <f>#REF!</f>
        <v>#REF!</v>
      </c>
      <c r="M257" s="25" t="e">
        <f>#REF!</f>
        <v>#REF!</v>
      </c>
      <c r="N257" s="25">
        <f t="shared" si="23"/>
        <v>193</v>
      </c>
      <c r="O257" s="25">
        <f t="shared" si="24"/>
        <v>16866.8</v>
      </c>
    </row>
    <row r="258" spans="1:15" s="26" customFormat="1" ht="26.4" x14ac:dyDescent="0.25">
      <c r="A258" s="70">
        <v>201</v>
      </c>
      <c r="B258" s="72" t="s">
        <v>677</v>
      </c>
      <c r="C258" s="73" t="s">
        <v>642</v>
      </c>
      <c r="D258" s="74" t="s">
        <v>678</v>
      </c>
      <c r="E258" s="75">
        <v>3</v>
      </c>
      <c r="F258" s="74">
        <v>256.8</v>
      </c>
      <c r="G258" s="76"/>
      <c r="H258" s="25" t="e">
        <f>#REF!</f>
        <v>#REF!</v>
      </c>
      <c r="I258" s="25" t="e">
        <f>#REF!</f>
        <v>#REF!</v>
      </c>
      <c r="J258" s="25" t="e">
        <f>#REF!</f>
        <v>#REF!</v>
      </c>
      <c r="K258" s="25" t="e">
        <f>#REF!</f>
        <v>#REF!</v>
      </c>
      <c r="L258" s="25" t="e">
        <f>#REF!</f>
        <v>#REF!</v>
      </c>
      <c r="M258" s="25" t="e">
        <f>#REF!</f>
        <v>#REF!</v>
      </c>
      <c r="N258" s="25">
        <f t="shared" si="23"/>
        <v>3</v>
      </c>
      <c r="O258" s="25">
        <f t="shared" si="24"/>
        <v>256.8</v>
      </c>
    </row>
    <row r="259" spans="1:15" s="26" customFormat="1" ht="13.2" x14ac:dyDescent="0.25">
      <c r="A259" s="70">
        <v>202</v>
      </c>
      <c r="B259" s="72" t="s">
        <v>679</v>
      </c>
      <c r="C259" s="73" t="s">
        <v>420</v>
      </c>
      <c r="D259" s="74" t="s">
        <v>680</v>
      </c>
      <c r="E259" s="75">
        <v>1</v>
      </c>
      <c r="F259" s="74">
        <v>242.58</v>
      </c>
      <c r="G259" s="76"/>
      <c r="H259" s="25" t="e">
        <f>#REF!</f>
        <v>#REF!</v>
      </c>
      <c r="I259" s="25" t="e">
        <f>#REF!</f>
        <v>#REF!</v>
      </c>
      <c r="J259" s="25" t="e">
        <f>#REF!</f>
        <v>#REF!</v>
      </c>
      <c r="K259" s="25" t="e">
        <f>#REF!</f>
        <v>#REF!</v>
      </c>
      <c r="L259" s="25" t="e">
        <f>#REF!</f>
        <v>#REF!</v>
      </c>
      <c r="M259" s="25" t="e">
        <f>#REF!</f>
        <v>#REF!</v>
      </c>
      <c r="N259" s="25">
        <f t="shared" si="23"/>
        <v>1</v>
      </c>
      <c r="O259" s="25">
        <f t="shared" si="24"/>
        <v>242.58</v>
      </c>
    </row>
    <row r="260" spans="1:15" s="26" customFormat="1" ht="13.2" x14ac:dyDescent="0.25">
      <c r="A260" s="70">
        <v>203</v>
      </c>
      <c r="B260" s="72" t="s">
        <v>681</v>
      </c>
      <c r="C260" s="73" t="s">
        <v>312</v>
      </c>
      <c r="D260" s="74" t="s">
        <v>682</v>
      </c>
      <c r="E260" s="75">
        <v>1</v>
      </c>
      <c r="F260" s="74">
        <v>136.80000000000001</v>
      </c>
      <c r="G260" s="76"/>
      <c r="H260" s="25" t="e">
        <f>#REF!</f>
        <v>#REF!</v>
      </c>
      <c r="I260" s="25" t="e">
        <f>#REF!</f>
        <v>#REF!</v>
      </c>
      <c r="J260" s="25" t="e">
        <f>#REF!</f>
        <v>#REF!</v>
      </c>
      <c r="K260" s="25" t="e">
        <f>#REF!</f>
        <v>#REF!</v>
      </c>
      <c r="L260" s="25" t="e">
        <f>#REF!</f>
        <v>#REF!</v>
      </c>
      <c r="M260" s="25" t="e">
        <f>#REF!</f>
        <v>#REF!</v>
      </c>
      <c r="N260" s="25">
        <f t="shared" si="23"/>
        <v>1</v>
      </c>
      <c r="O260" s="25">
        <f t="shared" si="24"/>
        <v>136.80000000000001</v>
      </c>
    </row>
    <row r="261" spans="1:15" s="26" customFormat="1" ht="66" x14ac:dyDescent="0.25">
      <c r="A261" s="70">
        <v>204</v>
      </c>
      <c r="B261" s="72" t="s">
        <v>683</v>
      </c>
      <c r="C261" s="73" t="s">
        <v>307</v>
      </c>
      <c r="D261" s="74" t="s">
        <v>653</v>
      </c>
      <c r="E261" s="75">
        <v>400</v>
      </c>
      <c r="F261" s="74">
        <v>80464</v>
      </c>
      <c r="G261" s="76"/>
      <c r="H261" s="25" t="e">
        <f>#REF!</f>
        <v>#REF!</v>
      </c>
      <c r="I261" s="25" t="e">
        <f>#REF!</f>
        <v>#REF!</v>
      </c>
      <c r="J261" s="25" t="e">
        <f>#REF!</f>
        <v>#REF!</v>
      </c>
      <c r="K261" s="25" t="e">
        <f>#REF!</f>
        <v>#REF!</v>
      </c>
      <c r="L261" s="25" t="e">
        <f>#REF!</f>
        <v>#REF!</v>
      </c>
      <c r="M261" s="25" t="e">
        <f>#REF!</f>
        <v>#REF!</v>
      </c>
      <c r="N261" s="25">
        <f t="shared" si="23"/>
        <v>400</v>
      </c>
      <c r="O261" s="25">
        <f t="shared" si="24"/>
        <v>80464</v>
      </c>
    </row>
    <row r="262" spans="1:15" s="17" customFormat="1" ht="13.5" customHeight="1" thickBot="1" x14ac:dyDescent="0.3"/>
    <row r="263" spans="1:15" s="17" customFormat="1" ht="26.25" customHeight="1" x14ac:dyDescent="0.25">
      <c r="A263" s="94" t="s">
        <v>139</v>
      </c>
      <c r="B263" s="88" t="s">
        <v>32</v>
      </c>
      <c r="C263" s="97" t="s">
        <v>141</v>
      </c>
      <c r="D263" s="88" t="s">
        <v>142</v>
      </c>
      <c r="E263" s="88" t="s">
        <v>838</v>
      </c>
      <c r="F263" s="88"/>
      <c r="G263" s="91" t="s">
        <v>146</v>
      </c>
    </row>
    <row r="264" spans="1:15" s="17" customFormat="1" ht="12.75" customHeight="1" x14ac:dyDescent="0.25">
      <c r="A264" s="95"/>
      <c r="B264" s="89"/>
      <c r="C264" s="98"/>
      <c r="D264" s="89"/>
      <c r="E264" s="86" t="s">
        <v>147</v>
      </c>
      <c r="F264" s="86" t="s">
        <v>148</v>
      </c>
      <c r="G264" s="92"/>
    </row>
    <row r="265" spans="1:15" s="17" customFormat="1" ht="13.5" customHeight="1" thickBot="1" x14ac:dyDescent="0.3">
      <c r="A265" s="96"/>
      <c r="B265" s="90"/>
      <c r="C265" s="99"/>
      <c r="D265" s="90"/>
      <c r="E265" s="87"/>
      <c r="F265" s="87"/>
      <c r="G265" s="93"/>
    </row>
    <row r="266" spans="1:15" s="26" customFormat="1" ht="26.4" x14ac:dyDescent="0.25">
      <c r="A266" s="70">
        <v>205</v>
      </c>
      <c r="B266" s="72" t="s">
        <v>684</v>
      </c>
      <c r="C266" s="73" t="s">
        <v>295</v>
      </c>
      <c r="D266" s="74" t="s">
        <v>685</v>
      </c>
      <c r="E266" s="75">
        <v>15</v>
      </c>
      <c r="F266" s="74">
        <v>6605.6</v>
      </c>
      <c r="G266" s="76"/>
      <c r="H266" s="25" t="e">
        <f>#REF!</f>
        <v>#REF!</v>
      </c>
      <c r="I266" s="25" t="e">
        <f>#REF!</f>
        <v>#REF!</v>
      </c>
      <c r="J266" s="25" t="e">
        <f>#REF!</f>
        <v>#REF!</v>
      </c>
      <c r="K266" s="25" t="e">
        <f>#REF!</f>
        <v>#REF!</v>
      </c>
      <c r="L266" s="25" t="e">
        <f>#REF!</f>
        <v>#REF!</v>
      </c>
      <c r="M266" s="25" t="e">
        <f>#REF!</f>
        <v>#REF!</v>
      </c>
      <c r="N266" s="25">
        <f t="shared" ref="N266:N279" si="25">E266</f>
        <v>15</v>
      </c>
      <c r="O266" s="25">
        <f t="shared" ref="O266:O279" si="26">F266</f>
        <v>6605.6</v>
      </c>
    </row>
    <row r="267" spans="1:15" s="26" customFormat="1" ht="13.2" x14ac:dyDescent="0.25">
      <c r="A267" s="70">
        <v>206</v>
      </c>
      <c r="B267" s="72" t="s">
        <v>686</v>
      </c>
      <c r="C267" s="73" t="s">
        <v>687</v>
      </c>
      <c r="D267" s="74" t="s">
        <v>688</v>
      </c>
      <c r="E267" s="75">
        <v>1000</v>
      </c>
      <c r="F267" s="74">
        <v>2650</v>
      </c>
      <c r="G267" s="76"/>
      <c r="H267" s="25" t="e">
        <f>#REF!</f>
        <v>#REF!</v>
      </c>
      <c r="I267" s="25" t="e">
        <f>#REF!</f>
        <v>#REF!</v>
      </c>
      <c r="J267" s="25" t="e">
        <f>#REF!</f>
        <v>#REF!</v>
      </c>
      <c r="K267" s="25" t="e">
        <f>#REF!</f>
        <v>#REF!</v>
      </c>
      <c r="L267" s="25" t="e">
        <f>#REF!</f>
        <v>#REF!</v>
      </c>
      <c r="M267" s="25" t="e">
        <f>#REF!</f>
        <v>#REF!</v>
      </c>
      <c r="N267" s="25">
        <f t="shared" si="25"/>
        <v>1000</v>
      </c>
      <c r="O267" s="25">
        <f t="shared" si="26"/>
        <v>2650</v>
      </c>
    </row>
    <row r="268" spans="1:15" s="26" customFormat="1" ht="26.4" x14ac:dyDescent="0.25">
      <c r="A268" s="70">
        <v>207</v>
      </c>
      <c r="B268" s="72" t="s">
        <v>689</v>
      </c>
      <c r="C268" s="73" t="s">
        <v>295</v>
      </c>
      <c r="D268" s="74" t="s">
        <v>690</v>
      </c>
      <c r="E268" s="75">
        <v>200</v>
      </c>
      <c r="F268" s="74">
        <v>1848.23</v>
      </c>
      <c r="G268" s="76"/>
      <c r="H268" s="25" t="e">
        <f>#REF!</f>
        <v>#REF!</v>
      </c>
      <c r="I268" s="25" t="e">
        <f>#REF!</f>
        <v>#REF!</v>
      </c>
      <c r="J268" s="25" t="e">
        <f>#REF!</f>
        <v>#REF!</v>
      </c>
      <c r="K268" s="25" t="e">
        <f>#REF!</f>
        <v>#REF!</v>
      </c>
      <c r="L268" s="25" t="e">
        <f>#REF!</f>
        <v>#REF!</v>
      </c>
      <c r="M268" s="25" t="e">
        <f>#REF!</f>
        <v>#REF!</v>
      </c>
      <c r="N268" s="25">
        <f t="shared" si="25"/>
        <v>200</v>
      </c>
      <c r="O268" s="25">
        <f t="shared" si="26"/>
        <v>1848.23</v>
      </c>
    </row>
    <row r="269" spans="1:15" s="26" customFormat="1" ht="26.4" x14ac:dyDescent="0.25">
      <c r="A269" s="70">
        <v>208</v>
      </c>
      <c r="B269" s="72" t="s">
        <v>691</v>
      </c>
      <c r="C269" s="73" t="s">
        <v>692</v>
      </c>
      <c r="D269" s="74" t="s">
        <v>693</v>
      </c>
      <c r="E269" s="75"/>
      <c r="F269" s="74"/>
      <c r="G269" s="76"/>
      <c r="H269" s="25" t="e">
        <f>#REF!</f>
        <v>#REF!</v>
      </c>
      <c r="I269" s="25" t="e">
        <f>#REF!</f>
        <v>#REF!</v>
      </c>
      <c r="J269" s="25" t="e">
        <f>#REF!</f>
        <v>#REF!</v>
      </c>
      <c r="K269" s="25" t="e">
        <f>#REF!</f>
        <v>#REF!</v>
      </c>
      <c r="L269" s="25" t="e">
        <f>#REF!</f>
        <v>#REF!</v>
      </c>
      <c r="M269" s="25" t="e">
        <f>#REF!</f>
        <v>#REF!</v>
      </c>
      <c r="N269" s="25">
        <f t="shared" si="25"/>
        <v>0</v>
      </c>
      <c r="O269" s="25">
        <f t="shared" si="26"/>
        <v>0</v>
      </c>
    </row>
    <row r="270" spans="1:15" s="26" customFormat="1" ht="26.4" x14ac:dyDescent="0.25">
      <c r="A270" s="70">
        <v>209</v>
      </c>
      <c r="B270" s="72" t="s">
        <v>694</v>
      </c>
      <c r="C270" s="73" t="s">
        <v>692</v>
      </c>
      <c r="D270" s="74" t="s">
        <v>695</v>
      </c>
      <c r="E270" s="75">
        <v>18550</v>
      </c>
      <c r="F270" s="74">
        <v>51012.5</v>
      </c>
      <c r="G270" s="76"/>
      <c r="H270" s="25" t="e">
        <f>#REF!</f>
        <v>#REF!</v>
      </c>
      <c r="I270" s="25" t="e">
        <f>#REF!</f>
        <v>#REF!</v>
      </c>
      <c r="J270" s="25" t="e">
        <f>#REF!</f>
        <v>#REF!</v>
      </c>
      <c r="K270" s="25" t="e">
        <f>#REF!</f>
        <v>#REF!</v>
      </c>
      <c r="L270" s="25" t="e">
        <f>#REF!</f>
        <v>#REF!</v>
      </c>
      <c r="M270" s="25" t="e">
        <f>#REF!</f>
        <v>#REF!</v>
      </c>
      <c r="N270" s="25">
        <f t="shared" si="25"/>
        <v>18550</v>
      </c>
      <c r="O270" s="25">
        <f t="shared" si="26"/>
        <v>51012.5</v>
      </c>
    </row>
    <row r="271" spans="1:15" s="26" customFormat="1" ht="13.2" x14ac:dyDescent="0.25">
      <c r="A271" s="70">
        <v>210</v>
      </c>
      <c r="B271" s="72" t="s">
        <v>696</v>
      </c>
      <c r="C271" s="73" t="s">
        <v>300</v>
      </c>
      <c r="D271" s="74" t="s">
        <v>697</v>
      </c>
      <c r="E271" s="75">
        <v>2</v>
      </c>
      <c r="F271" s="74">
        <v>132.91</v>
      </c>
      <c r="G271" s="76"/>
      <c r="H271" s="25" t="e">
        <f>#REF!</f>
        <v>#REF!</v>
      </c>
      <c r="I271" s="25" t="e">
        <f>#REF!</f>
        <v>#REF!</v>
      </c>
      <c r="J271" s="25" t="e">
        <f>#REF!</f>
        <v>#REF!</v>
      </c>
      <c r="K271" s="25" t="e">
        <f>#REF!</f>
        <v>#REF!</v>
      </c>
      <c r="L271" s="25" t="e">
        <f>#REF!</f>
        <v>#REF!</v>
      </c>
      <c r="M271" s="25" t="e">
        <f>#REF!</f>
        <v>#REF!</v>
      </c>
      <c r="N271" s="25">
        <f t="shared" si="25"/>
        <v>2</v>
      </c>
      <c r="O271" s="25">
        <f t="shared" si="26"/>
        <v>132.91</v>
      </c>
    </row>
    <row r="272" spans="1:15" s="26" customFormat="1" ht="26.4" x14ac:dyDescent="0.25">
      <c r="A272" s="70">
        <v>211</v>
      </c>
      <c r="B272" s="72" t="s">
        <v>698</v>
      </c>
      <c r="C272" s="73" t="s">
        <v>300</v>
      </c>
      <c r="D272" s="74" t="s">
        <v>699</v>
      </c>
      <c r="E272" s="75">
        <v>5</v>
      </c>
      <c r="F272" s="74">
        <v>333.7</v>
      </c>
      <c r="G272" s="76"/>
      <c r="H272" s="25" t="e">
        <f>#REF!</f>
        <v>#REF!</v>
      </c>
      <c r="I272" s="25" t="e">
        <f>#REF!</f>
        <v>#REF!</v>
      </c>
      <c r="J272" s="25" t="e">
        <f>#REF!</f>
        <v>#REF!</v>
      </c>
      <c r="K272" s="25" t="e">
        <f>#REF!</f>
        <v>#REF!</v>
      </c>
      <c r="L272" s="25" t="e">
        <f>#REF!</f>
        <v>#REF!</v>
      </c>
      <c r="M272" s="25" t="e">
        <f>#REF!</f>
        <v>#REF!</v>
      </c>
      <c r="N272" s="25">
        <f t="shared" si="25"/>
        <v>5</v>
      </c>
      <c r="O272" s="25">
        <f t="shared" si="26"/>
        <v>333.7</v>
      </c>
    </row>
    <row r="273" spans="1:15" s="26" customFormat="1" ht="39.6" x14ac:dyDescent="0.25">
      <c r="A273" s="70">
        <v>212</v>
      </c>
      <c r="B273" s="72" t="s">
        <v>700</v>
      </c>
      <c r="C273" s="73" t="s">
        <v>300</v>
      </c>
      <c r="D273" s="74" t="s">
        <v>701</v>
      </c>
      <c r="E273" s="75">
        <v>8</v>
      </c>
      <c r="F273" s="74">
        <v>527.36</v>
      </c>
      <c r="G273" s="76"/>
      <c r="H273" s="25" t="e">
        <f>#REF!</f>
        <v>#REF!</v>
      </c>
      <c r="I273" s="25" t="e">
        <f>#REF!</f>
        <v>#REF!</v>
      </c>
      <c r="J273" s="25" t="e">
        <f>#REF!</f>
        <v>#REF!</v>
      </c>
      <c r="K273" s="25" t="e">
        <f>#REF!</f>
        <v>#REF!</v>
      </c>
      <c r="L273" s="25" t="e">
        <f>#REF!</f>
        <v>#REF!</v>
      </c>
      <c r="M273" s="25" t="e">
        <f>#REF!</f>
        <v>#REF!</v>
      </c>
      <c r="N273" s="25">
        <f t="shared" si="25"/>
        <v>8</v>
      </c>
      <c r="O273" s="25">
        <f t="shared" si="26"/>
        <v>527.36</v>
      </c>
    </row>
    <row r="274" spans="1:15" s="26" customFormat="1" ht="26.4" x14ac:dyDescent="0.25">
      <c r="A274" s="70">
        <v>213</v>
      </c>
      <c r="B274" s="72" t="s">
        <v>702</v>
      </c>
      <c r="C274" s="73" t="s">
        <v>295</v>
      </c>
      <c r="D274" s="74" t="s">
        <v>703</v>
      </c>
      <c r="E274" s="75">
        <v>77</v>
      </c>
      <c r="F274" s="74">
        <v>18012.61</v>
      </c>
      <c r="G274" s="76"/>
      <c r="H274" s="25" t="e">
        <f>#REF!</f>
        <v>#REF!</v>
      </c>
      <c r="I274" s="25" t="e">
        <f>#REF!</f>
        <v>#REF!</v>
      </c>
      <c r="J274" s="25" t="e">
        <f>#REF!</f>
        <v>#REF!</v>
      </c>
      <c r="K274" s="25" t="e">
        <f>#REF!</f>
        <v>#REF!</v>
      </c>
      <c r="L274" s="25" t="e">
        <f>#REF!</f>
        <v>#REF!</v>
      </c>
      <c r="M274" s="25" t="e">
        <f>#REF!</f>
        <v>#REF!</v>
      </c>
      <c r="N274" s="25">
        <f t="shared" si="25"/>
        <v>77</v>
      </c>
      <c r="O274" s="25">
        <f t="shared" si="26"/>
        <v>18012.61</v>
      </c>
    </row>
    <row r="275" spans="1:15" s="26" customFormat="1" ht="39.6" x14ac:dyDescent="0.25">
      <c r="A275" s="70">
        <v>214</v>
      </c>
      <c r="B275" s="72" t="s">
        <v>704</v>
      </c>
      <c r="C275" s="73" t="s">
        <v>315</v>
      </c>
      <c r="D275" s="74" t="s">
        <v>705</v>
      </c>
      <c r="E275" s="75">
        <v>4</v>
      </c>
      <c r="F275" s="74">
        <v>19645.2</v>
      </c>
      <c r="G275" s="76"/>
      <c r="H275" s="25" t="e">
        <f>#REF!</f>
        <v>#REF!</v>
      </c>
      <c r="I275" s="25" t="e">
        <f>#REF!</f>
        <v>#REF!</v>
      </c>
      <c r="J275" s="25" t="e">
        <f>#REF!</f>
        <v>#REF!</v>
      </c>
      <c r="K275" s="25" t="e">
        <f>#REF!</f>
        <v>#REF!</v>
      </c>
      <c r="L275" s="25" t="e">
        <f>#REF!</f>
        <v>#REF!</v>
      </c>
      <c r="M275" s="25" t="e">
        <f>#REF!</f>
        <v>#REF!</v>
      </c>
      <c r="N275" s="25">
        <f t="shared" si="25"/>
        <v>4</v>
      </c>
      <c r="O275" s="25">
        <f t="shared" si="26"/>
        <v>19645.2</v>
      </c>
    </row>
    <row r="276" spans="1:15" s="26" customFormat="1" ht="13.2" x14ac:dyDescent="0.25">
      <c r="A276" s="70">
        <v>215</v>
      </c>
      <c r="B276" s="72" t="s">
        <v>706</v>
      </c>
      <c r="C276" s="73" t="s">
        <v>300</v>
      </c>
      <c r="D276" s="74" t="s">
        <v>707</v>
      </c>
      <c r="E276" s="75"/>
      <c r="F276" s="74"/>
      <c r="G276" s="76"/>
      <c r="H276" s="25" t="e">
        <f>#REF!</f>
        <v>#REF!</v>
      </c>
      <c r="I276" s="25" t="e">
        <f>#REF!</f>
        <v>#REF!</v>
      </c>
      <c r="J276" s="25" t="e">
        <f>#REF!</f>
        <v>#REF!</v>
      </c>
      <c r="K276" s="25" t="e">
        <f>#REF!</f>
        <v>#REF!</v>
      </c>
      <c r="L276" s="25" t="e">
        <f>#REF!</f>
        <v>#REF!</v>
      </c>
      <c r="M276" s="25" t="e">
        <f>#REF!</f>
        <v>#REF!</v>
      </c>
      <c r="N276" s="25">
        <f t="shared" si="25"/>
        <v>0</v>
      </c>
      <c r="O276" s="25">
        <f t="shared" si="26"/>
        <v>0</v>
      </c>
    </row>
    <row r="277" spans="1:15" s="26" customFormat="1" ht="13.2" x14ac:dyDescent="0.25">
      <c r="A277" s="70">
        <v>216</v>
      </c>
      <c r="B277" s="72" t="s">
        <v>708</v>
      </c>
      <c r="C277" s="73" t="s">
        <v>709</v>
      </c>
      <c r="D277" s="74" t="s">
        <v>710</v>
      </c>
      <c r="E277" s="75">
        <v>30</v>
      </c>
      <c r="F277" s="74">
        <v>1287</v>
      </c>
      <c r="G277" s="76"/>
      <c r="H277" s="25" t="e">
        <f>#REF!</f>
        <v>#REF!</v>
      </c>
      <c r="I277" s="25" t="e">
        <f>#REF!</f>
        <v>#REF!</v>
      </c>
      <c r="J277" s="25" t="e">
        <f>#REF!</f>
        <v>#REF!</v>
      </c>
      <c r="K277" s="25" t="e">
        <f>#REF!</f>
        <v>#REF!</v>
      </c>
      <c r="L277" s="25" t="e">
        <f>#REF!</f>
        <v>#REF!</v>
      </c>
      <c r="M277" s="25" t="e">
        <f>#REF!</f>
        <v>#REF!</v>
      </c>
      <c r="N277" s="25">
        <f t="shared" si="25"/>
        <v>30</v>
      </c>
      <c r="O277" s="25">
        <f t="shared" si="26"/>
        <v>1287</v>
      </c>
    </row>
    <row r="278" spans="1:15" s="26" customFormat="1" ht="52.8" x14ac:dyDescent="0.25">
      <c r="A278" s="70">
        <v>217</v>
      </c>
      <c r="B278" s="72" t="s">
        <v>711</v>
      </c>
      <c r="C278" s="73" t="s">
        <v>300</v>
      </c>
      <c r="D278" s="74" t="s">
        <v>712</v>
      </c>
      <c r="E278" s="75"/>
      <c r="F278" s="74"/>
      <c r="G278" s="76"/>
      <c r="H278" s="25" t="e">
        <f>#REF!</f>
        <v>#REF!</v>
      </c>
      <c r="I278" s="25" t="e">
        <f>#REF!</f>
        <v>#REF!</v>
      </c>
      <c r="J278" s="25" t="e">
        <f>#REF!</f>
        <v>#REF!</v>
      </c>
      <c r="K278" s="25" t="e">
        <f>#REF!</f>
        <v>#REF!</v>
      </c>
      <c r="L278" s="25" t="e">
        <f>#REF!</f>
        <v>#REF!</v>
      </c>
      <c r="M278" s="25" t="e">
        <f>#REF!</f>
        <v>#REF!</v>
      </c>
      <c r="N278" s="25">
        <f t="shared" si="25"/>
        <v>0</v>
      </c>
      <c r="O278" s="25">
        <f t="shared" si="26"/>
        <v>0</v>
      </c>
    </row>
    <row r="279" spans="1:15" s="26" customFormat="1" ht="26.4" x14ac:dyDescent="0.25">
      <c r="A279" s="70">
        <v>218</v>
      </c>
      <c r="B279" s="72" t="s">
        <v>713</v>
      </c>
      <c r="C279" s="73" t="s">
        <v>307</v>
      </c>
      <c r="D279" s="74" t="s">
        <v>714</v>
      </c>
      <c r="E279" s="75">
        <v>2000</v>
      </c>
      <c r="F279" s="74">
        <v>6937.63</v>
      </c>
      <c r="G279" s="76"/>
      <c r="H279" s="25" t="e">
        <f>#REF!</f>
        <v>#REF!</v>
      </c>
      <c r="I279" s="25" t="e">
        <f>#REF!</f>
        <v>#REF!</v>
      </c>
      <c r="J279" s="25" t="e">
        <f>#REF!</f>
        <v>#REF!</v>
      </c>
      <c r="K279" s="25" t="e">
        <f>#REF!</f>
        <v>#REF!</v>
      </c>
      <c r="L279" s="25" t="e">
        <f>#REF!</f>
        <v>#REF!</v>
      </c>
      <c r="M279" s="25" t="e">
        <f>#REF!</f>
        <v>#REF!</v>
      </c>
      <c r="N279" s="25">
        <f t="shared" si="25"/>
        <v>2000</v>
      </c>
      <c r="O279" s="25">
        <f t="shared" si="26"/>
        <v>6937.63</v>
      </c>
    </row>
    <row r="280" spans="1:15" s="17" customFormat="1" ht="13.5" customHeight="1" thickBot="1" x14ac:dyDescent="0.3"/>
    <row r="281" spans="1:15" s="17" customFormat="1" ht="26.25" customHeight="1" x14ac:dyDescent="0.25">
      <c r="A281" s="94" t="s">
        <v>139</v>
      </c>
      <c r="B281" s="88" t="s">
        <v>32</v>
      </c>
      <c r="C281" s="97" t="s">
        <v>141</v>
      </c>
      <c r="D281" s="88" t="s">
        <v>142</v>
      </c>
      <c r="E281" s="88" t="s">
        <v>838</v>
      </c>
      <c r="F281" s="88"/>
      <c r="G281" s="91" t="s">
        <v>146</v>
      </c>
    </row>
    <row r="282" spans="1:15" s="17" customFormat="1" ht="12.75" customHeight="1" x14ac:dyDescent="0.25">
      <c r="A282" s="95"/>
      <c r="B282" s="89"/>
      <c r="C282" s="98"/>
      <c r="D282" s="89"/>
      <c r="E282" s="86" t="s">
        <v>147</v>
      </c>
      <c r="F282" s="86" t="s">
        <v>148</v>
      </c>
      <c r="G282" s="92"/>
    </row>
    <row r="283" spans="1:15" s="17" customFormat="1" ht="13.5" customHeight="1" thickBot="1" x14ac:dyDescent="0.3">
      <c r="A283" s="96"/>
      <c r="B283" s="90"/>
      <c r="C283" s="99"/>
      <c r="D283" s="90"/>
      <c r="E283" s="87"/>
      <c r="F283" s="87"/>
      <c r="G283" s="93"/>
    </row>
    <row r="284" spans="1:15" s="26" customFormat="1" ht="26.4" x14ac:dyDescent="0.25">
      <c r="A284" s="70">
        <v>219</v>
      </c>
      <c r="B284" s="72" t="s">
        <v>713</v>
      </c>
      <c r="C284" s="73" t="s">
        <v>307</v>
      </c>
      <c r="D284" s="74" t="s">
        <v>715</v>
      </c>
      <c r="E284" s="75">
        <v>500</v>
      </c>
      <c r="F284" s="74">
        <v>2200</v>
      </c>
      <c r="G284" s="76"/>
      <c r="H284" s="25" t="e">
        <f>#REF!</f>
        <v>#REF!</v>
      </c>
      <c r="I284" s="25" t="e">
        <f>#REF!</f>
        <v>#REF!</v>
      </c>
      <c r="J284" s="25" t="e">
        <f>#REF!</f>
        <v>#REF!</v>
      </c>
      <c r="K284" s="25" t="e">
        <f>#REF!</f>
        <v>#REF!</v>
      </c>
      <c r="L284" s="25" t="e">
        <f>#REF!</f>
        <v>#REF!</v>
      </c>
      <c r="M284" s="25" t="e">
        <f>#REF!</f>
        <v>#REF!</v>
      </c>
      <c r="N284" s="25">
        <f t="shared" ref="N284:N300" si="27">E284</f>
        <v>500</v>
      </c>
      <c r="O284" s="25">
        <f t="shared" ref="O284:O300" si="28">F284</f>
        <v>2200</v>
      </c>
    </row>
    <row r="285" spans="1:15" s="26" customFormat="1" ht="39.6" x14ac:dyDescent="0.25">
      <c r="A285" s="70">
        <v>220</v>
      </c>
      <c r="B285" s="72" t="s">
        <v>716</v>
      </c>
      <c r="C285" s="73" t="s">
        <v>307</v>
      </c>
      <c r="D285" s="74" t="s">
        <v>717</v>
      </c>
      <c r="E285" s="75">
        <v>40</v>
      </c>
      <c r="F285" s="74">
        <v>196.8</v>
      </c>
      <c r="G285" s="76"/>
      <c r="H285" s="25" t="e">
        <f>#REF!</f>
        <v>#REF!</v>
      </c>
      <c r="I285" s="25" t="e">
        <f>#REF!</f>
        <v>#REF!</v>
      </c>
      <c r="J285" s="25" t="e">
        <f>#REF!</f>
        <v>#REF!</v>
      </c>
      <c r="K285" s="25" t="e">
        <f>#REF!</f>
        <v>#REF!</v>
      </c>
      <c r="L285" s="25" t="e">
        <f>#REF!</f>
        <v>#REF!</v>
      </c>
      <c r="M285" s="25" t="e">
        <f>#REF!</f>
        <v>#REF!</v>
      </c>
      <c r="N285" s="25">
        <f t="shared" si="27"/>
        <v>40</v>
      </c>
      <c r="O285" s="25">
        <f t="shared" si="28"/>
        <v>196.8</v>
      </c>
    </row>
    <row r="286" spans="1:15" s="26" customFormat="1" ht="13.2" x14ac:dyDescent="0.25">
      <c r="A286" s="70">
        <v>221</v>
      </c>
      <c r="B286" s="72" t="s">
        <v>718</v>
      </c>
      <c r="C286" s="73" t="s">
        <v>307</v>
      </c>
      <c r="D286" s="74" t="s">
        <v>327</v>
      </c>
      <c r="E286" s="75">
        <v>589</v>
      </c>
      <c r="F286" s="74">
        <v>3781.38</v>
      </c>
      <c r="G286" s="76"/>
      <c r="H286" s="25" t="e">
        <f>#REF!</f>
        <v>#REF!</v>
      </c>
      <c r="I286" s="25" t="e">
        <f>#REF!</f>
        <v>#REF!</v>
      </c>
      <c r="J286" s="25" t="e">
        <f>#REF!</f>
        <v>#REF!</v>
      </c>
      <c r="K286" s="25" t="e">
        <f>#REF!</f>
        <v>#REF!</v>
      </c>
      <c r="L286" s="25" t="e">
        <f>#REF!</f>
        <v>#REF!</v>
      </c>
      <c r="M286" s="25" t="e">
        <f>#REF!</f>
        <v>#REF!</v>
      </c>
      <c r="N286" s="25">
        <f t="shared" si="27"/>
        <v>589</v>
      </c>
      <c r="O286" s="25">
        <f t="shared" si="28"/>
        <v>3781.38</v>
      </c>
    </row>
    <row r="287" spans="1:15" s="26" customFormat="1" ht="52.8" x14ac:dyDescent="0.25">
      <c r="A287" s="70">
        <v>222</v>
      </c>
      <c r="B287" s="72" t="s">
        <v>719</v>
      </c>
      <c r="C287" s="73" t="s">
        <v>307</v>
      </c>
      <c r="D287" s="74" t="s">
        <v>720</v>
      </c>
      <c r="E287" s="75">
        <v>36</v>
      </c>
      <c r="F287" s="74">
        <v>2889</v>
      </c>
      <c r="G287" s="76"/>
      <c r="H287" s="25" t="e">
        <f>#REF!</f>
        <v>#REF!</v>
      </c>
      <c r="I287" s="25" t="e">
        <f>#REF!</f>
        <v>#REF!</v>
      </c>
      <c r="J287" s="25" t="e">
        <f>#REF!</f>
        <v>#REF!</v>
      </c>
      <c r="K287" s="25" t="e">
        <f>#REF!</f>
        <v>#REF!</v>
      </c>
      <c r="L287" s="25" t="e">
        <f>#REF!</f>
        <v>#REF!</v>
      </c>
      <c r="M287" s="25" t="e">
        <f>#REF!</f>
        <v>#REF!</v>
      </c>
      <c r="N287" s="25">
        <f t="shared" si="27"/>
        <v>36</v>
      </c>
      <c r="O287" s="25">
        <f t="shared" si="28"/>
        <v>2889</v>
      </c>
    </row>
    <row r="288" spans="1:15" s="26" customFormat="1" ht="13.2" x14ac:dyDescent="0.25">
      <c r="A288" s="70">
        <v>223</v>
      </c>
      <c r="B288" s="72" t="s">
        <v>721</v>
      </c>
      <c r="C288" s="73" t="s">
        <v>312</v>
      </c>
      <c r="D288" s="74" t="s">
        <v>722</v>
      </c>
      <c r="E288" s="75">
        <v>117</v>
      </c>
      <c r="F288" s="74">
        <v>12151.62</v>
      </c>
      <c r="G288" s="76"/>
      <c r="H288" s="25" t="e">
        <f>#REF!</f>
        <v>#REF!</v>
      </c>
      <c r="I288" s="25" t="e">
        <f>#REF!</f>
        <v>#REF!</v>
      </c>
      <c r="J288" s="25" t="e">
        <f>#REF!</f>
        <v>#REF!</v>
      </c>
      <c r="K288" s="25" t="e">
        <f>#REF!</f>
        <v>#REF!</v>
      </c>
      <c r="L288" s="25" t="e">
        <f>#REF!</f>
        <v>#REF!</v>
      </c>
      <c r="M288" s="25" t="e">
        <f>#REF!</f>
        <v>#REF!</v>
      </c>
      <c r="N288" s="25">
        <f t="shared" si="27"/>
        <v>117</v>
      </c>
      <c r="O288" s="25">
        <f t="shared" si="28"/>
        <v>12151.62</v>
      </c>
    </row>
    <row r="289" spans="1:15" s="26" customFormat="1" ht="13.2" x14ac:dyDescent="0.25">
      <c r="A289" s="70">
        <v>224</v>
      </c>
      <c r="B289" s="72" t="s">
        <v>723</v>
      </c>
      <c r="C289" s="73" t="s">
        <v>312</v>
      </c>
      <c r="D289" s="74" t="s">
        <v>724</v>
      </c>
      <c r="E289" s="75"/>
      <c r="F289" s="74"/>
      <c r="G289" s="76"/>
      <c r="H289" s="25" t="e">
        <f>#REF!</f>
        <v>#REF!</v>
      </c>
      <c r="I289" s="25" t="e">
        <f>#REF!</f>
        <v>#REF!</v>
      </c>
      <c r="J289" s="25" t="e">
        <f>#REF!</f>
        <v>#REF!</v>
      </c>
      <c r="K289" s="25" t="e">
        <f>#REF!</f>
        <v>#REF!</v>
      </c>
      <c r="L289" s="25" t="e">
        <f>#REF!</f>
        <v>#REF!</v>
      </c>
      <c r="M289" s="25" t="e">
        <f>#REF!</f>
        <v>#REF!</v>
      </c>
      <c r="N289" s="25">
        <f t="shared" si="27"/>
        <v>0</v>
      </c>
      <c r="O289" s="25">
        <f t="shared" si="28"/>
        <v>0</v>
      </c>
    </row>
    <row r="290" spans="1:15" s="26" customFormat="1" ht="26.4" x14ac:dyDescent="0.25">
      <c r="A290" s="70">
        <v>225</v>
      </c>
      <c r="B290" s="72" t="s">
        <v>725</v>
      </c>
      <c r="C290" s="73" t="s">
        <v>315</v>
      </c>
      <c r="D290" s="74" t="s">
        <v>724</v>
      </c>
      <c r="E290" s="75">
        <v>3116</v>
      </c>
      <c r="F290" s="74">
        <v>110025.96</v>
      </c>
      <c r="G290" s="76"/>
      <c r="H290" s="25" t="e">
        <f>#REF!</f>
        <v>#REF!</v>
      </c>
      <c r="I290" s="25" t="e">
        <f>#REF!</f>
        <v>#REF!</v>
      </c>
      <c r="J290" s="25" t="e">
        <f>#REF!</f>
        <v>#REF!</v>
      </c>
      <c r="K290" s="25" t="e">
        <f>#REF!</f>
        <v>#REF!</v>
      </c>
      <c r="L290" s="25" t="e">
        <f>#REF!</f>
        <v>#REF!</v>
      </c>
      <c r="M290" s="25" t="e">
        <f>#REF!</f>
        <v>#REF!</v>
      </c>
      <c r="N290" s="25">
        <f t="shared" si="27"/>
        <v>3116</v>
      </c>
      <c r="O290" s="25">
        <f t="shared" si="28"/>
        <v>110025.96</v>
      </c>
    </row>
    <row r="291" spans="1:15" s="26" customFormat="1" ht="13.2" x14ac:dyDescent="0.25">
      <c r="A291" s="70">
        <v>226</v>
      </c>
      <c r="B291" s="72" t="s">
        <v>726</v>
      </c>
      <c r="C291" s="73" t="s">
        <v>312</v>
      </c>
      <c r="D291" s="74" t="s">
        <v>727</v>
      </c>
      <c r="E291" s="75">
        <v>1458</v>
      </c>
      <c r="F291" s="74">
        <v>54602.100000000006</v>
      </c>
      <c r="G291" s="76"/>
      <c r="H291" s="25" t="e">
        <f>#REF!</f>
        <v>#REF!</v>
      </c>
      <c r="I291" s="25" t="e">
        <f>#REF!</f>
        <v>#REF!</v>
      </c>
      <c r="J291" s="25" t="e">
        <f>#REF!</f>
        <v>#REF!</v>
      </c>
      <c r="K291" s="25" t="e">
        <f>#REF!</f>
        <v>#REF!</v>
      </c>
      <c r="L291" s="25" t="e">
        <f>#REF!</f>
        <v>#REF!</v>
      </c>
      <c r="M291" s="25" t="e">
        <f>#REF!</f>
        <v>#REF!</v>
      </c>
      <c r="N291" s="25">
        <f t="shared" si="27"/>
        <v>1458</v>
      </c>
      <c r="O291" s="25">
        <f t="shared" si="28"/>
        <v>54602.100000000006</v>
      </c>
    </row>
    <row r="292" spans="1:15" s="26" customFormat="1" ht="26.4" x14ac:dyDescent="0.25">
      <c r="A292" s="70">
        <v>227</v>
      </c>
      <c r="B292" s="72" t="s">
        <v>728</v>
      </c>
      <c r="C292" s="73" t="s">
        <v>315</v>
      </c>
      <c r="D292" s="74" t="s">
        <v>727</v>
      </c>
      <c r="E292" s="75">
        <v>30</v>
      </c>
      <c r="F292" s="74">
        <v>1123.5</v>
      </c>
      <c r="G292" s="76"/>
      <c r="H292" s="25" t="e">
        <f>#REF!</f>
        <v>#REF!</v>
      </c>
      <c r="I292" s="25" t="e">
        <f>#REF!</f>
        <v>#REF!</v>
      </c>
      <c r="J292" s="25" t="e">
        <f>#REF!</f>
        <v>#REF!</v>
      </c>
      <c r="K292" s="25" t="e">
        <f>#REF!</f>
        <v>#REF!</v>
      </c>
      <c r="L292" s="25" t="e">
        <f>#REF!</f>
        <v>#REF!</v>
      </c>
      <c r="M292" s="25" t="e">
        <f>#REF!</f>
        <v>#REF!</v>
      </c>
      <c r="N292" s="25">
        <f t="shared" si="27"/>
        <v>30</v>
      </c>
      <c r="O292" s="25">
        <f t="shared" si="28"/>
        <v>1123.5</v>
      </c>
    </row>
    <row r="293" spans="1:15" s="26" customFormat="1" ht="26.4" x14ac:dyDescent="0.25">
      <c r="A293" s="70">
        <v>228</v>
      </c>
      <c r="B293" s="72" t="s">
        <v>729</v>
      </c>
      <c r="C293" s="73" t="s">
        <v>493</v>
      </c>
      <c r="D293" s="74" t="s">
        <v>730</v>
      </c>
      <c r="E293" s="75">
        <v>2</v>
      </c>
      <c r="F293" s="74">
        <v>2308.2600000000002</v>
      </c>
      <c r="G293" s="76"/>
      <c r="H293" s="25" t="e">
        <f>#REF!</f>
        <v>#REF!</v>
      </c>
      <c r="I293" s="25" t="e">
        <f>#REF!</f>
        <v>#REF!</v>
      </c>
      <c r="J293" s="25" t="e">
        <f>#REF!</f>
        <v>#REF!</v>
      </c>
      <c r="K293" s="25" t="e">
        <f>#REF!</f>
        <v>#REF!</v>
      </c>
      <c r="L293" s="25" t="e">
        <f>#REF!</f>
        <v>#REF!</v>
      </c>
      <c r="M293" s="25" t="e">
        <f>#REF!</f>
        <v>#REF!</v>
      </c>
      <c r="N293" s="25">
        <f t="shared" si="27"/>
        <v>2</v>
      </c>
      <c r="O293" s="25">
        <f t="shared" si="28"/>
        <v>2308.2600000000002</v>
      </c>
    </row>
    <row r="294" spans="1:15" s="26" customFormat="1" ht="13.2" x14ac:dyDescent="0.25">
      <c r="A294" s="70">
        <v>229</v>
      </c>
      <c r="B294" s="72" t="s">
        <v>731</v>
      </c>
      <c r="C294" s="73" t="s">
        <v>315</v>
      </c>
      <c r="D294" s="74" t="s">
        <v>732</v>
      </c>
      <c r="E294" s="75">
        <v>2</v>
      </c>
      <c r="F294" s="74">
        <v>915.56000000000006</v>
      </c>
      <c r="G294" s="76"/>
      <c r="H294" s="25" t="e">
        <f>#REF!</f>
        <v>#REF!</v>
      </c>
      <c r="I294" s="25" t="e">
        <f>#REF!</f>
        <v>#REF!</v>
      </c>
      <c r="J294" s="25" t="e">
        <f>#REF!</f>
        <v>#REF!</v>
      </c>
      <c r="K294" s="25" t="e">
        <f>#REF!</f>
        <v>#REF!</v>
      </c>
      <c r="L294" s="25" t="e">
        <f>#REF!</f>
        <v>#REF!</v>
      </c>
      <c r="M294" s="25" t="e">
        <f>#REF!</f>
        <v>#REF!</v>
      </c>
      <c r="N294" s="25">
        <f t="shared" si="27"/>
        <v>2</v>
      </c>
      <c r="O294" s="25">
        <f t="shared" si="28"/>
        <v>915.56000000000006</v>
      </c>
    </row>
    <row r="295" spans="1:15" s="26" customFormat="1" ht="13.2" x14ac:dyDescent="0.25">
      <c r="A295" s="70">
        <v>230</v>
      </c>
      <c r="B295" s="72" t="s">
        <v>733</v>
      </c>
      <c r="C295" s="73" t="s">
        <v>300</v>
      </c>
      <c r="D295" s="74" t="s">
        <v>734</v>
      </c>
      <c r="E295" s="75">
        <v>50</v>
      </c>
      <c r="F295" s="74">
        <v>838.25</v>
      </c>
      <c r="G295" s="76"/>
      <c r="H295" s="25" t="e">
        <f>#REF!</f>
        <v>#REF!</v>
      </c>
      <c r="I295" s="25" t="e">
        <f>#REF!</f>
        <v>#REF!</v>
      </c>
      <c r="J295" s="25" t="e">
        <f>#REF!</f>
        <v>#REF!</v>
      </c>
      <c r="K295" s="25" t="e">
        <f>#REF!</f>
        <v>#REF!</v>
      </c>
      <c r="L295" s="25" t="e">
        <f>#REF!</f>
        <v>#REF!</v>
      </c>
      <c r="M295" s="25" t="e">
        <f>#REF!</f>
        <v>#REF!</v>
      </c>
      <c r="N295" s="25">
        <f t="shared" si="27"/>
        <v>50</v>
      </c>
      <c r="O295" s="25">
        <f t="shared" si="28"/>
        <v>838.25</v>
      </c>
    </row>
    <row r="296" spans="1:15" s="26" customFormat="1" ht="26.4" x14ac:dyDescent="0.25">
      <c r="A296" s="70">
        <v>231</v>
      </c>
      <c r="B296" s="72" t="s">
        <v>735</v>
      </c>
      <c r="C296" s="73" t="s">
        <v>300</v>
      </c>
      <c r="D296" s="74" t="s">
        <v>736</v>
      </c>
      <c r="E296" s="75">
        <v>1</v>
      </c>
      <c r="F296" s="74">
        <v>317.91000000000003</v>
      </c>
      <c r="G296" s="76"/>
      <c r="H296" s="25" t="e">
        <f>#REF!</f>
        <v>#REF!</v>
      </c>
      <c r="I296" s="25" t="e">
        <f>#REF!</f>
        <v>#REF!</v>
      </c>
      <c r="J296" s="25" t="e">
        <f>#REF!</f>
        <v>#REF!</v>
      </c>
      <c r="K296" s="25" t="e">
        <f>#REF!</f>
        <v>#REF!</v>
      </c>
      <c r="L296" s="25" t="e">
        <f>#REF!</f>
        <v>#REF!</v>
      </c>
      <c r="M296" s="25" t="e">
        <f>#REF!</f>
        <v>#REF!</v>
      </c>
      <c r="N296" s="25">
        <f t="shared" si="27"/>
        <v>1</v>
      </c>
      <c r="O296" s="25">
        <f t="shared" si="28"/>
        <v>317.91000000000003</v>
      </c>
    </row>
    <row r="297" spans="1:15" s="26" customFormat="1" ht="13.2" x14ac:dyDescent="0.25">
      <c r="A297" s="70">
        <v>232</v>
      </c>
      <c r="B297" s="72" t="s">
        <v>737</v>
      </c>
      <c r="C297" s="73" t="s">
        <v>295</v>
      </c>
      <c r="D297" s="74" t="s">
        <v>738</v>
      </c>
      <c r="E297" s="75">
        <v>200</v>
      </c>
      <c r="F297" s="74">
        <v>6418.47</v>
      </c>
      <c r="G297" s="76"/>
      <c r="H297" s="25" t="e">
        <f>#REF!</f>
        <v>#REF!</v>
      </c>
      <c r="I297" s="25" t="e">
        <f>#REF!</f>
        <v>#REF!</v>
      </c>
      <c r="J297" s="25" t="e">
        <f>#REF!</f>
        <v>#REF!</v>
      </c>
      <c r="K297" s="25" t="e">
        <f>#REF!</f>
        <v>#REF!</v>
      </c>
      <c r="L297" s="25" t="e">
        <f>#REF!</f>
        <v>#REF!</v>
      </c>
      <c r="M297" s="25" t="e">
        <f>#REF!</f>
        <v>#REF!</v>
      </c>
      <c r="N297" s="25">
        <f t="shared" si="27"/>
        <v>200</v>
      </c>
      <c r="O297" s="25">
        <f t="shared" si="28"/>
        <v>6418.47</v>
      </c>
    </row>
    <row r="298" spans="1:15" s="26" customFormat="1" ht="26.4" x14ac:dyDescent="0.25">
      <c r="A298" s="70">
        <v>233</v>
      </c>
      <c r="B298" s="72" t="s">
        <v>739</v>
      </c>
      <c r="C298" s="73" t="s">
        <v>295</v>
      </c>
      <c r="D298" s="74" t="s">
        <v>740</v>
      </c>
      <c r="E298" s="75">
        <v>233</v>
      </c>
      <c r="F298" s="74">
        <v>162577.32</v>
      </c>
      <c r="G298" s="76"/>
      <c r="H298" s="25" t="e">
        <f>#REF!</f>
        <v>#REF!</v>
      </c>
      <c r="I298" s="25" t="e">
        <f>#REF!</f>
        <v>#REF!</v>
      </c>
      <c r="J298" s="25" t="e">
        <f>#REF!</f>
        <v>#REF!</v>
      </c>
      <c r="K298" s="25" t="e">
        <f>#REF!</f>
        <v>#REF!</v>
      </c>
      <c r="L298" s="25" t="e">
        <f>#REF!</f>
        <v>#REF!</v>
      </c>
      <c r="M298" s="25" t="e">
        <f>#REF!</f>
        <v>#REF!</v>
      </c>
      <c r="N298" s="25">
        <f t="shared" si="27"/>
        <v>233</v>
      </c>
      <c r="O298" s="25">
        <f t="shared" si="28"/>
        <v>162577.32</v>
      </c>
    </row>
    <row r="299" spans="1:15" s="26" customFormat="1" ht="13.2" x14ac:dyDescent="0.25">
      <c r="A299" s="70">
        <v>234</v>
      </c>
      <c r="B299" s="72" t="s">
        <v>741</v>
      </c>
      <c r="C299" s="73" t="s">
        <v>315</v>
      </c>
      <c r="D299" s="74" t="s">
        <v>742</v>
      </c>
      <c r="E299" s="75">
        <v>70</v>
      </c>
      <c r="F299" s="74">
        <v>6745.18</v>
      </c>
      <c r="G299" s="76"/>
      <c r="H299" s="25" t="e">
        <f>#REF!</f>
        <v>#REF!</v>
      </c>
      <c r="I299" s="25" t="e">
        <f>#REF!</f>
        <v>#REF!</v>
      </c>
      <c r="J299" s="25" t="e">
        <f>#REF!</f>
        <v>#REF!</v>
      </c>
      <c r="K299" s="25" t="e">
        <f>#REF!</f>
        <v>#REF!</v>
      </c>
      <c r="L299" s="25" t="e">
        <f>#REF!</f>
        <v>#REF!</v>
      </c>
      <c r="M299" s="25" t="e">
        <f>#REF!</f>
        <v>#REF!</v>
      </c>
      <c r="N299" s="25">
        <f t="shared" si="27"/>
        <v>70</v>
      </c>
      <c r="O299" s="25">
        <f t="shared" si="28"/>
        <v>6745.18</v>
      </c>
    </row>
    <row r="300" spans="1:15" s="26" customFormat="1" ht="13.2" x14ac:dyDescent="0.25">
      <c r="A300" s="70">
        <v>235</v>
      </c>
      <c r="B300" s="72" t="s">
        <v>743</v>
      </c>
      <c r="C300" s="73" t="s">
        <v>420</v>
      </c>
      <c r="D300" s="74" t="s">
        <v>744</v>
      </c>
      <c r="E300" s="75">
        <v>619</v>
      </c>
      <c r="F300" s="74">
        <v>42474.83</v>
      </c>
      <c r="G300" s="76"/>
      <c r="H300" s="25" t="e">
        <f>#REF!</f>
        <v>#REF!</v>
      </c>
      <c r="I300" s="25" t="e">
        <f>#REF!</f>
        <v>#REF!</v>
      </c>
      <c r="J300" s="25" t="e">
        <f>#REF!</f>
        <v>#REF!</v>
      </c>
      <c r="K300" s="25" t="e">
        <f>#REF!</f>
        <v>#REF!</v>
      </c>
      <c r="L300" s="25" t="e">
        <f>#REF!</f>
        <v>#REF!</v>
      </c>
      <c r="M300" s="25" t="e">
        <f>#REF!</f>
        <v>#REF!</v>
      </c>
      <c r="N300" s="25">
        <f t="shared" si="27"/>
        <v>619</v>
      </c>
      <c r="O300" s="25">
        <f t="shared" si="28"/>
        <v>42474.83</v>
      </c>
    </row>
    <row r="301" spans="1:15" s="17" customFormat="1" ht="13.5" customHeight="1" thickBot="1" x14ac:dyDescent="0.3"/>
    <row r="302" spans="1:15" s="17" customFormat="1" ht="26.25" customHeight="1" x14ac:dyDescent="0.25">
      <c r="A302" s="94" t="s">
        <v>139</v>
      </c>
      <c r="B302" s="88" t="s">
        <v>32</v>
      </c>
      <c r="C302" s="97" t="s">
        <v>141</v>
      </c>
      <c r="D302" s="88" t="s">
        <v>142</v>
      </c>
      <c r="E302" s="88" t="s">
        <v>838</v>
      </c>
      <c r="F302" s="88"/>
      <c r="G302" s="91" t="s">
        <v>146</v>
      </c>
    </row>
    <row r="303" spans="1:15" s="17" customFormat="1" ht="12.75" customHeight="1" x14ac:dyDescent="0.25">
      <c r="A303" s="95"/>
      <c r="B303" s="89"/>
      <c r="C303" s="98"/>
      <c r="D303" s="89"/>
      <c r="E303" s="86" t="s">
        <v>147</v>
      </c>
      <c r="F303" s="86" t="s">
        <v>148</v>
      </c>
      <c r="G303" s="92"/>
    </row>
    <row r="304" spans="1:15" s="17" customFormat="1" ht="13.5" customHeight="1" thickBot="1" x14ac:dyDescent="0.3">
      <c r="A304" s="96"/>
      <c r="B304" s="90"/>
      <c r="C304" s="99"/>
      <c r="D304" s="90"/>
      <c r="E304" s="87"/>
      <c r="F304" s="87"/>
      <c r="G304" s="93"/>
    </row>
    <row r="305" spans="1:15" s="26" customFormat="1" ht="13.2" x14ac:dyDescent="0.25">
      <c r="A305" s="70">
        <v>236</v>
      </c>
      <c r="B305" s="72" t="s">
        <v>745</v>
      </c>
      <c r="C305" s="73" t="s">
        <v>312</v>
      </c>
      <c r="D305" s="74" t="s">
        <v>746</v>
      </c>
      <c r="E305" s="75">
        <v>1590</v>
      </c>
      <c r="F305" s="74">
        <v>115895.1</v>
      </c>
      <c r="G305" s="76"/>
      <c r="H305" s="25" t="e">
        <f>#REF!</f>
        <v>#REF!</v>
      </c>
      <c r="I305" s="25" t="e">
        <f>#REF!</f>
        <v>#REF!</v>
      </c>
      <c r="J305" s="25" t="e">
        <f>#REF!</f>
        <v>#REF!</v>
      </c>
      <c r="K305" s="25" t="e">
        <f>#REF!</f>
        <v>#REF!</v>
      </c>
      <c r="L305" s="25" t="e">
        <f>#REF!</f>
        <v>#REF!</v>
      </c>
      <c r="M305" s="25" t="e">
        <f>#REF!</f>
        <v>#REF!</v>
      </c>
      <c r="N305" s="25">
        <f t="shared" ref="N305:N323" si="29">E305</f>
        <v>1590</v>
      </c>
      <c r="O305" s="25">
        <f t="shared" ref="O305:O323" si="30">F305</f>
        <v>115895.1</v>
      </c>
    </row>
    <row r="306" spans="1:15" s="26" customFormat="1" ht="13.2" x14ac:dyDescent="0.25">
      <c r="A306" s="70">
        <v>237</v>
      </c>
      <c r="B306" s="72" t="s">
        <v>747</v>
      </c>
      <c r="C306" s="73" t="s">
        <v>300</v>
      </c>
      <c r="D306" s="74" t="s">
        <v>748</v>
      </c>
      <c r="E306" s="75">
        <v>3</v>
      </c>
      <c r="F306" s="74">
        <v>461.14000000000004</v>
      </c>
      <c r="G306" s="76"/>
      <c r="H306" s="25" t="e">
        <f>#REF!</f>
        <v>#REF!</v>
      </c>
      <c r="I306" s="25" t="e">
        <f>#REF!</f>
        <v>#REF!</v>
      </c>
      <c r="J306" s="25" t="e">
        <f>#REF!</f>
        <v>#REF!</v>
      </c>
      <c r="K306" s="25" t="e">
        <f>#REF!</f>
        <v>#REF!</v>
      </c>
      <c r="L306" s="25" t="e">
        <f>#REF!</f>
        <v>#REF!</v>
      </c>
      <c r="M306" s="25" t="e">
        <f>#REF!</f>
        <v>#REF!</v>
      </c>
      <c r="N306" s="25">
        <f t="shared" si="29"/>
        <v>3</v>
      </c>
      <c r="O306" s="25">
        <f t="shared" si="30"/>
        <v>461.14000000000004</v>
      </c>
    </row>
    <row r="307" spans="1:15" s="26" customFormat="1" ht="13.2" x14ac:dyDescent="0.25">
      <c r="A307" s="70">
        <v>238</v>
      </c>
      <c r="B307" s="72" t="s">
        <v>749</v>
      </c>
      <c r="C307" s="73" t="s">
        <v>295</v>
      </c>
      <c r="D307" s="74" t="s">
        <v>750</v>
      </c>
      <c r="E307" s="75">
        <v>1</v>
      </c>
      <c r="F307" s="74">
        <v>166.99</v>
      </c>
      <c r="G307" s="76"/>
      <c r="H307" s="25" t="e">
        <f>#REF!</f>
        <v>#REF!</v>
      </c>
      <c r="I307" s="25" t="e">
        <f>#REF!</f>
        <v>#REF!</v>
      </c>
      <c r="J307" s="25" t="e">
        <f>#REF!</f>
        <v>#REF!</v>
      </c>
      <c r="K307" s="25" t="e">
        <f>#REF!</f>
        <v>#REF!</v>
      </c>
      <c r="L307" s="25" t="e">
        <f>#REF!</f>
        <v>#REF!</v>
      </c>
      <c r="M307" s="25" t="e">
        <f>#REF!</f>
        <v>#REF!</v>
      </c>
      <c r="N307" s="25">
        <f t="shared" si="29"/>
        <v>1</v>
      </c>
      <c r="O307" s="25">
        <f t="shared" si="30"/>
        <v>166.99</v>
      </c>
    </row>
    <row r="308" spans="1:15" s="26" customFormat="1" ht="13.2" x14ac:dyDescent="0.25">
      <c r="A308" s="70">
        <v>239</v>
      </c>
      <c r="B308" s="72" t="s">
        <v>751</v>
      </c>
      <c r="C308" s="73" t="s">
        <v>752</v>
      </c>
      <c r="D308" s="74" t="s">
        <v>753</v>
      </c>
      <c r="E308" s="75">
        <v>23</v>
      </c>
      <c r="F308" s="74">
        <v>2219.5</v>
      </c>
      <c r="G308" s="76"/>
      <c r="H308" s="25" t="e">
        <f>#REF!</f>
        <v>#REF!</v>
      </c>
      <c r="I308" s="25" t="e">
        <f>#REF!</f>
        <v>#REF!</v>
      </c>
      <c r="J308" s="25" t="e">
        <f>#REF!</f>
        <v>#REF!</v>
      </c>
      <c r="K308" s="25" t="e">
        <f>#REF!</f>
        <v>#REF!</v>
      </c>
      <c r="L308" s="25" t="e">
        <f>#REF!</f>
        <v>#REF!</v>
      </c>
      <c r="M308" s="25" t="e">
        <f>#REF!</f>
        <v>#REF!</v>
      </c>
      <c r="N308" s="25">
        <f t="shared" si="29"/>
        <v>23</v>
      </c>
      <c r="O308" s="25">
        <f t="shared" si="30"/>
        <v>2219.5</v>
      </c>
    </row>
    <row r="309" spans="1:15" s="26" customFormat="1" ht="13.2" x14ac:dyDescent="0.25">
      <c r="A309" s="70">
        <v>240</v>
      </c>
      <c r="B309" s="72" t="s">
        <v>754</v>
      </c>
      <c r="C309" s="73" t="s">
        <v>295</v>
      </c>
      <c r="D309" s="74" t="s">
        <v>755</v>
      </c>
      <c r="E309" s="75">
        <v>88</v>
      </c>
      <c r="F309" s="74">
        <v>37809</v>
      </c>
      <c r="G309" s="76"/>
      <c r="H309" s="25" t="e">
        <f>#REF!</f>
        <v>#REF!</v>
      </c>
      <c r="I309" s="25" t="e">
        <f>#REF!</f>
        <v>#REF!</v>
      </c>
      <c r="J309" s="25" t="e">
        <f>#REF!</f>
        <v>#REF!</v>
      </c>
      <c r="K309" s="25" t="e">
        <f>#REF!</f>
        <v>#REF!</v>
      </c>
      <c r="L309" s="25" t="e">
        <f>#REF!</f>
        <v>#REF!</v>
      </c>
      <c r="M309" s="25" t="e">
        <f>#REF!</f>
        <v>#REF!</v>
      </c>
      <c r="N309" s="25">
        <f t="shared" si="29"/>
        <v>88</v>
      </c>
      <c r="O309" s="25">
        <f t="shared" si="30"/>
        <v>37809</v>
      </c>
    </row>
    <row r="310" spans="1:15" s="26" customFormat="1" ht="13.2" x14ac:dyDescent="0.25">
      <c r="A310" s="70">
        <v>241</v>
      </c>
      <c r="B310" s="72" t="s">
        <v>756</v>
      </c>
      <c r="C310" s="73" t="s">
        <v>307</v>
      </c>
      <c r="D310" s="74" t="s">
        <v>757</v>
      </c>
      <c r="E310" s="75">
        <v>2</v>
      </c>
      <c r="F310" s="74">
        <v>13411.380000000001</v>
      </c>
      <c r="G310" s="76"/>
      <c r="H310" s="25" t="e">
        <f>#REF!</f>
        <v>#REF!</v>
      </c>
      <c r="I310" s="25" t="e">
        <f>#REF!</f>
        <v>#REF!</v>
      </c>
      <c r="J310" s="25" t="e">
        <f>#REF!</f>
        <v>#REF!</v>
      </c>
      <c r="K310" s="25" t="e">
        <f>#REF!</f>
        <v>#REF!</v>
      </c>
      <c r="L310" s="25" t="e">
        <f>#REF!</f>
        <v>#REF!</v>
      </c>
      <c r="M310" s="25" t="e">
        <f>#REF!</f>
        <v>#REF!</v>
      </c>
      <c r="N310" s="25">
        <f t="shared" si="29"/>
        <v>2</v>
      </c>
      <c r="O310" s="25">
        <f t="shared" si="30"/>
        <v>13411.380000000001</v>
      </c>
    </row>
    <row r="311" spans="1:15" s="26" customFormat="1" ht="26.4" x14ac:dyDescent="0.25">
      <c r="A311" s="70">
        <v>242</v>
      </c>
      <c r="B311" s="72" t="s">
        <v>758</v>
      </c>
      <c r="C311" s="73" t="s">
        <v>315</v>
      </c>
      <c r="D311" s="74" t="s">
        <v>759</v>
      </c>
      <c r="E311" s="75">
        <v>51</v>
      </c>
      <c r="F311" s="74">
        <v>39858.03</v>
      </c>
      <c r="G311" s="76"/>
      <c r="H311" s="25" t="e">
        <f>#REF!</f>
        <v>#REF!</v>
      </c>
      <c r="I311" s="25" t="e">
        <f>#REF!</f>
        <v>#REF!</v>
      </c>
      <c r="J311" s="25" t="e">
        <f>#REF!</f>
        <v>#REF!</v>
      </c>
      <c r="K311" s="25" t="e">
        <f>#REF!</f>
        <v>#REF!</v>
      </c>
      <c r="L311" s="25" t="e">
        <f>#REF!</f>
        <v>#REF!</v>
      </c>
      <c r="M311" s="25" t="e">
        <f>#REF!</f>
        <v>#REF!</v>
      </c>
      <c r="N311" s="25">
        <f t="shared" si="29"/>
        <v>51</v>
      </c>
      <c r="O311" s="25">
        <f t="shared" si="30"/>
        <v>39858.03</v>
      </c>
    </row>
    <row r="312" spans="1:15" s="26" customFormat="1" ht="26.4" x14ac:dyDescent="0.25">
      <c r="A312" s="70">
        <v>243</v>
      </c>
      <c r="B312" s="72" t="s">
        <v>760</v>
      </c>
      <c r="C312" s="73" t="s">
        <v>315</v>
      </c>
      <c r="D312" s="74" t="s">
        <v>761</v>
      </c>
      <c r="E312" s="75">
        <v>5</v>
      </c>
      <c r="F312" s="74">
        <v>994.55000000000007</v>
      </c>
      <c r="G312" s="76"/>
      <c r="H312" s="25" t="e">
        <f>#REF!</f>
        <v>#REF!</v>
      </c>
      <c r="I312" s="25" t="e">
        <f>#REF!</f>
        <v>#REF!</v>
      </c>
      <c r="J312" s="25" t="e">
        <f>#REF!</f>
        <v>#REF!</v>
      </c>
      <c r="K312" s="25" t="e">
        <f>#REF!</f>
        <v>#REF!</v>
      </c>
      <c r="L312" s="25" t="e">
        <f>#REF!</f>
        <v>#REF!</v>
      </c>
      <c r="M312" s="25" t="e">
        <f>#REF!</f>
        <v>#REF!</v>
      </c>
      <c r="N312" s="25">
        <f t="shared" si="29"/>
        <v>5</v>
      </c>
      <c r="O312" s="25">
        <f t="shared" si="30"/>
        <v>994.55000000000007</v>
      </c>
    </row>
    <row r="313" spans="1:15" s="26" customFormat="1" ht="26.4" x14ac:dyDescent="0.25">
      <c r="A313" s="70">
        <v>244</v>
      </c>
      <c r="B313" s="72" t="s">
        <v>762</v>
      </c>
      <c r="C313" s="73" t="s">
        <v>295</v>
      </c>
      <c r="D313" s="74" t="s">
        <v>763</v>
      </c>
      <c r="E313" s="75">
        <v>100</v>
      </c>
      <c r="F313" s="74">
        <v>84156</v>
      </c>
      <c r="G313" s="76"/>
      <c r="H313" s="25" t="e">
        <f>#REF!</f>
        <v>#REF!</v>
      </c>
      <c r="I313" s="25" t="e">
        <f>#REF!</f>
        <v>#REF!</v>
      </c>
      <c r="J313" s="25" t="e">
        <f>#REF!</f>
        <v>#REF!</v>
      </c>
      <c r="K313" s="25" t="e">
        <f>#REF!</f>
        <v>#REF!</v>
      </c>
      <c r="L313" s="25" t="e">
        <f>#REF!</f>
        <v>#REF!</v>
      </c>
      <c r="M313" s="25" t="e">
        <f>#REF!</f>
        <v>#REF!</v>
      </c>
      <c r="N313" s="25">
        <f t="shared" si="29"/>
        <v>100</v>
      </c>
      <c r="O313" s="25">
        <f t="shared" si="30"/>
        <v>84156</v>
      </c>
    </row>
    <row r="314" spans="1:15" s="26" customFormat="1" ht="13.2" x14ac:dyDescent="0.25">
      <c r="A314" s="70">
        <v>245</v>
      </c>
      <c r="B314" s="72" t="s">
        <v>764</v>
      </c>
      <c r="C314" s="73" t="s">
        <v>295</v>
      </c>
      <c r="D314" s="74">
        <v>512</v>
      </c>
      <c r="E314" s="75">
        <v>43.2</v>
      </c>
      <c r="F314" s="74">
        <v>22118.400000000001</v>
      </c>
      <c r="G314" s="76"/>
      <c r="H314" s="25" t="e">
        <f>#REF!</f>
        <v>#REF!</v>
      </c>
      <c r="I314" s="25" t="e">
        <f>#REF!</f>
        <v>#REF!</v>
      </c>
      <c r="J314" s="25" t="e">
        <f>#REF!</f>
        <v>#REF!</v>
      </c>
      <c r="K314" s="25" t="e">
        <f>#REF!</f>
        <v>#REF!</v>
      </c>
      <c r="L314" s="25" t="e">
        <f>#REF!</f>
        <v>#REF!</v>
      </c>
      <c r="M314" s="25" t="e">
        <f>#REF!</f>
        <v>#REF!</v>
      </c>
      <c r="N314" s="25">
        <f t="shared" si="29"/>
        <v>43.2</v>
      </c>
      <c r="O314" s="25">
        <f t="shared" si="30"/>
        <v>22118.400000000001</v>
      </c>
    </row>
    <row r="315" spans="1:15" s="26" customFormat="1" ht="26.4" x14ac:dyDescent="0.25">
      <c r="A315" s="70">
        <v>246</v>
      </c>
      <c r="B315" s="72" t="s">
        <v>765</v>
      </c>
      <c r="C315" s="73" t="s">
        <v>295</v>
      </c>
      <c r="D315" s="74" t="s">
        <v>766</v>
      </c>
      <c r="E315" s="75">
        <v>3</v>
      </c>
      <c r="F315" s="74">
        <v>540.25</v>
      </c>
      <c r="G315" s="76"/>
      <c r="H315" s="25" t="e">
        <f>#REF!</f>
        <v>#REF!</v>
      </c>
      <c r="I315" s="25" t="e">
        <f>#REF!</f>
        <v>#REF!</v>
      </c>
      <c r="J315" s="25" t="e">
        <f>#REF!</f>
        <v>#REF!</v>
      </c>
      <c r="K315" s="25" t="e">
        <f>#REF!</f>
        <v>#REF!</v>
      </c>
      <c r="L315" s="25" t="e">
        <f>#REF!</f>
        <v>#REF!</v>
      </c>
      <c r="M315" s="25" t="e">
        <f>#REF!</f>
        <v>#REF!</v>
      </c>
      <c r="N315" s="25">
        <f t="shared" si="29"/>
        <v>3</v>
      </c>
      <c r="O315" s="25">
        <f t="shared" si="30"/>
        <v>540.25</v>
      </c>
    </row>
    <row r="316" spans="1:15" s="26" customFormat="1" ht="13.2" x14ac:dyDescent="0.25">
      <c r="A316" s="70">
        <v>247</v>
      </c>
      <c r="B316" s="72" t="s">
        <v>767</v>
      </c>
      <c r="C316" s="73" t="s">
        <v>420</v>
      </c>
      <c r="D316" s="74" t="s">
        <v>768</v>
      </c>
      <c r="E316" s="75">
        <v>5</v>
      </c>
      <c r="F316" s="74">
        <v>2212.11</v>
      </c>
      <c r="G316" s="76"/>
      <c r="H316" s="25" t="e">
        <f>#REF!</f>
        <v>#REF!</v>
      </c>
      <c r="I316" s="25" t="e">
        <f>#REF!</f>
        <v>#REF!</v>
      </c>
      <c r="J316" s="25" t="e">
        <f>#REF!</f>
        <v>#REF!</v>
      </c>
      <c r="K316" s="25" t="e">
        <f>#REF!</f>
        <v>#REF!</v>
      </c>
      <c r="L316" s="25" t="e">
        <f>#REF!</f>
        <v>#REF!</v>
      </c>
      <c r="M316" s="25" t="e">
        <f>#REF!</f>
        <v>#REF!</v>
      </c>
      <c r="N316" s="25">
        <f t="shared" si="29"/>
        <v>5</v>
      </c>
      <c r="O316" s="25">
        <f t="shared" si="30"/>
        <v>2212.11</v>
      </c>
    </row>
    <row r="317" spans="1:15" s="26" customFormat="1" ht="26.4" x14ac:dyDescent="0.25">
      <c r="A317" s="70">
        <v>248</v>
      </c>
      <c r="B317" s="72" t="s">
        <v>769</v>
      </c>
      <c r="C317" s="73" t="s">
        <v>312</v>
      </c>
      <c r="D317" s="74" t="s">
        <v>770</v>
      </c>
      <c r="E317" s="75">
        <v>50</v>
      </c>
      <c r="F317" s="74">
        <v>13749.5</v>
      </c>
      <c r="G317" s="76"/>
      <c r="H317" s="25" t="e">
        <f>#REF!</f>
        <v>#REF!</v>
      </c>
      <c r="I317" s="25" t="e">
        <f>#REF!</f>
        <v>#REF!</v>
      </c>
      <c r="J317" s="25" t="e">
        <f>#REF!</f>
        <v>#REF!</v>
      </c>
      <c r="K317" s="25" t="e">
        <f>#REF!</f>
        <v>#REF!</v>
      </c>
      <c r="L317" s="25" t="e">
        <f>#REF!</f>
        <v>#REF!</v>
      </c>
      <c r="M317" s="25" t="e">
        <f>#REF!</f>
        <v>#REF!</v>
      </c>
      <c r="N317" s="25">
        <f t="shared" si="29"/>
        <v>50</v>
      </c>
      <c r="O317" s="25">
        <f t="shared" si="30"/>
        <v>13749.5</v>
      </c>
    </row>
    <row r="318" spans="1:15" s="26" customFormat="1" ht="26.4" x14ac:dyDescent="0.25">
      <c r="A318" s="70">
        <v>249</v>
      </c>
      <c r="B318" s="72" t="s">
        <v>771</v>
      </c>
      <c r="C318" s="73" t="s">
        <v>315</v>
      </c>
      <c r="D318" s="74" t="s">
        <v>772</v>
      </c>
      <c r="E318" s="75">
        <v>1</v>
      </c>
      <c r="F318" s="74">
        <v>200.09</v>
      </c>
      <c r="G318" s="76"/>
      <c r="H318" s="25" t="e">
        <f>#REF!</f>
        <v>#REF!</v>
      </c>
      <c r="I318" s="25" t="e">
        <f>#REF!</f>
        <v>#REF!</v>
      </c>
      <c r="J318" s="25" t="e">
        <f>#REF!</f>
        <v>#REF!</v>
      </c>
      <c r="K318" s="25" t="e">
        <f>#REF!</f>
        <v>#REF!</v>
      </c>
      <c r="L318" s="25" t="e">
        <f>#REF!</f>
        <v>#REF!</v>
      </c>
      <c r="M318" s="25" t="e">
        <f>#REF!</f>
        <v>#REF!</v>
      </c>
      <c r="N318" s="25">
        <f t="shared" si="29"/>
        <v>1</v>
      </c>
      <c r="O318" s="25">
        <f t="shared" si="30"/>
        <v>200.09</v>
      </c>
    </row>
    <row r="319" spans="1:15" s="26" customFormat="1" ht="13.2" x14ac:dyDescent="0.25">
      <c r="A319" s="70">
        <v>250</v>
      </c>
      <c r="B319" s="72" t="s">
        <v>773</v>
      </c>
      <c r="C319" s="73" t="s">
        <v>420</v>
      </c>
      <c r="D319" s="74" t="s">
        <v>770</v>
      </c>
      <c r="E319" s="75">
        <v>40</v>
      </c>
      <c r="F319" s="74">
        <v>10999.6</v>
      </c>
      <c r="G319" s="76"/>
      <c r="H319" s="25" t="e">
        <f>#REF!</f>
        <v>#REF!</v>
      </c>
      <c r="I319" s="25" t="e">
        <f>#REF!</f>
        <v>#REF!</v>
      </c>
      <c r="J319" s="25" t="e">
        <f>#REF!</f>
        <v>#REF!</v>
      </c>
      <c r="K319" s="25" t="e">
        <f>#REF!</f>
        <v>#REF!</v>
      </c>
      <c r="L319" s="25" t="e">
        <f>#REF!</f>
        <v>#REF!</v>
      </c>
      <c r="M319" s="25" t="e">
        <f>#REF!</f>
        <v>#REF!</v>
      </c>
      <c r="N319" s="25">
        <f t="shared" si="29"/>
        <v>40</v>
      </c>
      <c r="O319" s="25">
        <f t="shared" si="30"/>
        <v>10999.6</v>
      </c>
    </row>
    <row r="320" spans="1:15" s="26" customFormat="1" ht="13.2" x14ac:dyDescent="0.25">
      <c r="A320" s="70">
        <v>251</v>
      </c>
      <c r="B320" s="72" t="s">
        <v>774</v>
      </c>
      <c r="C320" s="73" t="s">
        <v>312</v>
      </c>
      <c r="D320" s="74" t="s">
        <v>775</v>
      </c>
      <c r="E320" s="75">
        <v>63</v>
      </c>
      <c r="F320" s="74">
        <v>17179.18</v>
      </c>
      <c r="G320" s="76"/>
      <c r="H320" s="25" t="e">
        <f>#REF!</f>
        <v>#REF!</v>
      </c>
      <c r="I320" s="25" t="e">
        <f>#REF!</f>
        <v>#REF!</v>
      </c>
      <c r="J320" s="25" t="e">
        <f>#REF!</f>
        <v>#REF!</v>
      </c>
      <c r="K320" s="25" t="e">
        <f>#REF!</f>
        <v>#REF!</v>
      </c>
      <c r="L320" s="25" t="e">
        <f>#REF!</f>
        <v>#REF!</v>
      </c>
      <c r="M320" s="25" t="e">
        <f>#REF!</f>
        <v>#REF!</v>
      </c>
      <c r="N320" s="25">
        <f t="shared" si="29"/>
        <v>63</v>
      </c>
      <c r="O320" s="25">
        <f t="shared" si="30"/>
        <v>17179.18</v>
      </c>
    </row>
    <row r="321" spans="1:15" s="26" customFormat="1" ht="13.2" x14ac:dyDescent="0.25">
      <c r="A321" s="70">
        <v>252</v>
      </c>
      <c r="B321" s="72" t="s">
        <v>776</v>
      </c>
      <c r="C321" s="73" t="s">
        <v>615</v>
      </c>
      <c r="D321" s="74">
        <v>62</v>
      </c>
      <c r="E321" s="75"/>
      <c r="F321" s="74"/>
      <c r="G321" s="76"/>
      <c r="H321" s="25" t="e">
        <f>#REF!</f>
        <v>#REF!</v>
      </c>
      <c r="I321" s="25" t="e">
        <f>#REF!</f>
        <v>#REF!</v>
      </c>
      <c r="J321" s="25" t="e">
        <f>#REF!</f>
        <v>#REF!</v>
      </c>
      <c r="K321" s="25" t="e">
        <f>#REF!</f>
        <v>#REF!</v>
      </c>
      <c r="L321" s="25" t="e">
        <f>#REF!</f>
        <v>#REF!</v>
      </c>
      <c r="M321" s="25" t="e">
        <f>#REF!</f>
        <v>#REF!</v>
      </c>
      <c r="N321" s="25">
        <f t="shared" si="29"/>
        <v>0</v>
      </c>
      <c r="O321" s="25">
        <f t="shared" si="30"/>
        <v>0</v>
      </c>
    </row>
    <row r="322" spans="1:15" s="26" customFormat="1" ht="26.4" x14ac:dyDescent="0.25">
      <c r="A322" s="70">
        <v>253</v>
      </c>
      <c r="B322" s="72" t="s">
        <v>777</v>
      </c>
      <c r="C322" s="73" t="s">
        <v>295</v>
      </c>
      <c r="D322" s="74" t="s">
        <v>778</v>
      </c>
      <c r="E322" s="75">
        <v>135</v>
      </c>
      <c r="F322" s="74">
        <v>105348.83</v>
      </c>
      <c r="G322" s="76"/>
      <c r="H322" s="25" t="e">
        <f>#REF!</f>
        <v>#REF!</v>
      </c>
      <c r="I322" s="25" t="e">
        <f>#REF!</f>
        <v>#REF!</v>
      </c>
      <c r="J322" s="25" t="e">
        <f>#REF!</f>
        <v>#REF!</v>
      </c>
      <c r="K322" s="25" t="e">
        <f>#REF!</f>
        <v>#REF!</v>
      </c>
      <c r="L322" s="25" t="e">
        <f>#REF!</f>
        <v>#REF!</v>
      </c>
      <c r="M322" s="25" t="e">
        <f>#REF!</f>
        <v>#REF!</v>
      </c>
      <c r="N322" s="25">
        <f t="shared" si="29"/>
        <v>135</v>
      </c>
      <c r="O322" s="25">
        <f t="shared" si="30"/>
        <v>105348.83</v>
      </c>
    </row>
    <row r="323" spans="1:15" s="26" customFormat="1" ht="39.6" x14ac:dyDescent="0.25">
      <c r="A323" s="70">
        <v>254</v>
      </c>
      <c r="B323" s="72" t="s">
        <v>779</v>
      </c>
      <c r="C323" s="73" t="s">
        <v>295</v>
      </c>
      <c r="D323" s="74" t="s">
        <v>780</v>
      </c>
      <c r="E323" s="75">
        <v>45</v>
      </c>
      <c r="F323" s="74">
        <v>28516.550000000003</v>
      </c>
      <c r="G323" s="76"/>
      <c r="H323" s="25" t="e">
        <f>#REF!</f>
        <v>#REF!</v>
      </c>
      <c r="I323" s="25" t="e">
        <f>#REF!</f>
        <v>#REF!</v>
      </c>
      <c r="J323" s="25" t="e">
        <f>#REF!</f>
        <v>#REF!</v>
      </c>
      <c r="K323" s="25" t="e">
        <f>#REF!</f>
        <v>#REF!</v>
      </c>
      <c r="L323" s="25" t="e">
        <f>#REF!</f>
        <v>#REF!</v>
      </c>
      <c r="M323" s="25" t="e">
        <f>#REF!</f>
        <v>#REF!</v>
      </c>
      <c r="N323" s="25">
        <f t="shared" si="29"/>
        <v>45</v>
      </c>
      <c r="O323" s="25">
        <f t="shared" si="30"/>
        <v>28516.550000000003</v>
      </c>
    </row>
    <row r="324" spans="1:15" s="17" customFormat="1" ht="13.5" customHeight="1" thickBot="1" x14ac:dyDescent="0.3"/>
    <row r="325" spans="1:15" s="17" customFormat="1" ht="26.25" customHeight="1" x14ac:dyDescent="0.25">
      <c r="A325" s="94" t="s">
        <v>139</v>
      </c>
      <c r="B325" s="88" t="s">
        <v>32</v>
      </c>
      <c r="C325" s="97" t="s">
        <v>141</v>
      </c>
      <c r="D325" s="88" t="s">
        <v>142</v>
      </c>
      <c r="E325" s="88" t="s">
        <v>838</v>
      </c>
      <c r="F325" s="88"/>
      <c r="G325" s="91" t="s">
        <v>146</v>
      </c>
    </row>
    <row r="326" spans="1:15" s="17" customFormat="1" ht="12.75" customHeight="1" x14ac:dyDescent="0.25">
      <c r="A326" s="95"/>
      <c r="B326" s="89"/>
      <c r="C326" s="98"/>
      <c r="D326" s="89"/>
      <c r="E326" s="86" t="s">
        <v>147</v>
      </c>
      <c r="F326" s="86" t="s">
        <v>148</v>
      </c>
      <c r="G326" s="92"/>
    </row>
    <row r="327" spans="1:15" s="17" customFormat="1" ht="13.5" customHeight="1" thickBot="1" x14ac:dyDescent="0.3">
      <c r="A327" s="96"/>
      <c r="B327" s="90"/>
      <c r="C327" s="99"/>
      <c r="D327" s="90"/>
      <c r="E327" s="87"/>
      <c r="F327" s="87"/>
      <c r="G327" s="93"/>
    </row>
    <row r="328" spans="1:15" s="26" customFormat="1" ht="39.6" x14ac:dyDescent="0.25">
      <c r="A328" s="70">
        <v>255</v>
      </c>
      <c r="B328" s="72" t="s">
        <v>781</v>
      </c>
      <c r="C328" s="73" t="s">
        <v>295</v>
      </c>
      <c r="D328" s="74" t="s">
        <v>782</v>
      </c>
      <c r="E328" s="75">
        <v>11</v>
      </c>
      <c r="F328" s="74">
        <v>11579.62</v>
      </c>
      <c r="G328" s="76"/>
      <c r="H328" s="25" t="e">
        <f>#REF!</f>
        <v>#REF!</v>
      </c>
      <c r="I328" s="25" t="e">
        <f>#REF!</f>
        <v>#REF!</v>
      </c>
      <c r="J328" s="25" t="e">
        <f>#REF!</f>
        <v>#REF!</v>
      </c>
      <c r="K328" s="25" t="e">
        <f>#REF!</f>
        <v>#REF!</v>
      </c>
      <c r="L328" s="25" t="e">
        <f>#REF!</f>
        <v>#REF!</v>
      </c>
      <c r="M328" s="25" t="e">
        <f>#REF!</f>
        <v>#REF!</v>
      </c>
      <c r="N328" s="25">
        <f t="shared" ref="N328:N342" si="31">E328</f>
        <v>11</v>
      </c>
      <c r="O328" s="25">
        <f t="shared" ref="O328:O342" si="32">F328</f>
        <v>11579.62</v>
      </c>
    </row>
    <row r="329" spans="1:15" s="26" customFormat="1" ht="26.4" x14ac:dyDescent="0.25">
      <c r="A329" s="70">
        <v>256</v>
      </c>
      <c r="B329" s="72" t="s">
        <v>783</v>
      </c>
      <c r="C329" s="73" t="s">
        <v>312</v>
      </c>
      <c r="D329" s="74" t="s">
        <v>784</v>
      </c>
      <c r="E329" s="75">
        <v>27</v>
      </c>
      <c r="F329" s="74">
        <v>2500.2000000000003</v>
      </c>
      <c r="G329" s="76"/>
      <c r="H329" s="25" t="e">
        <f>#REF!</f>
        <v>#REF!</v>
      </c>
      <c r="I329" s="25" t="e">
        <f>#REF!</f>
        <v>#REF!</v>
      </c>
      <c r="J329" s="25" t="e">
        <f>#REF!</f>
        <v>#REF!</v>
      </c>
      <c r="K329" s="25" t="e">
        <f>#REF!</f>
        <v>#REF!</v>
      </c>
      <c r="L329" s="25" t="e">
        <f>#REF!</f>
        <v>#REF!</v>
      </c>
      <c r="M329" s="25" t="e">
        <f>#REF!</f>
        <v>#REF!</v>
      </c>
      <c r="N329" s="25">
        <f t="shared" si="31"/>
        <v>27</v>
      </c>
      <c r="O329" s="25">
        <f t="shared" si="32"/>
        <v>2500.2000000000003</v>
      </c>
    </row>
    <row r="330" spans="1:15" s="26" customFormat="1" ht="26.4" x14ac:dyDescent="0.25">
      <c r="A330" s="70">
        <v>257</v>
      </c>
      <c r="B330" s="72" t="s">
        <v>785</v>
      </c>
      <c r="C330" s="73" t="s">
        <v>300</v>
      </c>
      <c r="D330" s="74" t="s">
        <v>786</v>
      </c>
      <c r="E330" s="75">
        <v>16</v>
      </c>
      <c r="F330" s="74">
        <v>235.24</v>
      </c>
      <c r="G330" s="76"/>
      <c r="H330" s="25" t="e">
        <f>#REF!</f>
        <v>#REF!</v>
      </c>
      <c r="I330" s="25" t="e">
        <f>#REF!</f>
        <v>#REF!</v>
      </c>
      <c r="J330" s="25" t="e">
        <f>#REF!</f>
        <v>#REF!</v>
      </c>
      <c r="K330" s="25" t="e">
        <f>#REF!</f>
        <v>#REF!</v>
      </c>
      <c r="L330" s="25" t="e">
        <f>#REF!</f>
        <v>#REF!</v>
      </c>
      <c r="M330" s="25" t="e">
        <f>#REF!</f>
        <v>#REF!</v>
      </c>
      <c r="N330" s="25">
        <f t="shared" si="31"/>
        <v>16</v>
      </c>
      <c r="O330" s="25">
        <f t="shared" si="32"/>
        <v>235.24</v>
      </c>
    </row>
    <row r="331" spans="1:15" s="26" customFormat="1" ht="39.6" x14ac:dyDescent="0.25">
      <c r="A331" s="70">
        <v>258</v>
      </c>
      <c r="B331" s="72" t="s">
        <v>787</v>
      </c>
      <c r="C331" s="73" t="s">
        <v>295</v>
      </c>
      <c r="D331" s="74" t="s">
        <v>788</v>
      </c>
      <c r="E331" s="75">
        <v>6</v>
      </c>
      <c r="F331" s="74">
        <v>301.10000000000002</v>
      </c>
      <c r="G331" s="76"/>
      <c r="H331" s="25" t="e">
        <f>#REF!</f>
        <v>#REF!</v>
      </c>
      <c r="I331" s="25" t="e">
        <f>#REF!</f>
        <v>#REF!</v>
      </c>
      <c r="J331" s="25" t="e">
        <f>#REF!</f>
        <v>#REF!</v>
      </c>
      <c r="K331" s="25" t="e">
        <f>#REF!</f>
        <v>#REF!</v>
      </c>
      <c r="L331" s="25" t="e">
        <f>#REF!</f>
        <v>#REF!</v>
      </c>
      <c r="M331" s="25" t="e">
        <f>#REF!</f>
        <v>#REF!</v>
      </c>
      <c r="N331" s="25">
        <f t="shared" si="31"/>
        <v>6</v>
      </c>
      <c r="O331" s="25">
        <f t="shared" si="32"/>
        <v>301.10000000000002</v>
      </c>
    </row>
    <row r="332" spans="1:15" s="26" customFormat="1" ht="13.2" x14ac:dyDescent="0.25">
      <c r="A332" s="70">
        <v>259</v>
      </c>
      <c r="B332" s="72" t="s">
        <v>789</v>
      </c>
      <c r="C332" s="73" t="s">
        <v>420</v>
      </c>
      <c r="D332" s="74" t="s">
        <v>790</v>
      </c>
      <c r="E332" s="75">
        <v>46</v>
      </c>
      <c r="F332" s="74">
        <v>12746.140000000001</v>
      </c>
      <c r="G332" s="76"/>
      <c r="H332" s="25" t="e">
        <f>#REF!</f>
        <v>#REF!</v>
      </c>
      <c r="I332" s="25" t="e">
        <f>#REF!</f>
        <v>#REF!</v>
      </c>
      <c r="J332" s="25" t="e">
        <f>#REF!</f>
        <v>#REF!</v>
      </c>
      <c r="K332" s="25" t="e">
        <f>#REF!</f>
        <v>#REF!</v>
      </c>
      <c r="L332" s="25" t="e">
        <f>#REF!</f>
        <v>#REF!</v>
      </c>
      <c r="M332" s="25" t="e">
        <f>#REF!</f>
        <v>#REF!</v>
      </c>
      <c r="N332" s="25">
        <f t="shared" si="31"/>
        <v>46</v>
      </c>
      <c r="O332" s="25">
        <f t="shared" si="32"/>
        <v>12746.140000000001</v>
      </c>
    </row>
    <row r="333" spans="1:15" s="26" customFormat="1" ht="26.4" x14ac:dyDescent="0.25">
      <c r="A333" s="70">
        <v>260</v>
      </c>
      <c r="B333" s="72" t="s">
        <v>791</v>
      </c>
      <c r="C333" s="73" t="s">
        <v>315</v>
      </c>
      <c r="D333" s="74" t="s">
        <v>792</v>
      </c>
      <c r="E333" s="75">
        <v>120</v>
      </c>
      <c r="F333" s="74">
        <v>24909.600000000002</v>
      </c>
      <c r="G333" s="76"/>
      <c r="H333" s="25" t="e">
        <f>#REF!</f>
        <v>#REF!</v>
      </c>
      <c r="I333" s="25" t="e">
        <f>#REF!</f>
        <v>#REF!</v>
      </c>
      <c r="J333" s="25" t="e">
        <f>#REF!</f>
        <v>#REF!</v>
      </c>
      <c r="K333" s="25" t="e">
        <f>#REF!</f>
        <v>#REF!</v>
      </c>
      <c r="L333" s="25" t="e">
        <f>#REF!</f>
        <v>#REF!</v>
      </c>
      <c r="M333" s="25" t="e">
        <f>#REF!</f>
        <v>#REF!</v>
      </c>
      <c r="N333" s="25">
        <f t="shared" si="31"/>
        <v>120</v>
      </c>
      <c r="O333" s="25">
        <f t="shared" si="32"/>
        <v>24909.600000000002</v>
      </c>
    </row>
    <row r="334" spans="1:15" s="26" customFormat="1" ht="13.2" x14ac:dyDescent="0.25">
      <c r="A334" s="70">
        <v>261</v>
      </c>
      <c r="B334" s="72" t="s">
        <v>793</v>
      </c>
      <c r="C334" s="73" t="s">
        <v>420</v>
      </c>
      <c r="D334" s="74" t="s">
        <v>794</v>
      </c>
      <c r="E334" s="75">
        <v>136</v>
      </c>
      <c r="F334" s="74">
        <v>36855.82</v>
      </c>
      <c r="G334" s="76"/>
      <c r="H334" s="25" t="e">
        <f>#REF!</f>
        <v>#REF!</v>
      </c>
      <c r="I334" s="25" t="e">
        <f>#REF!</f>
        <v>#REF!</v>
      </c>
      <c r="J334" s="25" t="e">
        <f>#REF!</f>
        <v>#REF!</v>
      </c>
      <c r="K334" s="25" t="e">
        <f>#REF!</f>
        <v>#REF!</v>
      </c>
      <c r="L334" s="25" t="e">
        <f>#REF!</f>
        <v>#REF!</v>
      </c>
      <c r="M334" s="25" t="e">
        <f>#REF!</f>
        <v>#REF!</v>
      </c>
      <c r="N334" s="25">
        <f t="shared" si="31"/>
        <v>136</v>
      </c>
      <c r="O334" s="25">
        <f t="shared" si="32"/>
        <v>36855.82</v>
      </c>
    </row>
    <row r="335" spans="1:15" s="26" customFormat="1" ht="39.6" x14ac:dyDescent="0.25">
      <c r="A335" s="70">
        <v>262</v>
      </c>
      <c r="B335" s="72" t="s">
        <v>795</v>
      </c>
      <c r="C335" s="73" t="s">
        <v>295</v>
      </c>
      <c r="D335" s="74" t="s">
        <v>796</v>
      </c>
      <c r="E335" s="75"/>
      <c r="F335" s="74"/>
      <c r="G335" s="76"/>
      <c r="H335" s="25" t="e">
        <f>#REF!</f>
        <v>#REF!</v>
      </c>
      <c r="I335" s="25" t="e">
        <f>#REF!</f>
        <v>#REF!</v>
      </c>
      <c r="J335" s="25" t="e">
        <f>#REF!</f>
        <v>#REF!</v>
      </c>
      <c r="K335" s="25" t="e">
        <f>#REF!</f>
        <v>#REF!</v>
      </c>
      <c r="L335" s="25" t="e">
        <f>#REF!</f>
        <v>#REF!</v>
      </c>
      <c r="M335" s="25" t="e">
        <f>#REF!</f>
        <v>#REF!</v>
      </c>
      <c r="N335" s="25">
        <f t="shared" si="31"/>
        <v>0</v>
      </c>
      <c r="O335" s="25">
        <f t="shared" si="32"/>
        <v>0</v>
      </c>
    </row>
    <row r="336" spans="1:15" s="26" customFormat="1" ht="13.2" x14ac:dyDescent="0.25">
      <c r="A336" s="70">
        <v>263</v>
      </c>
      <c r="B336" s="72" t="s">
        <v>797</v>
      </c>
      <c r="C336" s="73" t="s">
        <v>312</v>
      </c>
      <c r="D336" s="74" t="s">
        <v>798</v>
      </c>
      <c r="E336" s="75">
        <v>10</v>
      </c>
      <c r="F336" s="74">
        <v>760.07</v>
      </c>
      <c r="G336" s="76"/>
      <c r="H336" s="25" t="e">
        <f>#REF!</f>
        <v>#REF!</v>
      </c>
      <c r="I336" s="25" t="e">
        <f>#REF!</f>
        <v>#REF!</v>
      </c>
      <c r="J336" s="25" t="e">
        <f>#REF!</f>
        <v>#REF!</v>
      </c>
      <c r="K336" s="25" t="e">
        <f>#REF!</f>
        <v>#REF!</v>
      </c>
      <c r="L336" s="25" t="e">
        <f>#REF!</f>
        <v>#REF!</v>
      </c>
      <c r="M336" s="25" t="e">
        <f>#REF!</f>
        <v>#REF!</v>
      </c>
      <c r="N336" s="25">
        <f t="shared" si="31"/>
        <v>10</v>
      </c>
      <c r="O336" s="25">
        <f t="shared" si="32"/>
        <v>760.07</v>
      </c>
    </row>
    <row r="337" spans="1:15" s="26" customFormat="1" ht="13.2" x14ac:dyDescent="0.25">
      <c r="A337" s="70">
        <v>264</v>
      </c>
      <c r="B337" s="72" t="s">
        <v>799</v>
      </c>
      <c r="C337" s="73" t="s">
        <v>295</v>
      </c>
      <c r="D337" s="74" t="s">
        <v>800</v>
      </c>
      <c r="E337" s="75">
        <v>2</v>
      </c>
      <c r="F337" s="74">
        <v>207.41</v>
      </c>
      <c r="G337" s="76"/>
      <c r="H337" s="25" t="e">
        <f>#REF!</f>
        <v>#REF!</v>
      </c>
      <c r="I337" s="25" t="e">
        <f>#REF!</f>
        <v>#REF!</v>
      </c>
      <c r="J337" s="25" t="e">
        <f>#REF!</f>
        <v>#REF!</v>
      </c>
      <c r="K337" s="25" t="e">
        <f>#REF!</f>
        <v>#REF!</v>
      </c>
      <c r="L337" s="25" t="e">
        <f>#REF!</f>
        <v>#REF!</v>
      </c>
      <c r="M337" s="25" t="e">
        <f>#REF!</f>
        <v>#REF!</v>
      </c>
      <c r="N337" s="25">
        <f t="shared" si="31"/>
        <v>2</v>
      </c>
      <c r="O337" s="25">
        <f t="shared" si="32"/>
        <v>207.41</v>
      </c>
    </row>
    <row r="338" spans="1:15" s="26" customFormat="1" ht="26.4" x14ac:dyDescent="0.25">
      <c r="A338" s="70">
        <v>265</v>
      </c>
      <c r="B338" s="72" t="s">
        <v>801</v>
      </c>
      <c r="C338" s="73" t="s">
        <v>315</v>
      </c>
      <c r="D338" s="74" t="s">
        <v>802</v>
      </c>
      <c r="E338" s="75">
        <v>10</v>
      </c>
      <c r="F338" s="74">
        <v>295.5</v>
      </c>
      <c r="G338" s="76"/>
      <c r="H338" s="25" t="e">
        <f>#REF!</f>
        <v>#REF!</v>
      </c>
      <c r="I338" s="25" t="e">
        <f>#REF!</f>
        <v>#REF!</v>
      </c>
      <c r="J338" s="25" t="e">
        <f>#REF!</f>
        <v>#REF!</v>
      </c>
      <c r="K338" s="25" t="e">
        <f>#REF!</f>
        <v>#REF!</v>
      </c>
      <c r="L338" s="25" t="e">
        <f>#REF!</f>
        <v>#REF!</v>
      </c>
      <c r="M338" s="25" t="e">
        <f>#REF!</f>
        <v>#REF!</v>
      </c>
      <c r="N338" s="25">
        <f t="shared" si="31"/>
        <v>10</v>
      </c>
      <c r="O338" s="25">
        <f t="shared" si="32"/>
        <v>295.5</v>
      </c>
    </row>
    <row r="339" spans="1:15" s="26" customFormat="1" ht="13.2" x14ac:dyDescent="0.25">
      <c r="A339" s="70">
        <v>266</v>
      </c>
      <c r="B339" s="72" t="s">
        <v>803</v>
      </c>
      <c r="C339" s="73" t="s">
        <v>295</v>
      </c>
      <c r="D339" s="74" t="s">
        <v>804</v>
      </c>
      <c r="E339" s="75">
        <v>6</v>
      </c>
      <c r="F339" s="74">
        <v>1607.73</v>
      </c>
      <c r="G339" s="76"/>
      <c r="H339" s="25" t="e">
        <f>#REF!</f>
        <v>#REF!</v>
      </c>
      <c r="I339" s="25" t="e">
        <f>#REF!</f>
        <v>#REF!</v>
      </c>
      <c r="J339" s="25" t="e">
        <f>#REF!</f>
        <v>#REF!</v>
      </c>
      <c r="K339" s="25" t="e">
        <f>#REF!</f>
        <v>#REF!</v>
      </c>
      <c r="L339" s="25" t="e">
        <f>#REF!</f>
        <v>#REF!</v>
      </c>
      <c r="M339" s="25" t="e">
        <f>#REF!</f>
        <v>#REF!</v>
      </c>
      <c r="N339" s="25">
        <f t="shared" si="31"/>
        <v>6</v>
      </c>
      <c r="O339" s="25">
        <f t="shared" si="32"/>
        <v>1607.73</v>
      </c>
    </row>
    <row r="340" spans="1:15" s="26" customFormat="1" ht="26.4" x14ac:dyDescent="0.25">
      <c r="A340" s="70">
        <v>267</v>
      </c>
      <c r="B340" s="72" t="s">
        <v>805</v>
      </c>
      <c r="C340" s="73" t="s">
        <v>493</v>
      </c>
      <c r="D340" s="74" t="s">
        <v>806</v>
      </c>
      <c r="E340" s="75">
        <v>2</v>
      </c>
      <c r="F340" s="74">
        <v>4205.0200000000004</v>
      </c>
      <c r="G340" s="76"/>
      <c r="H340" s="25" t="e">
        <f>#REF!</f>
        <v>#REF!</v>
      </c>
      <c r="I340" s="25" t="e">
        <f>#REF!</f>
        <v>#REF!</v>
      </c>
      <c r="J340" s="25" t="e">
        <f>#REF!</f>
        <v>#REF!</v>
      </c>
      <c r="K340" s="25" t="e">
        <f>#REF!</f>
        <v>#REF!</v>
      </c>
      <c r="L340" s="25" t="e">
        <f>#REF!</f>
        <v>#REF!</v>
      </c>
      <c r="M340" s="25" t="e">
        <f>#REF!</f>
        <v>#REF!</v>
      </c>
      <c r="N340" s="25">
        <f t="shared" si="31"/>
        <v>2</v>
      </c>
      <c r="O340" s="25">
        <f t="shared" si="32"/>
        <v>4205.0200000000004</v>
      </c>
    </row>
    <row r="341" spans="1:15" s="26" customFormat="1" ht="13.2" x14ac:dyDescent="0.25">
      <c r="A341" s="70">
        <v>268</v>
      </c>
      <c r="B341" s="72" t="s">
        <v>807</v>
      </c>
      <c r="C341" s="73" t="s">
        <v>307</v>
      </c>
      <c r="D341" s="74" t="s">
        <v>808</v>
      </c>
      <c r="E341" s="75">
        <v>1080</v>
      </c>
      <c r="F341" s="74">
        <v>2311.2000000000003</v>
      </c>
      <c r="G341" s="76"/>
      <c r="H341" s="25" t="e">
        <f>#REF!</f>
        <v>#REF!</v>
      </c>
      <c r="I341" s="25" t="e">
        <f>#REF!</f>
        <v>#REF!</v>
      </c>
      <c r="J341" s="25" t="e">
        <f>#REF!</f>
        <v>#REF!</v>
      </c>
      <c r="K341" s="25" t="e">
        <f>#REF!</f>
        <v>#REF!</v>
      </c>
      <c r="L341" s="25" t="e">
        <f>#REF!</f>
        <v>#REF!</v>
      </c>
      <c r="M341" s="25" t="e">
        <f>#REF!</f>
        <v>#REF!</v>
      </c>
      <c r="N341" s="25">
        <f t="shared" si="31"/>
        <v>1080</v>
      </c>
      <c r="O341" s="25">
        <f t="shared" si="32"/>
        <v>2311.2000000000003</v>
      </c>
    </row>
    <row r="342" spans="1:15" s="26" customFormat="1" ht="39.6" x14ac:dyDescent="0.25">
      <c r="A342" s="70">
        <v>269</v>
      </c>
      <c r="B342" s="72" t="s">
        <v>809</v>
      </c>
      <c r="C342" s="73" t="s">
        <v>307</v>
      </c>
      <c r="D342" s="74" t="s">
        <v>810</v>
      </c>
      <c r="E342" s="75">
        <v>1400</v>
      </c>
      <c r="F342" s="74">
        <v>1708</v>
      </c>
      <c r="G342" s="76"/>
      <c r="H342" s="25" t="e">
        <f>#REF!</f>
        <v>#REF!</v>
      </c>
      <c r="I342" s="25" t="e">
        <f>#REF!</f>
        <v>#REF!</v>
      </c>
      <c r="J342" s="25" t="e">
        <f>#REF!</f>
        <v>#REF!</v>
      </c>
      <c r="K342" s="25" t="e">
        <f>#REF!</f>
        <v>#REF!</v>
      </c>
      <c r="L342" s="25" t="e">
        <f>#REF!</f>
        <v>#REF!</v>
      </c>
      <c r="M342" s="25" t="e">
        <f>#REF!</f>
        <v>#REF!</v>
      </c>
      <c r="N342" s="25">
        <f t="shared" si="31"/>
        <v>1400</v>
      </c>
      <c r="O342" s="25">
        <f t="shared" si="32"/>
        <v>1708</v>
      </c>
    </row>
    <row r="343" spans="1:15" s="17" customFormat="1" ht="13.5" customHeight="1" thickBot="1" x14ac:dyDescent="0.3"/>
    <row r="344" spans="1:15" s="17" customFormat="1" ht="26.25" customHeight="1" x14ac:dyDescent="0.25">
      <c r="A344" s="94" t="s">
        <v>139</v>
      </c>
      <c r="B344" s="88" t="s">
        <v>32</v>
      </c>
      <c r="C344" s="97" t="s">
        <v>141</v>
      </c>
      <c r="D344" s="88" t="s">
        <v>142</v>
      </c>
      <c r="E344" s="88" t="s">
        <v>838</v>
      </c>
      <c r="F344" s="88"/>
      <c r="G344" s="91" t="s">
        <v>146</v>
      </c>
    </row>
    <row r="345" spans="1:15" s="17" customFormat="1" ht="12.75" customHeight="1" x14ac:dyDescent="0.25">
      <c r="A345" s="95"/>
      <c r="B345" s="89"/>
      <c r="C345" s="98"/>
      <c r="D345" s="89"/>
      <c r="E345" s="86" t="s">
        <v>147</v>
      </c>
      <c r="F345" s="86" t="s">
        <v>148</v>
      </c>
      <c r="G345" s="92"/>
    </row>
    <row r="346" spans="1:15" s="17" customFormat="1" ht="13.5" customHeight="1" thickBot="1" x14ac:dyDescent="0.3">
      <c r="A346" s="96"/>
      <c r="B346" s="90"/>
      <c r="C346" s="99"/>
      <c r="D346" s="90"/>
      <c r="E346" s="87"/>
      <c r="F346" s="87"/>
      <c r="G346" s="93"/>
    </row>
    <row r="347" spans="1:15" s="26" customFormat="1" ht="39.6" x14ac:dyDescent="0.25">
      <c r="A347" s="70">
        <v>270</v>
      </c>
      <c r="B347" s="72" t="s">
        <v>811</v>
      </c>
      <c r="C347" s="73" t="s">
        <v>307</v>
      </c>
      <c r="D347" s="74" t="s">
        <v>812</v>
      </c>
      <c r="E347" s="75">
        <v>1100</v>
      </c>
      <c r="F347" s="74">
        <v>2002</v>
      </c>
      <c r="G347" s="76"/>
      <c r="H347" s="25" t="e">
        <f>#REF!</f>
        <v>#REF!</v>
      </c>
      <c r="I347" s="25" t="e">
        <f>#REF!</f>
        <v>#REF!</v>
      </c>
      <c r="J347" s="25" t="e">
        <f>#REF!</f>
        <v>#REF!</v>
      </c>
      <c r="K347" s="25" t="e">
        <f>#REF!</f>
        <v>#REF!</v>
      </c>
      <c r="L347" s="25" t="e">
        <f>#REF!</f>
        <v>#REF!</v>
      </c>
      <c r="M347" s="25" t="e">
        <f>#REF!</f>
        <v>#REF!</v>
      </c>
      <c r="N347" s="25">
        <f t="shared" ref="N347:N358" si="33">E347</f>
        <v>1100</v>
      </c>
      <c r="O347" s="25">
        <f t="shared" ref="O347:O358" si="34">F347</f>
        <v>2002</v>
      </c>
    </row>
    <row r="348" spans="1:15" s="26" customFormat="1" ht="39.6" x14ac:dyDescent="0.25">
      <c r="A348" s="70">
        <v>271</v>
      </c>
      <c r="B348" s="72" t="s">
        <v>813</v>
      </c>
      <c r="C348" s="73" t="s">
        <v>307</v>
      </c>
      <c r="D348" s="74" t="s">
        <v>814</v>
      </c>
      <c r="E348" s="75">
        <v>600</v>
      </c>
      <c r="F348" s="74">
        <v>1219.8</v>
      </c>
      <c r="G348" s="76"/>
      <c r="H348" s="25" t="e">
        <f>#REF!</f>
        <v>#REF!</v>
      </c>
      <c r="I348" s="25" t="e">
        <f>#REF!</f>
        <v>#REF!</v>
      </c>
      <c r="J348" s="25" t="e">
        <f>#REF!</f>
        <v>#REF!</v>
      </c>
      <c r="K348" s="25" t="e">
        <f>#REF!</f>
        <v>#REF!</v>
      </c>
      <c r="L348" s="25" t="e">
        <f>#REF!</f>
        <v>#REF!</v>
      </c>
      <c r="M348" s="25" t="e">
        <f>#REF!</f>
        <v>#REF!</v>
      </c>
      <c r="N348" s="25">
        <f t="shared" si="33"/>
        <v>600</v>
      </c>
      <c r="O348" s="25">
        <f t="shared" si="34"/>
        <v>1219.8</v>
      </c>
    </row>
    <row r="349" spans="1:15" s="26" customFormat="1" ht="39.6" x14ac:dyDescent="0.25">
      <c r="A349" s="70">
        <v>272</v>
      </c>
      <c r="B349" s="72" t="s">
        <v>815</v>
      </c>
      <c r="C349" s="73" t="s">
        <v>307</v>
      </c>
      <c r="D349" s="74" t="s">
        <v>816</v>
      </c>
      <c r="E349" s="75">
        <v>600</v>
      </c>
      <c r="F349" s="74">
        <v>3937.6000000000004</v>
      </c>
      <c r="G349" s="76"/>
      <c r="H349" s="25" t="e">
        <f>#REF!</f>
        <v>#REF!</v>
      </c>
      <c r="I349" s="25" t="e">
        <f>#REF!</f>
        <v>#REF!</v>
      </c>
      <c r="J349" s="25" t="e">
        <f>#REF!</f>
        <v>#REF!</v>
      </c>
      <c r="K349" s="25" t="e">
        <f>#REF!</f>
        <v>#REF!</v>
      </c>
      <c r="L349" s="25" t="e">
        <f>#REF!</f>
        <v>#REF!</v>
      </c>
      <c r="M349" s="25" t="e">
        <f>#REF!</f>
        <v>#REF!</v>
      </c>
      <c r="N349" s="25">
        <f t="shared" si="33"/>
        <v>600</v>
      </c>
      <c r="O349" s="25">
        <f t="shared" si="34"/>
        <v>3937.6000000000004</v>
      </c>
    </row>
    <row r="350" spans="1:15" s="26" customFormat="1" ht="39.6" x14ac:dyDescent="0.25">
      <c r="A350" s="70">
        <v>273</v>
      </c>
      <c r="B350" s="72" t="s">
        <v>817</v>
      </c>
      <c r="C350" s="73" t="s">
        <v>307</v>
      </c>
      <c r="D350" s="74" t="s">
        <v>818</v>
      </c>
      <c r="E350" s="75">
        <v>540</v>
      </c>
      <c r="F350" s="74">
        <v>695.5</v>
      </c>
      <c r="G350" s="76"/>
      <c r="H350" s="25" t="e">
        <f>#REF!</f>
        <v>#REF!</v>
      </c>
      <c r="I350" s="25" t="e">
        <f>#REF!</f>
        <v>#REF!</v>
      </c>
      <c r="J350" s="25" t="e">
        <f>#REF!</f>
        <v>#REF!</v>
      </c>
      <c r="K350" s="25" t="e">
        <f>#REF!</f>
        <v>#REF!</v>
      </c>
      <c r="L350" s="25" t="e">
        <f>#REF!</f>
        <v>#REF!</v>
      </c>
      <c r="M350" s="25" t="e">
        <f>#REF!</f>
        <v>#REF!</v>
      </c>
      <c r="N350" s="25">
        <f t="shared" si="33"/>
        <v>540</v>
      </c>
      <c r="O350" s="25">
        <f t="shared" si="34"/>
        <v>695.5</v>
      </c>
    </row>
    <row r="351" spans="1:15" s="26" customFormat="1" ht="39.6" x14ac:dyDescent="0.25">
      <c r="A351" s="70">
        <v>274</v>
      </c>
      <c r="B351" s="72" t="s">
        <v>819</v>
      </c>
      <c r="C351" s="73" t="s">
        <v>307</v>
      </c>
      <c r="D351" s="74" t="s">
        <v>820</v>
      </c>
      <c r="E351" s="75">
        <v>6106</v>
      </c>
      <c r="F351" s="74">
        <v>8102.01</v>
      </c>
      <c r="G351" s="76"/>
      <c r="H351" s="25" t="e">
        <f>#REF!</f>
        <v>#REF!</v>
      </c>
      <c r="I351" s="25" t="e">
        <f>#REF!</f>
        <v>#REF!</v>
      </c>
      <c r="J351" s="25" t="e">
        <f>#REF!</f>
        <v>#REF!</v>
      </c>
      <c r="K351" s="25" t="e">
        <f>#REF!</f>
        <v>#REF!</v>
      </c>
      <c r="L351" s="25" t="e">
        <f>#REF!</f>
        <v>#REF!</v>
      </c>
      <c r="M351" s="25" t="e">
        <f>#REF!</f>
        <v>#REF!</v>
      </c>
      <c r="N351" s="25">
        <f t="shared" si="33"/>
        <v>6106</v>
      </c>
      <c r="O351" s="25">
        <f t="shared" si="34"/>
        <v>8102.01</v>
      </c>
    </row>
    <row r="352" spans="1:15" s="26" customFormat="1" ht="39.6" x14ac:dyDescent="0.25">
      <c r="A352" s="70">
        <v>275</v>
      </c>
      <c r="B352" s="72" t="s">
        <v>821</v>
      </c>
      <c r="C352" s="73" t="s">
        <v>307</v>
      </c>
      <c r="D352" s="74" t="s">
        <v>425</v>
      </c>
      <c r="E352" s="75">
        <v>11970</v>
      </c>
      <c r="F352" s="74">
        <v>6403.9500000000007</v>
      </c>
      <c r="G352" s="76"/>
      <c r="H352" s="25" t="e">
        <f>#REF!</f>
        <v>#REF!</v>
      </c>
      <c r="I352" s="25" t="e">
        <f>#REF!</f>
        <v>#REF!</v>
      </c>
      <c r="J352" s="25" t="e">
        <f>#REF!</f>
        <v>#REF!</v>
      </c>
      <c r="K352" s="25" t="e">
        <f>#REF!</f>
        <v>#REF!</v>
      </c>
      <c r="L352" s="25" t="e">
        <f>#REF!</f>
        <v>#REF!</v>
      </c>
      <c r="M352" s="25" t="e">
        <f>#REF!</f>
        <v>#REF!</v>
      </c>
      <c r="N352" s="25">
        <f t="shared" si="33"/>
        <v>11970</v>
      </c>
      <c r="O352" s="25">
        <f t="shared" si="34"/>
        <v>6403.9500000000007</v>
      </c>
    </row>
    <row r="353" spans="1:15" s="26" customFormat="1" ht="39.6" x14ac:dyDescent="0.25">
      <c r="A353" s="70">
        <v>276</v>
      </c>
      <c r="B353" s="72" t="s">
        <v>822</v>
      </c>
      <c r="C353" s="73" t="s">
        <v>307</v>
      </c>
      <c r="D353" s="74" t="s">
        <v>823</v>
      </c>
      <c r="E353" s="75">
        <v>34500</v>
      </c>
      <c r="F353" s="74">
        <v>23343.460000000003</v>
      </c>
      <c r="G353" s="76"/>
      <c r="H353" s="25" t="e">
        <f>#REF!</f>
        <v>#REF!</v>
      </c>
      <c r="I353" s="25" t="e">
        <f>#REF!</f>
        <v>#REF!</v>
      </c>
      <c r="J353" s="25" t="e">
        <f>#REF!</f>
        <v>#REF!</v>
      </c>
      <c r="K353" s="25" t="e">
        <f>#REF!</f>
        <v>#REF!</v>
      </c>
      <c r="L353" s="25" t="e">
        <f>#REF!</f>
        <v>#REF!</v>
      </c>
      <c r="M353" s="25" t="e">
        <f>#REF!</f>
        <v>#REF!</v>
      </c>
      <c r="N353" s="25">
        <f t="shared" si="33"/>
        <v>34500</v>
      </c>
      <c r="O353" s="25">
        <f t="shared" si="34"/>
        <v>23343.460000000003</v>
      </c>
    </row>
    <row r="354" spans="1:15" s="26" customFormat="1" ht="39.6" x14ac:dyDescent="0.25">
      <c r="A354" s="70">
        <v>277</v>
      </c>
      <c r="B354" s="72" t="s">
        <v>824</v>
      </c>
      <c r="C354" s="73" t="s">
        <v>307</v>
      </c>
      <c r="D354" s="74" t="s">
        <v>825</v>
      </c>
      <c r="E354" s="75">
        <v>11254</v>
      </c>
      <c r="F354" s="74">
        <v>16104.470000000001</v>
      </c>
      <c r="G354" s="76"/>
      <c r="H354" s="25" t="e">
        <f>#REF!</f>
        <v>#REF!</v>
      </c>
      <c r="I354" s="25" t="e">
        <f>#REF!</f>
        <v>#REF!</v>
      </c>
      <c r="J354" s="25" t="e">
        <f>#REF!</f>
        <v>#REF!</v>
      </c>
      <c r="K354" s="25" t="e">
        <f>#REF!</f>
        <v>#REF!</v>
      </c>
      <c r="L354" s="25" t="e">
        <f>#REF!</f>
        <v>#REF!</v>
      </c>
      <c r="M354" s="25" t="e">
        <f>#REF!</f>
        <v>#REF!</v>
      </c>
      <c r="N354" s="25">
        <f t="shared" si="33"/>
        <v>11254</v>
      </c>
      <c r="O354" s="25">
        <f t="shared" si="34"/>
        <v>16104.470000000001</v>
      </c>
    </row>
    <row r="355" spans="1:15" s="26" customFormat="1" ht="13.2" x14ac:dyDescent="0.25">
      <c r="A355" s="70">
        <v>278</v>
      </c>
      <c r="B355" s="72" t="s">
        <v>826</v>
      </c>
      <c r="C355" s="73" t="s">
        <v>307</v>
      </c>
      <c r="D355" s="74" t="s">
        <v>827</v>
      </c>
      <c r="E355" s="75">
        <v>2200</v>
      </c>
      <c r="F355" s="74">
        <v>3388</v>
      </c>
      <c r="G355" s="76"/>
      <c r="H355" s="25" t="e">
        <f>#REF!</f>
        <v>#REF!</v>
      </c>
      <c r="I355" s="25" t="e">
        <f>#REF!</f>
        <v>#REF!</v>
      </c>
      <c r="J355" s="25" t="e">
        <f>#REF!</f>
        <v>#REF!</v>
      </c>
      <c r="K355" s="25" t="e">
        <f>#REF!</f>
        <v>#REF!</v>
      </c>
      <c r="L355" s="25" t="e">
        <f>#REF!</f>
        <v>#REF!</v>
      </c>
      <c r="M355" s="25" t="e">
        <f>#REF!</f>
        <v>#REF!</v>
      </c>
      <c r="N355" s="25">
        <f t="shared" si="33"/>
        <v>2200</v>
      </c>
      <c r="O355" s="25">
        <f t="shared" si="34"/>
        <v>3388</v>
      </c>
    </row>
    <row r="356" spans="1:15" s="26" customFormat="1" ht="13.2" x14ac:dyDescent="0.25">
      <c r="A356" s="70">
        <v>279</v>
      </c>
      <c r="B356" s="72" t="s">
        <v>828</v>
      </c>
      <c r="C356" s="73" t="s">
        <v>307</v>
      </c>
      <c r="D356" s="74" t="s">
        <v>829</v>
      </c>
      <c r="E356" s="75"/>
      <c r="F356" s="74"/>
      <c r="G356" s="76"/>
      <c r="H356" s="25" t="e">
        <f>#REF!</f>
        <v>#REF!</v>
      </c>
      <c r="I356" s="25" t="e">
        <f>#REF!</f>
        <v>#REF!</v>
      </c>
      <c r="J356" s="25" t="e">
        <f>#REF!</f>
        <v>#REF!</v>
      </c>
      <c r="K356" s="25" t="e">
        <f>#REF!</f>
        <v>#REF!</v>
      </c>
      <c r="L356" s="25" t="e">
        <f>#REF!</f>
        <v>#REF!</v>
      </c>
      <c r="M356" s="25" t="e">
        <f>#REF!</f>
        <v>#REF!</v>
      </c>
      <c r="N356" s="25">
        <f t="shared" si="33"/>
        <v>0</v>
      </c>
      <c r="O356" s="25">
        <f t="shared" si="34"/>
        <v>0</v>
      </c>
    </row>
    <row r="357" spans="1:15" s="26" customFormat="1" ht="13.2" x14ac:dyDescent="0.25">
      <c r="A357" s="70">
        <v>280</v>
      </c>
      <c r="B357" s="72" t="s">
        <v>830</v>
      </c>
      <c r="C357" s="73" t="s">
        <v>307</v>
      </c>
      <c r="D357" s="74" t="s">
        <v>831</v>
      </c>
      <c r="E357" s="75">
        <v>3750</v>
      </c>
      <c r="F357" s="74">
        <v>8437.5</v>
      </c>
      <c r="G357" s="76"/>
      <c r="H357" s="25" t="e">
        <f>#REF!</f>
        <v>#REF!</v>
      </c>
      <c r="I357" s="25" t="e">
        <f>#REF!</f>
        <v>#REF!</v>
      </c>
      <c r="J357" s="25" t="e">
        <f>#REF!</f>
        <v>#REF!</v>
      </c>
      <c r="K357" s="25" t="e">
        <f>#REF!</f>
        <v>#REF!</v>
      </c>
      <c r="L357" s="25" t="e">
        <f>#REF!</f>
        <v>#REF!</v>
      </c>
      <c r="M357" s="25" t="e">
        <f>#REF!</f>
        <v>#REF!</v>
      </c>
      <c r="N357" s="25">
        <f t="shared" si="33"/>
        <v>3750</v>
      </c>
      <c r="O357" s="25">
        <f t="shared" si="34"/>
        <v>8437.5</v>
      </c>
    </row>
    <row r="358" spans="1:15" s="26" customFormat="1" ht="13.2" x14ac:dyDescent="0.25">
      <c r="A358" s="70">
        <v>281</v>
      </c>
      <c r="B358" s="72" t="s">
        <v>832</v>
      </c>
      <c r="C358" s="73" t="s">
        <v>307</v>
      </c>
      <c r="D358" s="74" t="s">
        <v>833</v>
      </c>
      <c r="E358" s="75">
        <v>980</v>
      </c>
      <c r="F358" s="74">
        <v>1097.6000000000001</v>
      </c>
      <c r="G358" s="76"/>
      <c r="H358" s="25" t="e">
        <f>#REF!</f>
        <v>#REF!</v>
      </c>
      <c r="I358" s="25" t="e">
        <f>#REF!</f>
        <v>#REF!</v>
      </c>
      <c r="J358" s="25" t="e">
        <f>#REF!</f>
        <v>#REF!</v>
      </c>
      <c r="K358" s="25" t="e">
        <f>#REF!</f>
        <v>#REF!</v>
      </c>
      <c r="L358" s="25" t="e">
        <f>#REF!</f>
        <v>#REF!</v>
      </c>
      <c r="M358" s="25" t="e">
        <f>#REF!</f>
        <v>#REF!</v>
      </c>
      <c r="N358" s="25">
        <f t="shared" si="33"/>
        <v>980</v>
      </c>
      <c r="O358" s="25">
        <f t="shared" si="34"/>
        <v>1097.6000000000001</v>
      </c>
    </row>
    <row r="359" spans="1:15" s="17" customFormat="1" ht="13.5" customHeight="1" thickBot="1" x14ac:dyDescent="0.3"/>
    <row r="360" spans="1:15" s="17" customFormat="1" ht="26.25" customHeight="1" x14ac:dyDescent="0.25">
      <c r="A360" s="94" t="s">
        <v>139</v>
      </c>
      <c r="B360" s="88" t="s">
        <v>32</v>
      </c>
      <c r="C360" s="97" t="s">
        <v>141</v>
      </c>
      <c r="D360" s="88" t="s">
        <v>142</v>
      </c>
      <c r="E360" s="88" t="s">
        <v>838</v>
      </c>
      <c r="F360" s="88"/>
      <c r="G360" s="91" t="s">
        <v>146</v>
      </c>
    </row>
    <row r="361" spans="1:15" s="17" customFormat="1" ht="12.75" customHeight="1" x14ac:dyDescent="0.25">
      <c r="A361" s="95"/>
      <c r="B361" s="89"/>
      <c r="C361" s="98"/>
      <c r="D361" s="89"/>
      <c r="E361" s="86" t="s">
        <v>147</v>
      </c>
      <c r="F361" s="86" t="s">
        <v>148</v>
      </c>
      <c r="G361" s="92"/>
    </row>
    <row r="362" spans="1:15" s="17" customFormat="1" ht="13.5" customHeight="1" thickBot="1" x14ac:dyDescent="0.3">
      <c r="A362" s="96"/>
      <c r="B362" s="90"/>
      <c r="C362" s="99"/>
      <c r="D362" s="90"/>
      <c r="E362" s="87"/>
      <c r="F362" s="87"/>
      <c r="G362" s="93"/>
    </row>
    <row r="363" spans="1:15" s="26" customFormat="1" ht="13.2" x14ac:dyDescent="0.25">
      <c r="A363" s="70">
        <v>282</v>
      </c>
      <c r="B363" s="72" t="s">
        <v>834</v>
      </c>
      <c r="C363" s="73" t="s">
        <v>307</v>
      </c>
      <c r="D363" s="74" t="s">
        <v>835</v>
      </c>
      <c r="E363" s="75">
        <v>195</v>
      </c>
      <c r="F363" s="74">
        <v>1306.5</v>
      </c>
      <c r="G363" s="76"/>
      <c r="H363" s="25" t="e">
        <f>#REF!</f>
        <v>#REF!</v>
      </c>
      <c r="I363" s="25" t="e">
        <f>#REF!</f>
        <v>#REF!</v>
      </c>
      <c r="J363" s="25" t="e">
        <f>#REF!</f>
        <v>#REF!</v>
      </c>
      <c r="K363" s="25" t="e">
        <f>#REF!</f>
        <v>#REF!</v>
      </c>
      <c r="L363" s="25" t="e">
        <f>#REF!</f>
        <v>#REF!</v>
      </c>
      <c r="M363" s="25" t="e">
        <f>#REF!</f>
        <v>#REF!</v>
      </c>
      <c r="N363" s="25">
        <f>E363</f>
        <v>195</v>
      </c>
      <c r="O363" s="25">
        <f>F363</f>
        <v>1306.5</v>
      </c>
    </row>
    <row r="364" spans="1:15" s="26" customFormat="1" ht="27" thickBot="1" x14ac:dyDescent="0.3">
      <c r="A364" s="70">
        <v>283</v>
      </c>
      <c r="B364" s="72" t="s">
        <v>836</v>
      </c>
      <c r="C364" s="73" t="s">
        <v>295</v>
      </c>
      <c r="D364" s="74" t="s">
        <v>837</v>
      </c>
      <c r="E364" s="75">
        <v>25</v>
      </c>
      <c r="F364" s="74">
        <v>2430.06</v>
      </c>
      <c r="G364" s="76"/>
      <c r="H364" s="25" t="e">
        <f>#REF!</f>
        <v>#REF!</v>
      </c>
      <c r="I364" s="25" t="e">
        <f>#REF!</f>
        <v>#REF!</v>
      </c>
      <c r="J364" s="25" t="e">
        <f>#REF!</f>
        <v>#REF!</v>
      </c>
      <c r="K364" s="25" t="e">
        <f>#REF!</f>
        <v>#REF!</v>
      </c>
      <c r="L364" s="25" t="e">
        <f>#REF!</f>
        <v>#REF!</v>
      </c>
      <c r="M364" s="25" t="e">
        <f>#REF!</f>
        <v>#REF!</v>
      </c>
      <c r="N364" s="25">
        <f>E364</f>
        <v>25</v>
      </c>
      <c r="O364" s="25">
        <f>F364</f>
        <v>2430.06</v>
      </c>
    </row>
    <row r="365" spans="1:15" s="17" customFormat="1" ht="13.8" thickBot="1" x14ac:dyDescent="0.3">
      <c r="A365" s="27"/>
      <c r="B365" s="29"/>
      <c r="C365" s="29"/>
      <c r="D365" s="30"/>
      <c r="E365" s="31">
        <f>SUM(Лист1!N5:N364)</f>
        <v>163665.65</v>
      </c>
      <c r="F365" s="32">
        <f>SUM(Лист1!O5:O364)</f>
        <v>9458207.1600000039</v>
      </c>
      <c r="G365" s="33"/>
    </row>
    <row r="366" spans="1:15" s="17" customFormat="1" ht="13.2" x14ac:dyDescent="0.25"/>
  </sheetData>
  <mergeCells count="152">
    <mergeCell ref="E360:F360"/>
    <mergeCell ref="G360:G362"/>
    <mergeCell ref="E361:E362"/>
    <mergeCell ref="F361:F362"/>
    <mergeCell ref="A360:A362"/>
    <mergeCell ref="B360:B362"/>
    <mergeCell ref="C360:C362"/>
    <mergeCell ref="D360:D362"/>
    <mergeCell ref="E344:F344"/>
    <mergeCell ref="G344:G346"/>
    <mergeCell ref="E345:E346"/>
    <mergeCell ref="F345:F346"/>
    <mergeCell ref="A344:A346"/>
    <mergeCell ref="B344:B346"/>
    <mergeCell ref="C344:C346"/>
    <mergeCell ref="D344:D346"/>
    <mergeCell ref="E325:F325"/>
    <mergeCell ref="G325:G327"/>
    <mergeCell ref="E326:E327"/>
    <mergeCell ref="F326:F327"/>
    <mergeCell ref="A325:A327"/>
    <mergeCell ref="B325:B327"/>
    <mergeCell ref="C325:C327"/>
    <mergeCell ref="D325:D327"/>
    <mergeCell ref="E302:F302"/>
    <mergeCell ref="G302:G304"/>
    <mergeCell ref="E303:E304"/>
    <mergeCell ref="F303:F304"/>
    <mergeCell ref="A302:A304"/>
    <mergeCell ref="B302:B304"/>
    <mergeCell ref="C302:C304"/>
    <mergeCell ref="D302:D304"/>
    <mergeCell ref="E281:F281"/>
    <mergeCell ref="G281:G283"/>
    <mergeCell ref="E282:E283"/>
    <mergeCell ref="F282:F283"/>
    <mergeCell ref="A281:A283"/>
    <mergeCell ref="B281:B283"/>
    <mergeCell ref="C281:C283"/>
    <mergeCell ref="D281:D283"/>
    <mergeCell ref="E263:F263"/>
    <mergeCell ref="G263:G265"/>
    <mergeCell ref="E264:E265"/>
    <mergeCell ref="F264:F265"/>
    <mergeCell ref="A263:A265"/>
    <mergeCell ref="B263:B265"/>
    <mergeCell ref="C263:C265"/>
    <mergeCell ref="D263:D265"/>
    <mergeCell ref="E245:F245"/>
    <mergeCell ref="G245:G247"/>
    <mergeCell ref="E246:E247"/>
    <mergeCell ref="F246:F247"/>
    <mergeCell ref="A245:A247"/>
    <mergeCell ref="B245:B247"/>
    <mergeCell ref="C245:C247"/>
    <mergeCell ref="D245:D247"/>
    <mergeCell ref="E225:F225"/>
    <mergeCell ref="G225:G227"/>
    <mergeCell ref="E226:E227"/>
    <mergeCell ref="F226:F227"/>
    <mergeCell ref="A225:A227"/>
    <mergeCell ref="B225:B227"/>
    <mergeCell ref="C225:C227"/>
    <mergeCell ref="D225:D227"/>
    <mergeCell ref="E207:F207"/>
    <mergeCell ref="G207:G209"/>
    <mergeCell ref="E208:E209"/>
    <mergeCell ref="F208:F209"/>
    <mergeCell ref="A207:A209"/>
    <mergeCell ref="B207:B209"/>
    <mergeCell ref="C207:C209"/>
    <mergeCell ref="D207:D209"/>
    <mergeCell ref="E194:F194"/>
    <mergeCell ref="G194:G196"/>
    <mergeCell ref="E195:E196"/>
    <mergeCell ref="F195:F196"/>
    <mergeCell ref="A194:A196"/>
    <mergeCell ref="B194:B196"/>
    <mergeCell ref="C194:C196"/>
    <mergeCell ref="D194:D196"/>
    <mergeCell ref="E182:F182"/>
    <mergeCell ref="G182:G184"/>
    <mergeCell ref="E183:E184"/>
    <mergeCell ref="F183:F184"/>
    <mergeCell ref="A182:A184"/>
    <mergeCell ref="B182:B184"/>
    <mergeCell ref="C182:C184"/>
    <mergeCell ref="D182:D184"/>
    <mergeCell ref="E160:F160"/>
    <mergeCell ref="G160:G162"/>
    <mergeCell ref="E161:E162"/>
    <mergeCell ref="F161:F162"/>
    <mergeCell ref="A160:A162"/>
    <mergeCell ref="B160:B162"/>
    <mergeCell ref="C160:C162"/>
    <mergeCell ref="D160:D162"/>
    <mergeCell ref="E139:F139"/>
    <mergeCell ref="G139:G141"/>
    <mergeCell ref="E140:E141"/>
    <mergeCell ref="F140:F141"/>
    <mergeCell ref="A139:A141"/>
    <mergeCell ref="B139:B141"/>
    <mergeCell ref="C139:C141"/>
    <mergeCell ref="D139:D141"/>
    <mergeCell ref="E118:F118"/>
    <mergeCell ref="G118:G120"/>
    <mergeCell ref="E119:E120"/>
    <mergeCell ref="F119:F120"/>
    <mergeCell ref="A118:A120"/>
    <mergeCell ref="B118:B120"/>
    <mergeCell ref="C118:C120"/>
    <mergeCell ref="D118:D120"/>
    <mergeCell ref="E97:F97"/>
    <mergeCell ref="G97:G99"/>
    <mergeCell ref="E98:E99"/>
    <mergeCell ref="F98:F99"/>
    <mergeCell ref="A97:A99"/>
    <mergeCell ref="B97:B99"/>
    <mergeCell ref="C97:C99"/>
    <mergeCell ref="D97:D99"/>
    <mergeCell ref="E74:F74"/>
    <mergeCell ref="G74:G76"/>
    <mergeCell ref="E75:E76"/>
    <mergeCell ref="F75:F76"/>
    <mergeCell ref="A74:A76"/>
    <mergeCell ref="B74:B76"/>
    <mergeCell ref="C74:C76"/>
    <mergeCell ref="D74:D76"/>
    <mergeCell ref="F6:F7"/>
    <mergeCell ref="D5:D7"/>
    <mergeCell ref="E5:F5"/>
    <mergeCell ref="G5:G7"/>
    <mergeCell ref="E6:E7"/>
    <mergeCell ref="A5:A7"/>
    <mergeCell ref="B5:B7"/>
    <mergeCell ref="C5:C7"/>
    <mergeCell ref="E49:F49"/>
    <mergeCell ref="G49:G51"/>
    <mergeCell ref="E50:E51"/>
    <mergeCell ref="F50:F51"/>
    <mergeCell ref="A49:A51"/>
    <mergeCell ref="B49:B51"/>
    <mergeCell ref="C49:C51"/>
    <mergeCell ref="D49:D51"/>
    <mergeCell ref="E25:F25"/>
    <mergeCell ref="G25:G27"/>
    <mergeCell ref="E26:E27"/>
    <mergeCell ref="F26:F27"/>
    <mergeCell ref="A25:A27"/>
    <mergeCell ref="B25:B27"/>
    <mergeCell ref="C25:C27"/>
    <mergeCell ref="D25:D27"/>
  </mergeCells>
  <printOptions horizontalCentered="1"/>
  <pageMargins left="0.39370078740157483" right="0.39370078740157483" top="0.59055118110236227" bottom="0.59055118110236227" header="0.51181102362204722" footer="0.51181102362204722"/>
  <pageSetup paperSize="9" scale="83" fitToHeight="0" orientation="landscape" verticalDpi="0" r:id="rId1"/>
  <rowBreaks count="19" manualBreakCount="19">
    <brk id="23" max="16383" man="1"/>
    <brk id="47" max="16383" man="1"/>
    <brk id="72" max="16383" man="1"/>
    <brk id="95" max="16383" man="1"/>
    <brk id="116" max="16383" man="1"/>
    <brk id="137" max="16383" man="1"/>
    <brk id="158" max="16383" man="1"/>
    <brk id="180" max="16383" man="1"/>
    <brk id="192" max="16383" man="1"/>
    <brk id="205" max="16383" man="1"/>
    <brk id="223" max="16383" man="1"/>
    <brk id="243" max="16383" man="1"/>
    <brk id="261" max="16383" man="1"/>
    <brk id="279" max="16383" man="1"/>
    <brk id="300" max="16383" man="1"/>
    <brk id="323" max="16383" man="1"/>
    <brk id="342" max="16383" man="1"/>
    <brk id="358" max="16383" man="1"/>
    <brk id="36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1"/>
  <sheetViews>
    <sheetView workbookViewId="0"/>
  </sheetViews>
  <sheetFormatPr defaultColWidth="9.109375" defaultRowHeight="13.2" x14ac:dyDescent="0.25"/>
  <cols>
    <col min="1" max="1" width="3" style="1" customWidth="1"/>
    <col min="2" max="2" width="11.109375" style="1" customWidth="1"/>
    <col min="3" max="3" width="2.88671875" style="1" customWidth="1"/>
    <col min="4" max="4" width="21.33203125" style="1" customWidth="1"/>
    <col min="5" max="5" width="79.6640625" style="2" customWidth="1"/>
    <col min="6" max="16384" width="9.109375" style="1"/>
  </cols>
  <sheetData>
    <row r="1" spans="1:5" x14ac:dyDescent="0.25">
      <c r="B1" s="1" t="s">
        <v>0</v>
      </c>
      <c r="D1" s="1" t="s">
        <v>1</v>
      </c>
      <c r="E1" s="2" t="s">
        <v>2</v>
      </c>
    </row>
    <row r="2" spans="1:5" x14ac:dyDescent="0.25">
      <c r="B2" s="1" t="s">
        <v>0</v>
      </c>
      <c r="C2" s="1" t="s">
        <v>18</v>
      </c>
      <c r="D2" s="1" t="s">
        <v>4</v>
      </c>
      <c r="E2" s="3" t="s">
        <v>278</v>
      </c>
    </row>
    <row r="3" spans="1:5" ht="26.4" x14ac:dyDescent="0.25">
      <c r="B3" s="1" t="s">
        <v>0</v>
      </c>
      <c r="D3" s="1" t="s">
        <v>5</v>
      </c>
      <c r="E3" s="6" t="s">
        <v>6</v>
      </c>
    </row>
    <row r="4" spans="1:5" x14ac:dyDescent="0.25">
      <c r="B4" s="1" t="s">
        <v>0</v>
      </c>
      <c r="D4" s="1" t="s">
        <v>7</v>
      </c>
      <c r="E4" s="2" t="s">
        <v>8</v>
      </c>
    </row>
    <row r="6" spans="1:5" ht="39.6" x14ac:dyDescent="0.25">
      <c r="B6" s="1" t="s">
        <v>9</v>
      </c>
      <c r="D6" s="1" t="s">
        <v>10</v>
      </c>
      <c r="E6" s="4" t="s">
        <v>281</v>
      </c>
    </row>
    <row r="7" spans="1:5" x14ac:dyDescent="0.25">
      <c r="B7" s="1" t="s">
        <v>9</v>
      </c>
      <c r="D7" s="1" t="s">
        <v>11</v>
      </c>
      <c r="E7" s="2" t="s">
        <v>12</v>
      </c>
    </row>
    <row r="8" spans="1:5" x14ac:dyDescent="0.25">
      <c r="B8" s="1" t="s">
        <v>9</v>
      </c>
      <c r="D8" s="1" t="s">
        <v>13</v>
      </c>
      <c r="E8" s="2" t="s">
        <v>14</v>
      </c>
    </row>
    <row r="9" spans="1:5" x14ac:dyDescent="0.25">
      <c r="B9" s="1" t="s">
        <v>9</v>
      </c>
      <c r="D9" s="1" t="s">
        <v>15</v>
      </c>
      <c r="E9" s="2" t="s">
        <v>16</v>
      </c>
    </row>
    <row r="10" spans="1:5" x14ac:dyDescent="0.25">
      <c r="B10" s="1" t="s">
        <v>9</v>
      </c>
      <c r="C10" s="1" t="s">
        <v>3</v>
      </c>
      <c r="D10" s="1" t="s">
        <v>27</v>
      </c>
      <c r="E10" s="2">
        <v>0</v>
      </c>
    </row>
    <row r="12" spans="1:5" s="5" customFormat="1" x14ac:dyDescent="0.25">
      <c r="A12" s="1"/>
      <c r="B12" s="1" t="s">
        <v>17</v>
      </c>
      <c r="C12" s="1"/>
      <c r="D12" s="1" t="s">
        <v>19</v>
      </c>
      <c r="E12" s="67" t="s">
        <v>274</v>
      </c>
    </row>
    <row r="13" spans="1:5" ht="52.8" x14ac:dyDescent="0.25">
      <c r="B13" s="1" t="s">
        <v>17</v>
      </c>
      <c r="C13" s="1" t="s">
        <v>18</v>
      </c>
      <c r="D13" s="1" t="s">
        <v>20</v>
      </c>
      <c r="E13" s="2" t="s">
        <v>287</v>
      </c>
    </row>
    <row r="14" spans="1:5" ht="39.6" x14ac:dyDescent="0.25">
      <c r="B14" s="1" t="s">
        <v>17</v>
      </c>
      <c r="C14" s="1" t="s">
        <v>18</v>
      </c>
      <c r="D14" s="1" t="s">
        <v>21</v>
      </c>
      <c r="E14" s="2" t="s">
        <v>288</v>
      </c>
    </row>
    <row r="15" spans="1:5" ht="26.4" x14ac:dyDescent="0.25">
      <c r="B15" s="1" t="s">
        <v>17</v>
      </c>
      <c r="C15" s="1" t="s">
        <v>18</v>
      </c>
      <c r="D15" s="1" t="s">
        <v>22</v>
      </c>
      <c r="E15" s="2" t="s">
        <v>289</v>
      </c>
    </row>
    <row r="16" spans="1:5" ht="26.4" x14ac:dyDescent="0.25">
      <c r="B16" s="1" t="s">
        <v>17</v>
      </c>
      <c r="C16" s="1" t="s">
        <v>18</v>
      </c>
      <c r="D16" s="1" t="s">
        <v>23</v>
      </c>
      <c r="E16" s="2" t="s">
        <v>279</v>
      </c>
    </row>
    <row r="17" spans="1:6" s="5" customFormat="1" ht="26.4" x14ac:dyDescent="0.25">
      <c r="A17" s="1"/>
      <c r="B17" s="1" t="s">
        <v>17</v>
      </c>
      <c r="C17" s="1"/>
      <c r="D17" s="7" t="s">
        <v>24</v>
      </c>
      <c r="E17" s="67" t="s">
        <v>275</v>
      </c>
      <c r="F17" s="67"/>
    </row>
    <row r="18" spans="1:6" s="9" customFormat="1" x14ac:dyDescent="0.25">
      <c r="A18" s="8"/>
      <c r="B18" s="8" t="s">
        <v>17</v>
      </c>
      <c r="C18" s="8"/>
      <c r="D18" s="8" t="s">
        <v>25</v>
      </c>
      <c r="E18" s="68" t="s">
        <v>273</v>
      </c>
    </row>
    <row r="19" spans="1:6" s="9" customFormat="1" ht="39.6" x14ac:dyDescent="0.25">
      <c r="A19" s="8"/>
      <c r="B19" s="8" t="s">
        <v>17</v>
      </c>
      <c r="C19" s="8"/>
      <c r="D19" s="8" t="s">
        <v>26</v>
      </c>
      <c r="E19" s="4" t="s">
        <v>282</v>
      </c>
    </row>
    <row r="20" spans="1:6" x14ac:dyDescent="0.25">
      <c r="B20" s="1" t="s">
        <v>17</v>
      </c>
      <c r="C20" s="1" t="s">
        <v>3</v>
      </c>
      <c r="D20" s="1" t="s">
        <v>27</v>
      </c>
      <c r="E20" s="2">
        <v>0</v>
      </c>
    </row>
    <row r="22" spans="1:6" x14ac:dyDescent="0.25">
      <c r="B22" s="1" t="s">
        <v>28</v>
      </c>
      <c r="C22" s="1" t="s">
        <v>18</v>
      </c>
      <c r="D22" s="1" t="s">
        <v>27</v>
      </c>
      <c r="E22" s="2" t="s">
        <v>29</v>
      </c>
    </row>
    <row r="23" spans="1:6" x14ac:dyDescent="0.25">
      <c r="B23" s="1" t="s">
        <v>28</v>
      </c>
      <c r="D23" s="1" t="s">
        <v>30</v>
      </c>
      <c r="E23" s="2" t="s">
        <v>27</v>
      </c>
    </row>
    <row r="24" spans="1:6" x14ac:dyDescent="0.25">
      <c r="B24" s="1" t="s">
        <v>28</v>
      </c>
      <c r="D24" s="1" t="s">
        <v>31</v>
      </c>
      <c r="E24" s="2" t="s">
        <v>260</v>
      </c>
    </row>
    <row r="26" spans="1:6" x14ac:dyDescent="0.25">
      <c r="A26" s="55" t="s">
        <v>261</v>
      </c>
      <c r="B26" s="55" t="s">
        <v>285</v>
      </c>
      <c r="C26" s="55"/>
      <c r="D26" s="55"/>
      <c r="E26" s="56"/>
    </row>
    <row r="27" spans="1:6" ht="39.6" x14ac:dyDescent="0.25">
      <c r="A27" s="55" t="s">
        <v>261</v>
      </c>
      <c r="B27" s="57" t="s">
        <v>28</v>
      </c>
      <c r="C27" s="57"/>
      <c r="D27" s="57" t="s">
        <v>31</v>
      </c>
      <c r="E27" s="58" t="s">
        <v>286</v>
      </c>
    </row>
    <row r="28" spans="1:6" ht="39.6" x14ac:dyDescent="0.25">
      <c r="A28" s="57" t="s">
        <v>261</v>
      </c>
      <c r="B28" s="57" t="s">
        <v>28</v>
      </c>
      <c r="C28" s="57"/>
      <c r="D28" s="57" t="s">
        <v>31</v>
      </c>
      <c r="E28" s="58" t="s">
        <v>284</v>
      </c>
    </row>
    <row r="30" spans="1:6" ht="66" x14ac:dyDescent="0.25">
      <c r="B30" s="1" t="s">
        <v>28</v>
      </c>
      <c r="D30" s="1" t="s">
        <v>32</v>
      </c>
      <c r="E30" s="2" t="s">
        <v>290</v>
      </c>
    </row>
    <row r="31" spans="1:6" x14ac:dyDescent="0.25">
      <c r="B31" s="1" t="s">
        <v>28</v>
      </c>
      <c r="D31" s="1" t="s">
        <v>33</v>
      </c>
      <c r="E31" s="2" t="s">
        <v>283</v>
      </c>
    </row>
    <row r="33" spans="2:5" ht="26.4" x14ac:dyDescent="0.25">
      <c r="B33" s="1" t="s">
        <v>28</v>
      </c>
      <c r="D33" s="1" t="s">
        <v>34</v>
      </c>
      <c r="E33" s="2" t="s">
        <v>35</v>
      </c>
    </row>
    <row r="34" spans="2:5" x14ac:dyDescent="0.25">
      <c r="B34" s="1" t="s">
        <v>28</v>
      </c>
      <c r="D34" s="1" t="s">
        <v>36</v>
      </c>
      <c r="E34" s="2" t="s">
        <v>37</v>
      </c>
    </row>
    <row r="35" spans="2:5" x14ac:dyDescent="0.25">
      <c r="B35" s="1" t="s">
        <v>28</v>
      </c>
      <c r="C35" s="1" t="s">
        <v>38</v>
      </c>
      <c r="D35" s="1" t="s">
        <v>39</v>
      </c>
      <c r="E35" s="2" t="s">
        <v>40</v>
      </c>
    </row>
    <row r="36" spans="2:5" x14ac:dyDescent="0.25">
      <c r="B36" s="1" t="s">
        <v>28</v>
      </c>
      <c r="D36" s="1" t="s">
        <v>41</v>
      </c>
      <c r="E36" s="2" t="s">
        <v>42</v>
      </c>
    </row>
    <row r="37" spans="2:5" x14ac:dyDescent="0.25">
      <c r="B37" s="1" t="s">
        <v>28</v>
      </c>
      <c r="C37" s="1" t="s">
        <v>38</v>
      </c>
      <c r="D37" s="1" t="s">
        <v>43</v>
      </c>
      <c r="E37" s="2" t="s">
        <v>44</v>
      </c>
    </row>
    <row r="38" spans="2:5" x14ac:dyDescent="0.25">
      <c r="B38" s="1" t="s">
        <v>28</v>
      </c>
      <c r="D38" s="1" t="s">
        <v>45</v>
      </c>
      <c r="E38" s="2" t="s">
        <v>46</v>
      </c>
    </row>
    <row r="39" spans="2:5" x14ac:dyDescent="0.25">
      <c r="B39" s="1" t="s">
        <v>28</v>
      </c>
      <c r="C39" s="1" t="s">
        <v>38</v>
      </c>
      <c r="D39" s="1" t="s">
        <v>47</v>
      </c>
      <c r="E39" s="2" t="s">
        <v>48</v>
      </c>
    </row>
    <row r="40" spans="2:5" x14ac:dyDescent="0.25">
      <c r="B40" s="1" t="s">
        <v>28</v>
      </c>
      <c r="D40" s="1" t="s">
        <v>49</v>
      </c>
      <c r="E40" s="2" t="s">
        <v>50</v>
      </c>
    </row>
    <row r="41" spans="2:5" x14ac:dyDescent="0.25">
      <c r="B41" s="1" t="s">
        <v>28</v>
      </c>
      <c r="C41" s="1" t="s">
        <v>38</v>
      </c>
      <c r="D41" s="1" t="s">
        <v>51</v>
      </c>
      <c r="E41" s="2" t="s">
        <v>52</v>
      </c>
    </row>
    <row r="42" spans="2:5" x14ac:dyDescent="0.25">
      <c r="B42" s="1" t="s">
        <v>28</v>
      </c>
      <c r="D42" s="1" t="s">
        <v>53</v>
      </c>
      <c r="E42" s="2" t="s">
        <v>54</v>
      </c>
    </row>
    <row r="43" spans="2:5" x14ac:dyDescent="0.25">
      <c r="B43" s="1" t="s">
        <v>28</v>
      </c>
      <c r="C43" s="1" t="s">
        <v>38</v>
      </c>
      <c r="D43" s="1" t="s">
        <v>55</v>
      </c>
      <c r="E43" s="2" t="s">
        <v>56</v>
      </c>
    </row>
    <row r="44" spans="2:5" x14ac:dyDescent="0.25">
      <c r="B44" s="1" t="s">
        <v>28</v>
      </c>
      <c r="D44" s="1" t="s">
        <v>57</v>
      </c>
      <c r="E44" s="2" t="s">
        <v>58</v>
      </c>
    </row>
    <row r="45" spans="2:5" x14ac:dyDescent="0.25">
      <c r="B45" s="1" t="s">
        <v>28</v>
      </c>
      <c r="C45" s="1" t="s">
        <v>38</v>
      </c>
      <c r="D45" s="1" t="s">
        <v>59</v>
      </c>
      <c r="E45" s="2" t="s">
        <v>60</v>
      </c>
    </row>
    <row r="46" spans="2:5" x14ac:dyDescent="0.25">
      <c r="B46" s="1" t="s">
        <v>28</v>
      </c>
      <c r="D46" s="1" t="s">
        <v>61</v>
      </c>
      <c r="E46" s="2" t="s">
        <v>62</v>
      </c>
    </row>
    <row r="47" spans="2:5" x14ac:dyDescent="0.25">
      <c r="B47" s="1" t="s">
        <v>28</v>
      </c>
      <c r="C47" s="1" t="s">
        <v>38</v>
      </c>
      <c r="D47" s="1" t="s">
        <v>63</v>
      </c>
      <c r="E47" s="2" t="s">
        <v>64</v>
      </c>
    </row>
    <row r="48" spans="2:5" x14ac:dyDescent="0.25">
      <c r="B48" s="1" t="s">
        <v>28</v>
      </c>
      <c r="D48" s="1" t="s">
        <v>65</v>
      </c>
      <c r="E48" s="2" t="s">
        <v>66</v>
      </c>
    </row>
    <row r="49" spans="2:5" x14ac:dyDescent="0.25">
      <c r="B49" s="1" t="s">
        <v>28</v>
      </c>
      <c r="C49" s="1" t="s">
        <v>38</v>
      </c>
      <c r="D49" s="1" t="s">
        <v>67</v>
      </c>
      <c r="E49" s="2" t="s">
        <v>68</v>
      </c>
    </row>
    <row r="51" spans="2:5" x14ac:dyDescent="0.25">
      <c r="B51" s="1" t="s">
        <v>263</v>
      </c>
      <c r="D51" s="1" t="s">
        <v>264</v>
      </c>
      <c r="E51" s="2" t="s">
        <v>277</v>
      </c>
    </row>
    <row r="52" spans="2:5" x14ac:dyDescent="0.25">
      <c r="B52" s="1" t="s">
        <v>263</v>
      </c>
      <c r="C52" s="1" t="s">
        <v>38</v>
      </c>
      <c r="D52" s="1" t="s">
        <v>265</v>
      </c>
      <c r="E52" s="2" t="s">
        <v>73</v>
      </c>
    </row>
    <row r="53" spans="2:5" x14ac:dyDescent="0.25">
      <c r="B53" s="1" t="s">
        <v>263</v>
      </c>
      <c r="C53" s="1" t="s">
        <v>38</v>
      </c>
      <c r="D53" s="1" t="s">
        <v>266</v>
      </c>
      <c r="E53" s="2" t="s">
        <v>75</v>
      </c>
    </row>
    <row r="54" spans="2:5" x14ac:dyDescent="0.25">
      <c r="B54" s="1" t="s">
        <v>263</v>
      </c>
      <c r="C54" s="1" t="s">
        <v>38</v>
      </c>
      <c r="D54" s="1" t="s">
        <v>267</v>
      </c>
      <c r="E54" s="2" t="s">
        <v>77</v>
      </c>
    </row>
    <row r="55" spans="2:5" x14ac:dyDescent="0.25">
      <c r="B55" s="1" t="s">
        <v>263</v>
      </c>
      <c r="C55" s="1" t="s">
        <v>38</v>
      </c>
      <c r="D55" s="1" t="s">
        <v>268</v>
      </c>
      <c r="E55" s="2" t="s">
        <v>79</v>
      </c>
    </row>
    <row r="56" spans="2:5" x14ac:dyDescent="0.25">
      <c r="B56" s="1" t="s">
        <v>263</v>
      </c>
      <c r="C56" s="1" t="s">
        <v>38</v>
      </c>
      <c r="D56" s="1" t="s">
        <v>269</v>
      </c>
      <c r="E56" s="2" t="s">
        <v>81</v>
      </c>
    </row>
    <row r="57" spans="2:5" x14ac:dyDescent="0.25">
      <c r="B57" s="1" t="s">
        <v>263</v>
      </c>
      <c r="C57" s="1" t="s">
        <v>38</v>
      </c>
      <c r="D57" s="1" t="s">
        <v>270</v>
      </c>
      <c r="E57" s="2" t="s">
        <v>83</v>
      </c>
    </row>
    <row r="58" spans="2:5" x14ac:dyDescent="0.25">
      <c r="B58" s="1" t="s">
        <v>263</v>
      </c>
      <c r="C58" s="1" t="s">
        <v>38</v>
      </c>
      <c r="D58" s="1" t="s">
        <v>271</v>
      </c>
      <c r="E58" s="2" t="s">
        <v>85</v>
      </c>
    </row>
    <row r="59" spans="2:5" x14ac:dyDescent="0.25">
      <c r="B59" s="1" t="s">
        <v>263</v>
      </c>
      <c r="C59" s="1" t="s">
        <v>38</v>
      </c>
      <c r="D59" s="1" t="s">
        <v>272</v>
      </c>
      <c r="E59" s="2" t="s">
        <v>87</v>
      </c>
    </row>
    <row r="61" spans="2:5" x14ac:dyDescent="0.25">
      <c r="B61" s="1" t="s">
        <v>69</v>
      </c>
      <c r="D61" s="1" t="s">
        <v>70</v>
      </c>
      <c r="E61" s="2" t="s">
        <v>71</v>
      </c>
    </row>
    <row r="62" spans="2:5" x14ac:dyDescent="0.25">
      <c r="B62" s="1" t="s">
        <v>69</v>
      </c>
      <c r="C62" s="1" t="s">
        <v>38</v>
      </c>
      <c r="D62" s="1" t="s">
        <v>72</v>
      </c>
      <c r="E62" s="2" t="s">
        <v>73</v>
      </c>
    </row>
    <row r="63" spans="2:5" x14ac:dyDescent="0.25">
      <c r="B63" s="1" t="s">
        <v>69</v>
      </c>
      <c r="C63" s="1" t="s">
        <v>38</v>
      </c>
      <c r="D63" s="1" t="s">
        <v>74</v>
      </c>
      <c r="E63" s="2" t="s">
        <v>75</v>
      </c>
    </row>
    <row r="64" spans="2:5" x14ac:dyDescent="0.25">
      <c r="B64" s="1" t="s">
        <v>69</v>
      </c>
      <c r="C64" s="1" t="s">
        <v>38</v>
      </c>
      <c r="D64" s="1" t="s">
        <v>76</v>
      </c>
      <c r="E64" s="2" t="s">
        <v>77</v>
      </c>
    </row>
    <row r="65" spans="2:5" x14ac:dyDescent="0.25">
      <c r="B65" s="1" t="s">
        <v>69</v>
      </c>
      <c r="C65" s="1" t="s">
        <v>38</v>
      </c>
      <c r="D65" s="1" t="s">
        <v>78</v>
      </c>
      <c r="E65" s="2" t="s">
        <v>79</v>
      </c>
    </row>
    <row r="66" spans="2:5" x14ac:dyDescent="0.25">
      <c r="B66" s="1" t="s">
        <v>69</v>
      </c>
      <c r="C66" s="1" t="s">
        <v>38</v>
      </c>
      <c r="D66" s="1" t="s">
        <v>80</v>
      </c>
      <c r="E66" s="2" t="s">
        <v>81</v>
      </c>
    </row>
    <row r="67" spans="2:5" x14ac:dyDescent="0.25">
      <c r="B67" s="1" t="s">
        <v>69</v>
      </c>
      <c r="C67" s="1" t="s">
        <v>38</v>
      </c>
      <c r="D67" s="1" t="s">
        <v>82</v>
      </c>
      <c r="E67" s="2" t="s">
        <v>83</v>
      </c>
    </row>
    <row r="68" spans="2:5" x14ac:dyDescent="0.25">
      <c r="B68" s="1" t="s">
        <v>69</v>
      </c>
      <c r="C68" s="1" t="s">
        <v>38</v>
      </c>
      <c r="D68" s="1" t="s">
        <v>84</v>
      </c>
      <c r="E68" s="2" t="s">
        <v>85</v>
      </c>
    </row>
    <row r="69" spans="2:5" x14ac:dyDescent="0.25">
      <c r="B69" s="1" t="s">
        <v>69</v>
      </c>
      <c r="C69" s="1" t="s">
        <v>38</v>
      </c>
      <c r="D69" s="1" t="s">
        <v>86</v>
      </c>
      <c r="E69" s="2" t="s">
        <v>87</v>
      </c>
    </row>
    <row r="71" spans="2:5" x14ac:dyDescent="0.25">
      <c r="B71" s="1" t="s">
        <v>88</v>
      </c>
      <c r="D71" s="1" t="s">
        <v>89</v>
      </c>
      <c r="E71" s="2" t="s">
        <v>90</v>
      </c>
    </row>
    <row r="72" spans="2:5" x14ac:dyDescent="0.25">
      <c r="B72" s="1" t="s">
        <v>88</v>
      </c>
      <c r="C72" s="1" t="s">
        <v>38</v>
      </c>
      <c r="D72" s="1" t="s">
        <v>91</v>
      </c>
      <c r="E72" s="2" t="s">
        <v>73</v>
      </c>
    </row>
    <row r="73" spans="2:5" x14ac:dyDescent="0.25">
      <c r="B73" s="1" t="s">
        <v>88</v>
      </c>
      <c r="C73" s="1" t="s">
        <v>38</v>
      </c>
      <c r="D73" s="1" t="s">
        <v>92</v>
      </c>
      <c r="E73" s="2" t="s">
        <v>75</v>
      </c>
    </row>
    <row r="74" spans="2:5" x14ac:dyDescent="0.25">
      <c r="B74" s="1" t="s">
        <v>88</v>
      </c>
      <c r="C74" s="1" t="s">
        <v>38</v>
      </c>
      <c r="D74" s="1" t="s">
        <v>93</v>
      </c>
      <c r="E74" s="2" t="s">
        <v>77</v>
      </c>
    </row>
    <row r="75" spans="2:5" x14ac:dyDescent="0.25">
      <c r="B75" s="1" t="s">
        <v>88</v>
      </c>
      <c r="C75" s="1" t="s">
        <v>38</v>
      </c>
      <c r="D75" s="1" t="s">
        <v>94</v>
      </c>
      <c r="E75" s="2" t="s">
        <v>79</v>
      </c>
    </row>
    <row r="76" spans="2:5" x14ac:dyDescent="0.25">
      <c r="B76" s="1" t="s">
        <v>88</v>
      </c>
      <c r="C76" s="1" t="s">
        <v>38</v>
      </c>
      <c r="D76" s="1" t="s">
        <v>95</v>
      </c>
      <c r="E76" s="2" t="s">
        <v>81</v>
      </c>
    </row>
    <row r="77" spans="2:5" x14ac:dyDescent="0.25">
      <c r="B77" s="1" t="s">
        <v>88</v>
      </c>
      <c r="C77" s="1" t="s">
        <v>38</v>
      </c>
      <c r="D77" s="1" t="s">
        <v>96</v>
      </c>
      <c r="E77" s="2" t="s">
        <v>83</v>
      </c>
    </row>
    <row r="78" spans="2:5" x14ac:dyDescent="0.25">
      <c r="B78" s="1" t="s">
        <v>88</v>
      </c>
      <c r="C78" s="1" t="s">
        <v>38</v>
      </c>
      <c r="D78" s="1" t="s">
        <v>97</v>
      </c>
      <c r="E78" s="2" t="s">
        <v>85</v>
      </c>
    </row>
    <row r="79" spans="2:5" x14ac:dyDescent="0.25">
      <c r="B79" s="1" t="s">
        <v>88</v>
      </c>
      <c r="C79" s="1" t="s">
        <v>38</v>
      </c>
      <c r="D79" s="1" t="s">
        <v>98</v>
      </c>
      <c r="E79" s="2" t="s">
        <v>87</v>
      </c>
    </row>
    <row r="81" spans="2:5" x14ac:dyDescent="0.25">
      <c r="B81" s="1" t="s">
        <v>99</v>
      </c>
      <c r="D81" s="1" t="s">
        <v>100</v>
      </c>
      <c r="E81" s="2" t="s">
        <v>291</v>
      </c>
    </row>
    <row r="82" spans="2:5" x14ac:dyDescent="0.25">
      <c r="B82" s="1" t="s">
        <v>99</v>
      </c>
      <c r="C82" s="1" t="s">
        <v>38</v>
      </c>
      <c r="D82" s="1" t="s">
        <v>101</v>
      </c>
      <c r="E82" s="2" t="s">
        <v>73</v>
      </c>
    </row>
    <row r="83" spans="2:5" x14ac:dyDescent="0.25">
      <c r="B83" s="1" t="s">
        <v>99</v>
      </c>
      <c r="C83" s="1" t="s">
        <v>38</v>
      </c>
      <c r="D83" s="1" t="s">
        <v>102</v>
      </c>
      <c r="E83" s="2" t="s">
        <v>75</v>
      </c>
    </row>
    <row r="84" spans="2:5" x14ac:dyDescent="0.25">
      <c r="B84" s="1" t="s">
        <v>99</v>
      </c>
      <c r="C84" s="1" t="s">
        <v>38</v>
      </c>
      <c r="D84" s="1" t="s">
        <v>103</v>
      </c>
      <c r="E84" s="2" t="s">
        <v>77</v>
      </c>
    </row>
    <row r="85" spans="2:5" x14ac:dyDescent="0.25">
      <c r="B85" s="1" t="s">
        <v>99</v>
      </c>
      <c r="C85" s="1" t="s">
        <v>38</v>
      </c>
      <c r="D85" s="1" t="s">
        <v>104</v>
      </c>
      <c r="E85" s="2" t="s">
        <v>79</v>
      </c>
    </row>
    <row r="86" spans="2:5" x14ac:dyDescent="0.25">
      <c r="B86" s="1" t="s">
        <v>99</v>
      </c>
      <c r="C86" s="1" t="s">
        <v>38</v>
      </c>
      <c r="D86" s="1" t="s">
        <v>105</v>
      </c>
      <c r="E86" s="2" t="s">
        <v>81</v>
      </c>
    </row>
    <row r="87" spans="2:5" x14ac:dyDescent="0.25">
      <c r="B87" s="1" t="s">
        <v>99</v>
      </c>
      <c r="C87" s="1" t="s">
        <v>38</v>
      </c>
      <c r="D87" s="1" t="s">
        <v>106</v>
      </c>
      <c r="E87" s="2" t="s">
        <v>83</v>
      </c>
    </row>
    <row r="88" spans="2:5" x14ac:dyDescent="0.25">
      <c r="B88" s="1" t="s">
        <v>99</v>
      </c>
      <c r="C88" s="1" t="s">
        <v>38</v>
      </c>
      <c r="D88" s="1" t="s">
        <v>107</v>
      </c>
      <c r="E88" s="2" t="s">
        <v>85</v>
      </c>
    </row>
    <row r="89" spans="2:5" x14ac:dyDescent="0.25">
      <c r="B89" s="1" t="s">
        <v>99</v>
      </c>
      <c r="C89" s="1" t="s">
        <v>38</v>
      </c>
      <c r="D89" s="1" t="s">
        <v>108</v>
      </c>
      <c r="E89" s="2" t="s">
        <v>87</v>
      </c>
    </row>
    <row r="91" spans="2:5" ht="28.5" customHeight="1" x14ac:dyDescent="0.25">
      <c r="B91" s="1" t="s">
        <v>109</v>
      </c>
      <c r="D91" s="1" t="s">
        <v>110</v>
      </c>
      <c r="E91" s="69" t="s">
        <v>276</v>
      </c>
    </row>
    <row r="92" spans="2:5" x14ac:dyDescent="0.25">
      <c r="B92" s="1" t="s">
        <v>109</v>
      </c>
      <c r="C92" s="1" t="s">
        <v>38</v>
      </c>
      <c r="D92" s="1" t="s">
        <v>111</v>
      </c>
      <c r="E92" s="2" t="s">
        <v>112</v>
      </c>
    </row>
    <row r="93" spans="2:5" x14ac:dyDescent="0.25">
      <c r="B93" s="1" t="s">
        <v>109</v>
      </c>
      <c r="C93" s="1" t="s">
        <v>38</v>
      </c>
      <c r="D93" s="1" t="s">
        <v>113</v>
      </c>
      <c r="E93" s="2" t="s">
        <v>114</v>
      </c>
    </row>
    <row r="94" spans="2:5" x14ac:dyDescent="0.25">
      <c r="B94" s="1" t="s">
        <v>109</v>
      </c>
      <c r="C94" s="1" t="s">
        <v>38</v>
      </c>
      <c r="D94" s="1" t="s">
        <v>115</v>
      </c>
      <c r="E94" s="2" t="s">
        <v>116</v>
      </c>
    </row>
    <row r="95" spans="2:5" x14ac:dyDescent="0.25">
      <c r="B95" s="1" t="s">
        <v>109</v>
      </c>
      <c r="C95" s="1" t="s">
        <v>38</v>
      </c>
      <c r="D95" s="1" t="s">
        <v>117</v>
      </c>
      <c r="E95" s="2" t="s">
        <v>118</v>
      </c>
    </row>
    <row r="96" spans="2:5" x14ac:dyDescent="0.25">
      <c r="B96" s="1" t="s">
        <v>109</v>
      </c>
      <c r="C96" s="1" t="s">
        <v>38</v>
      </c>
      <c r="D96" s="1" t="s">
        <v>119</v>
      </c>
      <c r="E96" s="2" t="s">
        <v>120</v>
      </c>
    </row>
    <row r="97" spans="2:5" x14ac:dyDescent="0.25">
      <c r="B97" s="1" t="s">
        <v>109</v>
      </c>
      <c r="C97" s="1" t="s">
        <v>38</v>
      </c>
      <c r="D97" s="1" t="s">
        <v>121</v>
      </c>
      <c r="E97" s="2" t="s">
        <v>122</v>
      </c>
    </row>
    <row r="98" spans="2:5" x14ac:dyDescent="0.25">
      <c r="B98" s="1" t="s">
        <v>109</v>
      </c>
      <c r="C98" s="1" t="s">
        <v>38</v>
      </c>
      <c r="D98" s="1" t="s">
        <v>123</v>
      </c>
      <c r="E98" s="2" t="s">
        <v>124</v>
      </c>
    </row>
    <row r="99" spans="2:5" x14ac:dyDescent="0.25">
      <c r="B99" s="1" t="s">
        <v>109</v>
      </c>
      <c r="C99" s="1" t="s">
        <v>38</v>
      </c>
      <c r="D99" s="1" t="s">
        <v>125</v>
      </c>
      <c r="E99" s="2" t="s">
        <v>126</v>
      </c>
    </row>
    <row r="101" spans="2:5" x14ac:dyDescent="0.25">
      <c r="B101" s="1" t="s">
        <v>127</v>
      </c>
      <c r="C101" s="1" t="s">
        <v>128</v>
      </c>
      <c r="D101" s="1" t="s">
        <v>129</v>
      </c>
      <c r="E101" s="2" t="s">
        <v>130</v>
      </c>
    </row>
  </sheetData>
  <phoneticPr fontId="2" type="noConversion"/>
  <pageMargins left="0.75" right="0.75" top="0.98425196900000012" bottom="0.98425196900000012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5"/>
  <sheetViews>
    <sheetView workbookViewId="0">
      <selection sqref="A1:C2"/>
    </sheetView>
  </sheetViews>
  <sheetFormatPr defaultColWidth="9.109375" defaultRowHeight="13.2" x14ac:dyDescent="0.25"/>
  <cols>
    <col min="1" max="1" width="7.6640625" style="17" customWidth="1"/>
    <col min="2" max="2" width="12.44140625" style="17" customWidth="1"/>
    <col min="3" max="3" width="21" style="17" customWidth="1"/>
    <col min="4" max="4" width="7.6640625" style="17" customWidth="1"/>
    <col min="5" max="5" width="12.6640625" style="17" customWidth="1"/>
    <col min="6" max="6" width="10.6640625" style="17" customWidth="1"/>
    <col min="7" max="7" width="12.6640625" style="17" customWidth="1"/>
    <col min="8" max="8" width="10.6640625" style="17" customWidth="1"/>
    <col min="9" max="9" width="12.6640625" style="17" customWidth="1"/>
    <col min="10" max="10" width="10.6640625" style="17" customWidth="1"/>
    <col min="11" max="11" width="12.6640625" style="17" customWidth="1"/>
    <col min="12" max="12" width="10.6640625" style="17" customWidth="1"/>
    <col min="13" max="13" width="12.6640625" style="17" customWidth="1"/>
    <col min="14" max="14" width="14.88671875" style="17" customWidth="1"/>
    <col min="15" max="15" width="9" style="17" hidden="1" customWidth="1"/>
    <col min="16" max="16" width="8.88671875" style="17" hidden="1" customWidth="1"/>
    <col min="17" max="17" width="8.6640625" style="17" hidden="1" customWidth="1"/>
    <col min="18" max="18" width="8.5546875" style="17" hidden="1" customWidth="1"/>
    <col min="19" max="21" width="8.44140625" style="17" hidden="1" customWidth="1"/>
    <col min="22" max="22" width="9" style="17" hidden="1" customWidth="1"/>
    <col min="23" max="23" width="0" style="17" hidden="1" customWidth="1"/>
    <col min="24" max="16384" width="9.109375" style="17"/>
  </cols>
  <sheetData>
    <row r="1" spans="1:14" s="10" customFormat="1" ht="12.9" customHeight="1" x14ac:dyDescent="0.25">
      <c r="A1" s="102"/>
      <c r="B1" s="103"/>
      <c r="C1" s="103"/>
      <c r="M1" s="11" t="s">
        <v>131</v>
      </c>
    </row>
    <row r="2" spans="1:14" s="10" customFormat="1" ht="12.9" customHeight="1" x14ac:dyDescent="0.25">
      <c r="A2" s="104"/>
      <c r="B2" s="104"/>
      <c r="C2" s="104"/>
      <c r="G2" s="12"/>
      <c r="K2" s="8"/>
      <c r="L2" s="13" t="s">
        <v>132</v>
      </c>
      <c r="M2" s="8"/>
      <c r="N2" s="8"/>
    </row>
    <row r="3" spans="1:14" s="10" customFormat="1" ht="12.9" customHeight="1" x14ac:dyDescent="0.25">
      <c r="A3" s="105" t="s">
        <v>133</v>
      </c>
      <c r="B3" s="105"/>
      <c r="C3" s="105"/>
      <c r="G3" s="12"/>
      <c r="K3" s="8"/>
      <c r="L3" s="13" t="s">
        <v>134</v>
      </c>
      <c r="M3" s="8"/>
      <c r="N3" s="8"/>
    </row>
    <row r="4" spans="1:14" s="10" customFormat="1" ht="12.9" customHeight="1" x14ac:dyDescent="0.25">
      <c r="G4" s="12"/>
      <c r="K4" s="8"/>
      <c r="L4" s="13" t="s">
        <v>135</v>
      </c>
      <c r="M4" s="8"/>
      <c r="N4" s="8"/>
    </row>
    <row r="5" spans="1:14" s="10" customFormat="1" ht="12.9" customHeight="1" x14ac:dyDescent="0.25">
      <c r="A5" s="10" t="s">
        <v>136</v>
      </c>
      <c r="G5" s="12"/>
    </row>
    <row r="6" spans="1:14" s="10" customFormat="1" ht="12.9" customHeight="1" x14ac:dyDescent="0.25">
      <c r="A6" s="10" t="s">
        <v>137</v>
      </c>
      <c r="C6" s="14"/>
      <c r="G6" s="12"/>
    </row>
    <row r="7" spans="1:14" s="10" customFormat="1" ht="12.9" customHeight="1" x14ac:dyDescent="0.25"/>
    <row r="8" spans="1:14" ht="15.6" x14ac:dyDescent="0.3">
      <c r="A8" s="15" t="s">
        <v>138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</row>
    <row r="9" spans="1:14" ht="15.6" x14ac:dyDescent="0.3">
      <c r="A9" s="18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</row>
    <row r="10" spans="1:14" ht="16.2" thickBot="1" x14ac:dyDescent="0.35">
      <c r="A10" s="18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</row>
    <row r="11" spans="1:14" ht="26.25" customHeight="1" x14ac:dyDescent="0.25">
      <c r="A11" s="94" t="s">
        <v>139</v>
      </c>
      <c r="B11" s="88" t="s">
        <v>140</v>
      </c>
      <c r="C11" s="88" t="s">
        <v>32</v>
      </c>
      <c r="D11" s="97" t="s">
        <v>141</v>
      </c>
      <c r="E11" s="88" t="s">
        <v>142</v>
      </c>
      <c r="F11" s="88" t="s">
        <v>143</v>
      </c>
      <c r="G11" s="88"/>
      <c r="H11" s="88" t="s">
        <v>144</v>
      </c>
      <c r="I11" s="88"/>
      <c r="J11" s="88"/>
      <c r="K11" s="88"/>
      <c r="L11" s="88" t="s">
        <v>145</v>
      </c>
      <c r="M11" s="88"/>
      <c r="N11" s="91" t="s">
        <v>146</v>
      </c>
    </row>
    <row r="12" spans="1:14" x14ac:dyDescent="0.25">
      <c r="A12" s="95"/>
      <c r="B12" s="89"/>
      <c r="C12" s="89"/>
      <c r="D12" s="98"/>
      <c r="E12" s="89"/>
      <c r="F12" s="89" t="s">
        <v>147</v>
      </c>
      <c r="G12" s="89" t="s">
        <v>148</v>
      </c>
      <c r="H12" s="89" t="s">
        <v>149</v>
      </c>
      <c r="I12" s="89"/>
      <c r="J12" s="100" t="s">
        <v>150</v>
      </c>
      <c r="K12" s="101"/>
      <c r="L12" s="86" t="s">
        <v>147</v>
      </c>
      <c r="M12" s="86" t="s">
        <v>148</v>
      </c>
      <c r="N12" s="92"/>
    </row>
    <row r="13" spans="1:14" ht="13.8" thickBot="1" x14ac:dyDescent="0.3">
      <c r="A13" s="96"/>
      <c r="B13" s="90"/>
      <c r="C13" s="90"/>
      <c r="D13" s="99"/>
      <c r="E13" s="90"/>
      <c r="F13" s="90"/>
      <c r="G13" s="90"/>
      <c r="H13" s="19" t="s">
        <v>147</v>
      </c>
      <c r="I13" s="19" t="s">
        <v>148</v>
      </c>
      <c r="J13" s="19" t="s">
        <v>147</v>
      </c>
      <c r="K13" s="19" t="s">
        <v>148</v>
      </c>
      <c r="L13" s="87"/>
      <c r="M13" s="87"/>
      <c r="N13" s="93"/>
    </row>
    <row r="14" spans="1:14" ht="13.8" thickBot="1" x14ac:dyDescent="0.3">
      <c r="A14" s="77"/>
      <c r="B14" s="77"/>
      <c r="C14" s="77"/>
      <c r="D14" s="77"/>
      <c r="E14" s="77"/>
      <c r="F14" s="78"/>
      <c r="G14" s="77"/>
      <c r="H14" s="78"/>
      <c r="I14" s="77"/>
      <c r="J14" s="78"/>
      <c r="K14" s="77"/>
      <c r="L14" s="78"/>
      <c r="M14" s="77"/>
      <c r="N14" s="77"/>
    </row>
    <row r="15" spans="1:14" s="24" customFormat="1" ht="15" customHeight="1" thickBot="1" x14ac:dyDescent="0.3">
      <c r="A15" s="85"/>
      <c r="B15" s="21"/>
      <c r="C15" s="21"/>
      <c r="D15" s="21"/>
      <c r="E15" s="21"/>
      <c r="F15" s="22"/>
      <c r="G15" s="21"/>
      <c r="H15" s="22"/>
      <c r="I15" s="21"/>
      <c r="J15" s="22"/>
      <c r="K15" s="21"/>
      <c r="L15" s="22"/>
      <c r="M15" s="21"/>
      <c r="N15" s="23"/>
    </row>
    <row r="16" spans="1:14" s="24" customFormat="1" ht="15" customHeight="1" thickBot="1" x14ac:dyDescent="0.3">
      <c r="A16" s="79"/>
      <c r="B16" s="80"/>
      <c r="C16" s="80"/>
      <c r="D16" s="80"/>
      <c r="E16" s="80"/>
      <c r="F16" s="81"/>
      <c r="G16" s="80"/>
      <c r="H16" s="81"/>
      <c r="I16" s="80"/>
      <c r="J16" s="81"/>
      <c r="K16" s="80"/>
      <c r="L16" s="81"/>
      <c r="M16" s="80"/>
      <c r="N16" s="82"/>
    </row>
    <row r="17" spans="1:22" x14ac:dyDescent="0.25">
      <c r="A17" s="83"/>
      <c r="B17" s="83"/>
      <c r="C17" s="83"/>
      <c r="D17" s="83"/>
      <c r="E17" s="83"/>
      <c r="F17" s="84"/>
      <c r="G17" s="83"/>
      <c r="H17" s="84"/>
      <c r="I17" s="83"/>
      <c r="J17" s="84"/>
      <c r="K17" s="83"/>
      <c r="L17" s="84"/>
      <c r="M17" s="83"/>
      <c r="N17" s="83"/>
    </row>
    <row r="18" spans="1:22" s="26" customFormat="1" x14ac:dyDescent="0.25">
      <c r="A18" s="70"/>
      <c r="B18" s="71"/>
      <c r="C18" s="72"/>
      <c r="D18" s="73"/>
      <c r="E18" s="74"/>
      <c r="F18" s="75"/>
      <c r="G18" s="74"/>
      <c r="H18" s="75"/>
      <c r="I18" s="74"/>
      <c r="J18" s="75"/>
      <c r="K18" s="74"/>
      <c r="L18" s="75"/>
      <c r="M18" s="74"/>
      <c r="N18" s="76"/>
      <c r="O18" s="25"/>
      <c r="P18" s="25"/>
      <c r="Q18" s="25"/>
      <c r="R18" s="25"/>
      <c r="S18" s="25"/>
      <c r="T18" s="25"/>
      <c r="U18" s="25"/>
      <c r="V18" s="25"/>
    </row>
    <row r="19" spans="1:22" s="26" customFormat="1" ht="13.8" thickBot="1" x14ac:dyDescent="0.3">
      <c r="A19" s="59"/>
      <c r="B19" s="60"/>
      <c r="C19" s="61"/>
      <c r="D19" s="62"/>
      <c r="E19" s="63"/>
      <c r="F19" s="64"/>
      <c r="G19" s="63"/>
      <c r="H19" s="64"/>
      <c r="I19" s="63"/>
      <c r="J19" s="64"/>
      <c r="K19" s="63"/>
      <c r="L19" s="64"/>
      <c r="M19" s="63"/>
      <c r="N19" s="65"/>
      <c r="O19" s="66"/>
      <c r="P19" s="66"/>
      <c r="Q19" s="66"/>
      <c r="R19" s="66"/>
      <c r="S19" s="66"/>
      <c r="T19" s="66"/>
      <c r="U19" s="66"/>
      <c r="V19" s="66"/>
    </row>
    <row r="20" spans="1:22" s="26" customFormat="1" ht="13.8" thickBot="1" x14ac:dyDescent="0.3">
      <c r="A20" s="35"/>
      <c r="B20" s="29" t="s">
        <v>262</v>
      </c>
      <c r="C20" s="29"/>
      <c r="D20" s="29"/>
      <c r="E20" s="30"/>
      <c r="F20" s="31"/>
      <c r="G20" s="32"/>
      <c r="H20" s="31"/>
      <c r="I20" s="32"/>
      <c r="J20" s="31"/>
      <c r="K20" s="32"/>
      <c r="L20" s="31"/>
      <c r="M20" s="32"/>
      <c r="N20" s="33"/>
      <c r="O20" s="66"/>
      <c r="P20" s="66"/>
      <c r="Q20" s="66"/>
      <c r="R20" s="66"/>
      <c r="S20" s="66"/>
      <c r="T20" s="66"/>
      <c r="U20" s="66"/>
      <c r="V20" s="66"/>
    </row>
    <row r="21" spans="1:22" ht="13.8" thickBot="1" x14ac:dyDescent="0.3">
      <c r="F21" s="20"/>
      <c r="H21" s="20"/>
      <c r="J21" s="20"/>
      <c r="L21" s="20"/>
    </row>
    <row r="22" spans="1:22" ht="13.8" thickBot="1" x14ac:dyDescent="0.3">
      <c r="A22" s="27"/>
      <c r="B22" s="28" t="s">
        <v>151</v>
      </c>
      <c r="C22" s="29"/>
      <c r="D22" s="29"/>
      <c r="E22" s="30"/>
      <c r="F22" s="31"/>
      <c r="G22" s="32"/>
      <c r="H22" s="31"/>
      <c r="I22" s="32"/>
      <c r="J22" s="31"/>
      <c r="K22" s="32"/>
      <c r="L22" s="31"/>
      <c r="M22" s="32"/>
      <c r="N22" s="33"/>
    </row>
    <row r="23" spans="1:22" ht="13.8" thickBot="1" x14ac:dyDescent="0.3">
      <c r="A23" s="34"/>
      <c r="F23" s="20"/>
      <c r="H23" s="20"/>
      <c r="J23" s="20"/>
      <c r="L23" s="20"/>
    </row>
    <row r="24" spans="1:22" ht="13.8" thickBot="1" x14ac:dyDescent="0.3">
      <c r="A24" s="35"/>
      <c r="B24" s="29" t="s">
        <v>152</v>
      </c>
      <c r="C24" s="29"/>
      <c r="D24" s="29"/>
      <c r="E24" s="30"/>
      <c r="F24" s="31"/>
      <c r="G24" s="32"/>
      <c r="H24" s="31"/>
      <c r="I24" s="32"/>
      <c r="J24" s="31"/>
      <c r="K24" s="32"/>
      <c r="L24" s="31"/>
      <c r="M24" s="32"/>
      <c r="N24" s="33"/>
    </row>
    <row r="25" spans="1:22" ht="13.8" thickBot="1" x14ac:dyDescent="0.3">
      <c r="A25" s="34"/>
      <c r="F25" s="20"/>
      <c r="H25" s="20"/>
      <c r="J25" s="20"/>
      <c r="L25" s="20"/>
    </row>
    <row r="26" spans="1:22" ht="13.8" thickBot="1" x14ac:dyDescent="0.3">
      <c r="A26" s="35"/>
      <c r="B26" s="29" t="s">
        <v>153</v>
      </c>
      <c r="C26" s="29"/>
      <c r="D26" s="29"/>
      <c r="E26" s="30"/>
      <c r="F26" s="31"/>
      <c r="G26" s="32"/>
      <c r="H26" s="31"/>
      <c r="I26" s="32"/>
      <c r="J26" s="31"/>
      <c r="K26" s="32"/>
      <c r="L26" s="31"/>
      <c r="M26" s="32"/>
      <c r="N26" s="33"/>
    </row>
    <row r="27" spans="1:22" ht="13.8" thickBot="1" x14ac:dyDescent="0.3">
      <c r="A27" s="34"/>
      <c r="F27" s="20"/>
      <c r="H27" s="20"/>
      <c r="J27" s="20"/>
      <c r="L27" s="20"/>
    </row>
    <row r="28" spans="1:22" ht="13.8" thickBot="1" x14ac:dyDescent="0.3">
      <c r="A28" s="27"/>
      <c r="B28" s="36"/>
      <c r="C28" s="29"/>
      <c r="D28" s="29"/>
      <c r="E28" s="37"/>
      <c r="F28" s="31"/>
      <c r="G28" s="32"/>
      <c r="H28" s="31"/>
      <c r="I28" s="32"/>
      <c r="J28" s="31"/>
      <c r="K28" s="32"/>
      <c r="L28" s="31"/>
      <c r="M28" s="32"/>
      <c r="N28" s="33"/>
    </row>
    <row r="32" spans="1:22" ht="13.5" customHeight="1" thickBot="1" x14ac:dyDescent="0.3">
      <c r="H32" s="17" t="str">
        <f xml:space="preserve"> "- "&amp;TRIM(TEXT(PageNumber, "?????"))&amp;" -"</f>
        <v>- 19 -</v>
      </c>
    </row>
    <row r="33" spans="1:14" ht="26.25" customHeight="1" x14ac:dyDescent="0.25">
      <c r="A33" s="94" t="s">
        <v>139</v>
      </c>
      <c r="B33" s="88" t="s">
        <v>140</v>
      </c>
      <c r="C33" s="88" t="str">
        <f>$C$11</f>
        <v>Найменування</v>
      </c>
      <c r="D33" s="97" t="s">
        <v>141</v>
      </c>
      <c r="E33" s="88" t="s">
        <v>142</v>
      </c>
      <c r="F33" s="88" t="str">
        <f>$F$11</f>
        <v>Залишок
на 1 ___________</v>
      </c>
      <c r="G33" s="88"/>
      <c r="H33" s="88" t="str">
        <f>$H$11</f>
        <v>Оборот за ___________________________</v>
      </c>
      <c r="I33" s="88"/>
      <c r="J33" s="88"/>
      <c r="K33" s="88"/>
      <c r="L33" s="88" t="str">
        <f>$L$11</f>
        <v>Залишок
на 1 ____________</v>
      </c>
      <c r="M33" s="88"/>
      <c r="N33" s="91" t="s">
        <v>146</v>
      </c>
    </row>
    <row r="34" spans="1:14" ht="12.75" customHeight="1" x14ac:dyDescent="0.25">
      <c r="A34" s="95"/>
      <c r="B34" s="89"/>
      <c r="C34" s="89"/>
      <c r="D34" s="98"/>
      <c r="E34" s="89"/>
      <c r="F34" s="89" t="s">
        <v>147</v>
      </c>
      <c r="G34" s="89" t="s">
        <v>148</v>
      </c>
      <c r="H34" s="89" t="s">
        <v>149</v>
      </c>
      <c r="I34" s="89"/>
      <c r="J34" s="100" t="s">
        <v>150</v>
      </c>
      <c r="K34" s="101"/>
      <c r="L34" s="86" t="s">
        <v>147</v>
      </c>
      <c r="M34" s="86" t="s">
        <v>148</v>
      </c>
      <c r="N34" s="92"/>
    </row>
    <row r="35" spans="1:14" ht="13.5" customHeight="1" thickBot="1" x14ac:dyDescent="0.3">
      <c r="A35" s="96"/>
      <c r="B35" s="90"/>
      <c r="C35" s="90"/>
      <c r="D35" s="99"/>
      <c r="E35" s="90"/>
      <c r="F35" s="90"/>
      <c r="G35" s="90"/>
      <c r="H35" s="19" t="s">
        <v>147</v>
      </c>
      <c r="I35" s="19" t="s">
        <v>148</v>
      </c>
      <c r="J35" s="19" t="s">
        <v>147</v>
      </c>
      <c r="K35" s="19" t="s">
        <v>148</v>
      </c>
      <c r="L35" s="87"/>
      <c r="M35" s="87"/>
      <c r="N35" s="93"/>
    </row>
  </sheetData>
  <mergeCells count="32">
    <mergeCell ref="E11:E13"/>
    <mergeCell ref="F11:G11"/>
    <mergeCell ref="H11:K11"/>
    <mergeCell ref="A1:C2"/>
    <mergeCell ref="A3:C3"/>
    <mergeCell ref="A11:A13"/>
    <mergeCell ref="B11:B13"/>
    <mergeCell ref="C11:C13"/>
    <mergeCell ref="D11:D13"/>
    <mergeCell ref="L11:M11"/>
    <mergeCell ref="N11:N13"/>
    <mergeCell ref="F12:F13"/>
    <mergeCell ref="G12:G13"/>
    <mergeCell ref="H12:I12"/>
    <mergeCell ref="J12:K12"/>
    <mergeCell ref="L12:L13"/>
    <mergeCell ref="M12:M13"/>
    <mergeCell ref="A33:A35"/>
    <mergeCell ref="B33:B35"/>
    <mergeCell ref="C33:C35"/>
    <mergeCell ref="D33:D35"/>
    <mergeCell ref="E33:E35"/>
    <mergeCell ref="F33:G33"/>
    <mergeCell ref="N33:N35"/>
    <mergeCell ref="F34:F35"/>
    <mergeCell ref="G34:G35"/>
    <mergeCell ref="H34:I34"/>
    <mergeCell ref="J34:K34"/>
    <mergeCell ref="L34:L35"/>
    <mergeCell ref="M34:M35"/>
    <mergeCell ref="H33:K33"/>
    <mergeCell ref="L33:M33"/>
  </mergeCells>
  <phoneticPr fontId="2" type="noConversion"/>
  <printOptions horizontalCentered="1"/>
  <pageMargins left="0.39370078740157483" right="0.39370078740157483" top="0.59055118110236227" bottom="0.59055118110236227" header="0.51181102362204722" footer="0.51181102362204722"/>
  <pageSetup paperSize="9" scale="83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74"/>
  <sheetViews>
    <sheetView workbookViewId="0"/>
  </sheetViews>
  <sheetFormatPr defaultRowHeight="13.2" x14ac:dyDescent="0.25"/>
  <cols>
    <col min="1" max="1" width="5" customWidth="1"/>
    <col min="2" max="2" width="12.5546875" customWidth="1"/>
    <col min="3" max="3" width="11.44140625" customWidth="1"/>
    <col min="4" max="4" width="5.88671875" customWidth="1"/>
    <col min="5" max="5" width="8.5546875" customWidth="1"/>
    <col min="6" max="6" width="74" customWidth="1"/>
  </cols>
  <sheetData>
    <row r="2" spans="1:6" x14ac:dyDescent="0.25">
      <c r="A2" s="38" t="s">
        <v>154</v>
      </c>
      <c r="B2" s="39"/>
      <c r="C2" s="39"/>
      <c r="D2" s="39"/>
      <c r="E2" s="39"/>
      <c r="F2" s="39"/>
    </row>
    <row r="3" spans="1:6" x14ac:dyDescent="0.25">
      <c r="A3" t="s">
        <v>155</v>
      </c>
    </row>
    <row r="4" spans="1:6" x14ac:dyDescent="0.25">
      <c r="A4" s="40" t="s">
        <v>156</v>
      </c>
      <c r="B4" s="41" t="s">
        <v>157</v>
      </c>
      <c r="C4" s="41" t="s">
        <v>158</v>
      </c>
      <c r="D4" s="41" t="s">
        <v>159</v>
      </c>
      <c r="E4" s="41" t="s">
        <v>160</v>
      </c>
      <c r="F4" s="42"/>
    </row>
    <row r="5" spans="1:6" x14ac:dyDescent="0.25">
      <c r="A5" s="47">
        <v>1</v>
      </c>
      <c r="B5" s="48" t="s">
        <v>229</v>
      </c>
      <c r="C5" s="48" t="s">
        <v>230</v>
      </c>
      <c r="D5" s="48">
        <v>53</v>
      </c>
      <c r="E5" s="48">
        <v>0</v>
      </c>
      <c r="F5" s="49" t="s">
        <v>247</v>
      </c>
    </row>
    <row r="6" spans="1:6" x14ac:dyDescent="0.25">
      <c r="A6" s="50">
        <v>2</v>
      </c>
      <c r="B6" s="43" t="s">
        <v>161</v>
      </c>
      <c r="C6" s="43" t="s">
        <v>230</v>
      </c>
      <c r="D6" s="43">
        <v>8</v>
      </c>
      <c r="E6" s="43">
        <v>0</v>
      </c>
      <c r="F6" s="51" t="s">
        <v>163</v>
      </c>
    </row>
    <row r="7" spans="1:6" x14ac:dyDescent="0.25">
      <c r="A7" s="50">
        <v>3</v>
      </c>
      <c r="B7" s="43" t="s">
        <v>164</v>
      </c>
      <c r="C7" s="43" t="s">
        <v>230</v>
      </c>
      <c r="D7" s="43">
        <v>8</v>
      </c>
      <c r="E7" s="43">
        <v>0</v>
      </c>
      <c r="F7" s="52" t="s">
        <v>165</v>
      </c>
    </row>
    <row r="8" spans="1:6" x14ac:dyDescent="0.25">
      <c r="A8" s="50">
        <v>4</v>
      </c>
      <c r="B8" s="43" t="s">
        <v>166</v>
      </c>
      <c r="C8" s="43" t="s">
        <v>230</v>
      </c>
      <c r="D8" s="43">
        <v>8</v>
      </c>
      <c r="E8" s="43">
        <v>0</v>
      </c>
      <c r="F8" s="52" t="s">
        <v>167</v>
      </c>
    </row>
    <row r="9" spans="1:6" x14ac:dyDescent="0.25">
      <c r="A9" s="50">
        <v>5</v>
      </c>
      <c r="B9" s="43" t="s">
        <v>168</v>
      </c>
      <c r="C9" s="43" t="s">
        <v>230</v>
      </c>
      <c r="D9" s="43">
        <v>8</v>
      </c>
      <c r="E9" s="43">
        <v>0</v>
      </c>
      <c r="F9" s="52" t="s">
        <v>169</v>
      </c>
    </row>
    <row r="10" spans="1:6" x14ac:dyDescent="0.25">
      <c r="A10" s="50">
        <v>6</v>
      </c>
      <c r="B10" s="43" t="s">
        <v>170</v>
      </c>
      <c r="C10" s="43" t="s">
        <v>230</v>
      </c>
      <c r="D10" s="43">
        <v>8</v>
      </c>
      <c r="E10" s="43">
        <v>0</v>
      </c>
      <c r="F10" s="52" t="s">
        <v>171</v>
      </c>
    </row>
    <row r="11" spans="1:6" x14ac:dyDescent="0.25">
      <c r="A11" s="50">
        <v>7</v>
      </c>
      <c r="B11" s="43" t="s">
        <v>172</v>
      </c>
      <c r="C11" s="43" t="s">
        <v>230</v>
      </c>
      <c r="D11" s="43">
        <v>8</v>
      </c>
      <c r="E11" s="43">
        <v>0</v>
      </c>
      <c r="F11" s="52" t="s">
        <v>173</v>
      </c>
    </row>
    <row r="12" spans="1:6" x14ac:dyDescent="0.25">
      <c r="A12" s="50">
        <v>8</v>
      </c>
      <c r="B12" s="43" t="s">
        <v>231</v>
      </c>
      <c r="C12" s="43" t="s">
        <v>230</v>
      </c>
      <c r="D12" s="43">
        <v>5</v>
      </c>
      <c r="E12" s="43">
        <v>0</v>
      </c>
      <c r="F12" s="51" t="s">
        <v>248</v>
      </c>
    </row>
    <row r="13" spans="1:6" x14ac:dyDescent="0.25">
      <c r="A13" s="50">
        <v>9</v>
      </c>
      <c r="B13" s="43" t="s">
        <v>174</v>
      </c>
      <c r="C13" s="43" t="s">
        <v>230</v>
      </c>
      <c r="D13" s="43">
        <v>5</v>
      </c>
      <c r="E13" s="43">
        <v>0</v>
      </c>
      <c r="F13" s="51" t="s">
        <v>175</v>
      </c>
    </row>
    <row r="14" spans="1:6" x14ac:dyDescent="0.25">
      <c r="A14" s="50">
        <v>10</v>
      </c>
      <c r="B14" s="43" t="s">
        <v>176</v>
      </c>
      <c r="C14" s="43" t="s">
        <v>230</v>
      </c>
      <c r="D14" s="43">
        <v>5</v>
      </c>
      <c r="E14" s="43">
        <v>0</v>
      </c>
      <c r="F14" s="51" t="s">
        <v>177</v>
      </c>
    </row>
    <row r="15" spans="1:6" x14ac:dyDescent="0.25">
      <c r="A15" s="50">
        <v>11</v>
      </c>
      <c r="B15" s="43" t="s">
        <v>178</v>
      </c>
      <c r="C15" s="43" t="s">
        <v>230</v>
      </c>
      <c r="D15" s="43">
        <v>5</v>
      </c>
      <c r="E15" s="43">
        <v>0</v>
      </c>
      <c r="F15" s="51" t="s">
        <v>179</v>
      </c>
    </row>
    <row r="16" spans="1:6" x14ac:dyDescent="0.25">
      <c r="A16" s="50">
        <v>12</v>
      </c>
      <c r="B16" s="43" t="s">
        <v>180</v>
      </c>
      <c r="C16" s="43" t="s">
        <v>230</v>
      </c>
      <c r="D16" s="43">
        <v>5</v>
      </c>
      <c r="E16" s="43">
        <v>0</v>
      </c>
      <c r="F16" s="51" t="s">
        <v>181</v>
      </c>
    </row>
    <row r="17" spans="1:6" x14ac:dyDescent="0.25">
      <c r="A17" s="50">
        <v>13</v>
      </c>
      <c r="B17" s="43" t="s">
        <v>232</v>
      </c>
      <c r="C17" s="43" t="s">
        <v>230</v>
      </c>
      <c r="D17" s="43">
        <v>3</v>
      </c>
      <c r="E17" s="43">
        <v>0</v>
      </c>
      <c r="F17" s="51" t="s">
        <v>249</v>
      </c>
    </row>
    <row r="18" spans="1:6" x14ac:dyDescent="0.25">
      <c r="A18" s="50">
        <v>14</v>
      </c>
      <c r="B18" s="43" t="s">
        <v>182</v>
      </c>
      <c r="C18" s="43" t="s">
        <v>230</v>
      </c>
      <c r="D18" s="43">
        <v>30</v>
      </c>
      <c r="E18" s="43">
        <v>0</v>
      </c>
      <c r="F18" s="51" t="s">
        <v>183</v>
      </c>
    </row>
    <row r="19" spans="1:6" x14ac:dyDescent="0.25">
      <c r="A19" s="50">
        <v>15</v>
      </c>
      <c r="B19" s="43" t="s">
        <v>233</v>
      </c>
      <c r="C19" s="43" t="s">
        <v>230</v>
      </c>
      <c r="D19" s="43">
        <v>30</v>
      </c>
      <c r="E19" s="43">
        <v>0</v>
      </c>
      <c r="F19" s="51" t="s">
        <v>183</v>
      </c>
    </row>
    <row r="20" spans="1:6" x14ac:dyDescent="0.25">
      <c r="A20" s="50">
        <v>16</v>
      </c>
      <c r="B20" s="43" t="s">
        <v>184</v>
      </c>
      <c r="C20" s="43" t="s">
        <v>230</v>
      </c>
      <c r="D20" s="43">
        <v>20</v>
      </c>
      <c r="E20" s="43">
        <v>0</v>
      </c>
      <c r="F20" s="51" t="s">
        <v>185</v>
      </c>
    </row>
    <row r="21" spans="1:6" x14ac:dyDescent="0.25">
      <c r="A21" s="50">
        <v>17</v>
      </c>
      <c r="B21" s="43" t="s">
        <v>234</v>
      </c>
      <c r="C21" s="43" t="s">
        <v>230</v>
      </c>
      <c r="D21" s="43">
        <v>20</v>
      </c>
      <c r="E21" s="43">
        <v>0</v>
      </c>
      <c r="F21" s="51" t="s">
        <v>185</v>
      </c>
    </row>
    <row r="22" spans="1:6" x14ac:dyDescent="0.25">
      <c r="A22" s="50">
        <v>18</v>
      </c>
      <c r="B22" s="43" t="s">
        <v>235</v>
      </c>
      <c r="C22" s="43" t="s">
        <v>230</v>
      </c>
      <c r="D22" s="43">
        <v>140</v>
      </c>
      <c r="E22" s="43">
        <v>0</v>
      </c>
      <c r="F22" s="51" t="s">
        <v>250</v>
      </c>
    </row>
    <row r="23" spans="1:6" x14ac:dyDescent="0.25">
      <c r="A23" s="50">
        <v>19</v>
      </c>
      <c r="B23" s="43" t="s">
        <v>236</v>
      </c>
      <c r="C23" s="43" t="s">
        <v>230</v>
      </c>
      <c r="D23" s="43">
        <v>140</v>
      </c>
      <c r="E23" s="43">
        <v>0</v>
      </c>
      <c r="F23" s="51" t="s">
        <v>250</v>
      </c>
    </row>
    <row r="24" spans="1:6" x14ac:dyDescent="0.25">
      <c r="A24" s="50">
        <v>20</v>
      </c>
      <c r="B24" s="43" t="s">
        <v>186</v>
      </c>
      <c r="C24" s="43" t="s">
        <v>230</v>
      </c>
      <c r="D24" s="43">
        <v>240</v>
      </c>
      <c r="E24" s="43">
        <v>0</v>
      </c>
      <c r="F24" s="51" t="s">
        <v>187</v>
      </c>
    </row>
    <row r="25" spans="1:6" x14ac:dyDescent="0.25">
      <c r="A25" s="50">
        <v>21</v>
      </c>
      <c r="B25" s="43" t="s">
        <v>188</v>
      </c>
      <c r="C25" s="43" t="s">
        <v>230</v>
      </c>
      <c r="D25" s="43">
        <v>140</v>
      </c>
      <c r="E25" s="43">
        <v>0</v>
      </c>
      <c r="F25" s="51" t="s">
        <v>189</v>
      </c>
    </row>
    <row r="26" spans="1:6" x14ac:dyDescent="0.25">
      <c r="A26" s="50">
        <v>22</v>
      </c>
      <c r="B26" s="43" t="s">
        <v>190</v>
      </c>
      <c r="C26" s="43" t="s">
        <v>230</v>
      </c>
      <c r="D26" s="43">
        <v>10</v>
      </c>
      <c r="E26" s="43">
        <v>0</v>
      </c>
      <c r="F26" s="51" t="s">
        <v>191</v>
      </c>
    </row>
    <row r="27" spans="1:6" x14ac:dyDescent="0.25">
      <c r="A27" s="50">
        <v>23</v>
      </c>
      <c r="B27" s="43" t="s">
        <v>237</v>
      </c>
      <c r="C27" s="43" t="s">
        <v>230</v>
      </c>
      <c r="D27" s="43">
        <v>10</v>
      </c>
      <c r="E27" s="43">
        <v>0</v>
      </c>
      <c r="F27" s="51" t="s">
        <v>191</v>
      </c>
    </row>
    <row r="28" spans="1:6" x14ac:dyDescent="0.25">
      <c r="A28" s="50">
        <v>24</v>
      </c>
      <c r="B28" s="43" t="s">
        <v>238</v>
      </c>
      <c r="C28" s="43" t="s">
        <v>230</v>
      </c>
      <c r="D28" s="43">
        <v>20</v>
      </c>
      <c r="E28" s="43">
        <v>0</v>
      </c>
      <c r="F28" s="51" t="s">
        <v>251</v>
      </c>
    </row>
    <row r="29" spans="1:6" x14ac:dyDescent="0.25">
      <c r="A29" s="50">
        <v>25</v>
      </c>
      <c r="B29" s="43" t="s">
        <v>192</v>
      </c>
      <c r="C29" s="43" t="s">
        <v>239</v>
      </c>
      <c r="D29" s="43">
        <v>8</v>
      </c>
      <c r="E29" s="43">
        <v>4</v>
      </c>
      <c r="F29" s="51" t="s">
        <v>194</v>
      </c>
    </row>
    <row r="30" spans="1:6" x14ac:dyDescent="0.25">
      <c r="A30" s="50">
        <v>26</v>
      </c>
      <c r="B30" s="43" t="s">
        <v>195</v>
      </c>
      <c r="C30" s="43" t="s">
        <v>239</v>
      </c>
      <c r="D30" s="43">
        <v>8</v>
      </c>
      <c r="E30" s="43">
        <v>4</v>
      </c>
      <c r="F30" s="51" t="s">
        <v>196</v>
      </c>
    </row>
    <row r="31" spans="1:6" x14ac:dyDescent="0.25">
      <c r="A31" s="50">
        <v>27</v>
      </c>
      <c r="B31" s="43" t="s">
        <v>240</v>
      </c>
      <c r="C31" s="43" t="s">
        <v>239</v>
      </c>
      <c r="D31" s="43">
        <v>8</v>
      </c>
      <c r="E31" s="43">
        <v>4</v>
      </c>
      <c r="F31" s="51" t="s">
        <v>252</v>
      </c>
    </row>
    <row r="32" spans="1:6" x14ac:dyDescent="0.25">
      <c r="A32" s="50">
        <v>28</v>
      </c>
      <c r="B32" s="43" t="s">
        <v>197</v>
      </c>
      <c r="C32" s="43" t="s">
        <v>239</v>
      </c>
      <c r="D32" s="43">
        <v>8</v>
      </c>
      <c r="E32" s="43">
        <v>4</v>
      </c>
      <c r="F32" s="51" t="s">
        <v>198</v>
      </c>
    </row>
    <row r="33" spans="1:6" x14ac:dyDescent="0.25">
      <c r="A33" s="50">
        <v>29</v>
      </c>
      <c r="B33" s="43" t="s">
        <v>199</v>
      </c>
      <c r="C33" s="43" t="s">
        <v>239</v>
      </c>
      <c r="D33" s="43">
        <v>8</v>
      </c>
      <c r="E33" s="43">
        <v>4</v>
      </c>
      <c r="F33" s="51" t="s">
        <v>200</v>
      </c>
    </row>
    <row r="34" spans="1:6" x14ac:dyDescent="0.25">
      <c r="A34" s="50">
        <v>30</v>
      </c>
      <c r="B34" s="43" t="s">
        <v>241</v>
      </c>
      <c r="C34" s="43" t="s">
        <v>239</v>
      </c>
      <c r="D34" s="43">
        <v>8</v>
      </c>
      <c r="E34" s="43">
        <v>4</v>
      </c>
      <c r="F34" s="51" t="s">
        <v>253</v>
      </c>
    </row>
    <row r="35" spans="1:6" x14ac:dyDescent="0.25">
      <c r="A35" s="50">
        <v>31</v>
      </c>
      <c r="B35" s="43" t="s">
        <v>201</v>
      </c>
      <c r="C35" s="43" t="s">
        <v>239</v>
      </c>
      <c r="D35" s="43">
        <v>8</v>
      </c>
      <c r="E35" s="43">
        <v>4</v>
      </c>
      <c r="F35" s="51" t="s">
        <v>202</v>
      </c>
    </row>
    <row r="36" spans="1:6" x14ac:dyDescent="0.25">
      <c r="A36" s="50">
        <v>32</v>
      </c>
      <c r="B36" s="43" t="s">
        <v>203</v>
      </c>
      <c r="C36" s="43" t="s">
        <v>239</v>
      </c>
      <c r="D36" s="43">
        <v>8</v>
      </c>
      <c r="E36" s="43">
        <v>4</v>
      </c>
      <c r="F36" s="51" t="s">
        <v>204</v>
      </c>
    </row>
    <row r="37" spans="1:6" x14ac:dyDescent="0.25">
      <c r="A37" s="50">
        <v>33</v>
      </c>
      <c r="B37" s="43" t="s">
        <v>242</v>
      </c>
      <c r="C37" s="43" t="s">
        <v>239</v>
      </c>
      <c r="D37" s="43">
        <v>8</v>
      </c>
      <c r="E37" s="43">
        <v>4</v>
      </c>
      <c r="F37" s="51" t="s">
        <v>254</v>
      </c>
    </row>
    <row r="38" spans="1:6" x14ac:dyDescent="0.25">
      <c r="A38" s="50">
        <v>34</v>
      </c>
      <c r="B38" s="43" t="s">
        <v>205</v>
      </c>
      <c r="C38" s="43" t="s">
        <v>239</v>
      </c>
      <c r="D38" s="43">
        <v>8</v>
      </c>
      <c r="E38" s="43">
        <v>4</v>
      </c>
      <c r="F38" s="51" t="s">
        <v>206</v>
      </c>
    </row>
    <row r="39" spans="1:6" x14ac:dyDescent="0.25">
      <c r="A39" s="50">
        <v>35</v>
      </c>
      <c r="B39" s="43" t="s">
        <v>207</v>
      </c>
      <c r="C39" s="43" t="s">
        <v>239</v>
      </c>
      <c r="D39" s="43">
        <v>8</v>
      </c>
      <c r="E39" s="43">
        <v>4</v>
      </c>
      <c r="F39" s="51" t="s">
        <v>208</v>
      </c>
    </row>
    <row r="40" spans="1:6" x14ac:dyDescent="0.25">
      <c r="A40" s="50">
        <v>36</v>
      </c>
      <c r="B40" s="43" t="s">
        <v>243</v>
      </c>
      <c r="C40" s="43" t="s">
        <v>239</v>
      </c>
      <c r="D40" s="43">
        <v>8</v>
      </c>
      <c r="E40" s="43">
        <v>4</v>
      </c>
      <c r="F40" s="51" t="s">
        <v>255</v>
      </c>
    </row>
    <row r="41" spans="1:6" x14ac:dyDescent="0.25">
      <c r="A41" s="50">
        <v>37</v>
      </c>
      <c r="B41" s="43" t="s">
        <v>244</v>
      </c>
      <c r="C41" s="43" t="s">
        <v>128</v>
      </c>
      <c r="D41" s="43">
        <v>4</v>
      </c>
      <c r="E41" s="43">
        <v>0</v>
      </c>
      <c r="F41" s="51" t="s">
        <v>256</v>
      </c>
    </row>
    <row r="42" spans="1:6" x14ac:dyDescent="0.25">
      <c r="A42" s="50">
        <v>38</v>
      </c>
      <c r="B42" s="43" t="s">
        <v>209</v>
      </c>
      <c r="C42" s="43" t="s">
        <v>239</v>
      </c>
      <c r="D42" s="43">
        <v>8</v>
      </c>
      <c r="E42" s="43">
        <v>4</v>
      </c>
      <c r="F42" s="51" t="s">
        <v>210</v>
      </c>
    </row>
    <row r="43" spans="1:6" x14ac:dyDescent="0.25">
      <c r="A43" s="50">
        <v>39</v>
      </c>
      <c r="B43" s="43" t="s">
        <v>245</v>
      </c>
      <c r="C43" s="43" t="s">
        <v>239</v>
      </c>
      <c r="D43" s="43">
        <v>8</v>
      </c>
      <c r="E43" s="43">
        <v>4</v>
      </c>
      <c r="F43" s="51" t="s">
        <v>257</v>
      </c>
    </row>
    <row r="44" spans="1:6" x14ac:dyDescent="0.25">
      <c r="A44" s="54">
        <v>40</v>
      </c>
      <c r="B44" s="44" t="s">
        <v>215</v>
      </c>
      <c r="C44" s="44" t="s">
        <v>246</v>
      </c>
      <c r="D44" s="44">
        <v>8</v>
      </c>
      <c r="E44" s="44">
        <v>0</v>
      </c>
      <c r="F44" s="53" t="s">
        <v>258</v>
      </c>
    </row>
    <row r="45" spans="1:6" x14ac:dyDescent="0.25">
      <c r="D45" s="45"/>
    </row>
    <row r="47" spans="1:6" x14ac:dyDescent="0.25">
      <c r="A47" s="38" t="s">
        <v>212</v>
      </c>
      <c r="B47" s="39"/>
      <c r="C47" s="39"/>
      <c r="D47" s="39"/>
      <c r="E47" s="39"/>
      <c r="F47" s="39"/>
    </row>
    <row r="48" spans="1:6" x14ac:dyDescent="0.25">
      <c r="A48" t="s">
        <v>155</v>
      </c>
    </row>
    <row r="49" spans="1:6" x14ac:dyDescent="0.25">
      <c r="A49" t="s">
        <v>156</v>
      </c>
      <c r="B49" t="s">
        <v>157</v>
      </c>
      <c r="C49" t="s">
        <v>158</v>
      </c>
      <c r="D49" t="s">
        <v>159</v>
      </c>
      <c r="E49" t="s">
        <v>160</v>
      </c>
    </row>
    <row r="50" spans="1:6" x14ac:dyDescent="0.25">
      <c r="A50">
        <v>1</v>
      </c>
      <c r="B50" t="s">
        <v>213</v>
      </c>
      <c r="C50" t="s">
        <v>162</v>
      </c>
      <c r="D50">
        <v>5</v>
      </c>
      <c r="F50" t="s">
        <v>214</v>
      </c>
    </row>
    <row r="51" spans="1:6" x14ac:dyDescent="0.25">
      <c r="A51">
        <v>2</v>
      </c>
      <c r="B51" t="s">
        <v>215</v>
      </c>
      <c r="C51" t="s">
        <v>216</v>
      </c>
      <c r="D51">
        <v>8</v>
      </c>
      <c r="F51" t="s">
        <v>217</v>
      </c>
    </row>
    <row r="52" spans="1:6" x14ac:dyDescent="0.25">
      <c r="A52">
        <v>3</v>
      </c>
      <c r="B52" t="s">
        <v>209</v>
      </c>
      <c r="C52" t="s">
        <v>193</v>
      </c>
      <c r="D52">
        <v>8</v>
      </c>
      <c r="E52">
        <v>4</v>
      </c>
      <c r="F52" t="s">
        <v>218</v>
      </c>
    </row>
    <row r="53" spans="1:6" x14ac:dyDescent="0.25">
      <c r="A53">
        <v>4</v>
      </c>
      <c r="B53" t="s">
        <v>244</v>
      </c>
      <c r="C53" t="s">
        <v>259</v>
      </c>
      <c r="D53">
        <v>4</v>
      </c>
      <c r="F53" t="s">
        <v>256</v>
      </c>
    </row>
    <row r="54" spans="1:6" x14ac:dyDescent="0.25">
      <c r="A54">
        <v>5</v>
      </c>
      <c r="B54" t="s">
        <v>192</v>
      </c>
      <c r="C54" t="s">
        <v>193</v>
      </c>
      <c r="D54">
        <v>8</v>
      </c>
      <c r="E54">
        <v>4</v>
      </c>
      <c r="F54" t="s">
        <v>194</v>
      </c>
    </row>
    <row r="55" spans="1:6" x14ac:dyDescent="0.25">
      <c r="A55">
        <v>6</v>
      </c>
      <c r="B55" t="s">
        <v>195</v>
      </c>
      <c r="C55" t="s">
        <v>193</v>
      </c>
      <c r="D55">
        <v>8</v>
      </c>
      <c r="E55">
        <v>4</v>
      </c>
      <c r="F55" t="s">
        <v>196</v>
      </c>
    </row>
    <row r="56" spans="1:6" x14ac:dyDescent="0.25">
      <c r="A56">
        <v>7</v>
      </c>
      <c r="B56" t="s">
        <v>197</v>
      </c>
      <c r="C56" t="s">
        <v>193</v>
      </c>
      <c r="D56">
        <v>8</v>
      </c>
      <c r="E56">
        <v>4</v>
      </c>
      <c r="F56" t="s">
        <v>198</v>
      </c>
    </row>
    <row r="57" spans="1:6" x14ac:dyDescent="0.25">
      <c r="A57">
        <v>8</v>
      </c>
      <c r="B57" t="s">
        <v>199</v>
      </c>
      <c r="C57" t="s">
        <v>193</v>
      </c>
      <c r="D57">
        <v>8</v>
      </c>
      <c r="E57">
        <v>4</v>
      </c>
      <c r="F57" t="s">
        <v>200</v>
      </c>
    </row>
    <row r="58" spans="1:6" x14ac:dyDescent="0.25">
      <c r="A58">
        <v>9</v>
      </c>
      <c r="B58" t="s">
        <v>201</v>
      </c>
      <c r="C58" t="s">
        <v>193</v>
      </c>
      <c r="D58">
        <v>8</v>
      </c>
      <c r="E58">
        <v>4</v>
      </c>
      <c r="F58" t="s">
        <v>202</v>
      </c>
    </row>
    <row r="59" spans="1:6" x14ac:dyDescent="0.25">
      <c r="A59">
        <v>10</v>
      </c>
      <c r="B59" t="s">
        <v>203</v>
      </c>
      <c r="C59" t="s">
        <v>193</v>
      </c>
      <c r="D59">
        <v>8</v>
      </c>
      <c r="E59">
        <v>4</v>
      </c>
      <c r="F59" t="s">
        <v>204</v>
      </c>
    </row>
    <row r="60" spans="1:6" x14ac:dyDescent="0.25">
      <c r="A60">
        <v>11</v>
      </c>
      <c r="B60" t="s">
        <v>205</v>
      </c>
      <c r="C60" t="s">
        <v>193</v>
      </c>
      <c r="D60">
        <v>8</v>
      </c>
      <c r="E60">
        <v>4</v>
      </c>
      <c r="F60" t="s">
        <v>206</v>
      </c>
    </row>
    <row r="61" spans="1:6" x14ac:dyDescent="0.25">
      <c r="A61">
        <v>12</v>
      </c>
      <c r="B61" s="44" t="s">
        <v>207</v>
      </c>
      <c r="C61" s="44" t="s">
        <v>193</v>
      </c>
      <c r="D61" s="44">
        <v>8</v>
      </c>
      <c r="E61" s="44">
        <v>4</v>
      </c>
      <c r="F61" s="44" t="s">
        <v>208</v>
      </c>
    </row>
    <row r="62" spans="1:6" x14ac:dyDescent="0.25">
      <c r="A62" t="s">
        <v>211</v>
      </c>
      <c r="D62" s="45">
        <v>89</v>
      </c>
    </row>
    <row r="64" spans="1:6" x14ac:dyDescent="0.25">
      <c r="A64" s="46" t="s">
        <v>219</v>
      </c>
      <c r="B64" s="39"/>
      <c r="C64" s="39"/>
      <c r="D64" s="39"/>
      <c r="E64" s="39"/>
      <c r="F64" s="39"/>
    </row>
    <row r="65" spans="1:6" x14ac:dyDescent="0.25">
      <c r="A65" t="s">
        <v>220</v>
      </c>
    </row>
    <row r="66" spans="1:6" x14ac:dyDescent="0.25">
      <c r="A66" t="s">
        <v>221</v>
      </c>
    </row>
    <row r="67" spans="1:6" x14ac:dyDescent="0.25">
      <c r="C67" t="s">
        <v>222</v>
      </c>
    </row>
    <row r="68" spans="1:6" x14ac:dyDescent="0.25">
      <c r="C68" t="s">
        <v>223</v>
      </c>
    </row>
    <row r="69" spans="1:6" x14ac:dyDescent="0.25">
      <c r="C69" t="s">
        <v>280</v>
      </c>
    </row>
    <row r="70" spans="1:6" x14ac:dyDescent="0.25">
      <c r="A70" t="s">
        <v>224</v>
      </c>
    </row>
    <row r="71" spans="1:6" x14ac:dyDescent="0.25">
      <c r="A71" t="s">
        <v>225</v>
      </c>
    </row>
    <row r="72" spans="1:6" x14ac:dyDescent="0.25">
      <c r="A72" t="s">
        <v>226</v>
      </c>
    </row>
    <row r="73" spans="1:6" x14ac:dyDescent="0.25">
      <c r="A73" t="s">
        <v>227</v>
      </c>
    </row>
    <row r="74" spans="1:6" x14ac:dyDescent="0.25">
      <c r="A74" s="44" t="s">
        <v>228</v>
      </c>
      <c r="B74" s="44"/>
      <c r="C74" s="44"/>
      <c r="D74" s="44"/>
      <c r="E74" s="44"/>
      <c r="F74" s="44"/>
    </row>
  </sheetData>
  <phoneticPr fontId="2" type="noConversion"/>
  <pageMargins left="0.75" right="0.75" top="0.98425196900000012" bottom="0.98425196900000012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91</vt:i4>
      </vt:variant>
    </vt:vector>
  </HeadingPairs>
  <TitlesOfParts>
    <vt:vector size="95" baseType="lpstr">
      <vt:lpstr>Лист1</vt:lpstr>
      <vt:lpstr>Настройка</vt:lpstr>
      <vt:lpstr>Оборотна відомість</vt:lpstr>
      <vt:lpstr>Описание данных</vt:lpstr>
      <vt:lpstr>cHeader2</vt:lpstr>
      <vt:lpstr>cHeader3</vt:lpstr>
      <vt:lpstr>cHeader4</vt:lpstr>
      <vt:lpstr>cHeader6</vt:lpstr>
      <vt:lpstr>cRText</vt:lpstr>
      <vt:lpstr>cRTextN</vt:lpstr>
      <vt:lpstr>Detail</vt:lpstr>
      <vt:lpstr>Header</vt:lpstr>
      <vt:lpstr>Hidden</vt:lpstr>
      <vt:lpstr>nGraf3_1</vt:lpstr>
      <vt:lpstr>nGraf3_2</vt:lpstr>
      <vt:lpstr>nGraf4_1</vt:lpstr>
      <vt:lpstr>nGraf4_2</vt:lpstr>
      <vt:lpstr>nGraf5_1</vt:lpstr>
      <vt:lpstr>nGraf5_2</vt:lpstr>
      <vt:lpstr>nGraf6_1</vt:lpstr>
      <vt:lpstr>nGraf6_2</vt:lpstr>
      <vt:lpstr>nGrafa1</vt:lpstr>
      <vt:lpstr>nGrafa2_2</vt:lpstr>
      <vt:lpstr>nGrafa3_1</vt:lpstr>
      <vt:lpstr>nGrafa3_2</vt:lpstr>
      <vt:lpstr>nGrafa4_1</vt:lpstr>
      <vt:lpstr>nGrafa4_2</vt:lpstr>
      <vt:lpstr>nGrafa5_1</vt:lpstr>
      <vt:lpstr>nGrafa5_2</vt:lpstr>
      <vt:lpstr>nGrafa6_1</vt:lpstr>
      <vt:lpstr>nGrafa6_2</vt:lpstr>
      <vt:lpstr>nTotal_2_2</vt:lpstr>
      <vt:lpstr>nTotal_3_1</vt:lpstr>
      <vt:lpstr>nTotal_3_2</vt:lpstr>
      <vt:lpstr>nTotal_4_1</vt:lpstr>
      <vt:lpstr>nTotal_4_2</vt:lpstr>
      <vt:lpstr>nTotal_5_1</vt:lpstr>
      <vt:lpstr>nTotal_5_2</vt:lpstr>
      <vt:lpstr>nTotal_6_1</vt:lpstr>
      <vt:lpstr>nTotal_6_2</vt:lpstr>
      <vt:lpstr>nTotal1_2_2</vt:lpstr>
      <vt:lpstr>nTotal1_3_1</vt:lpstr>
      <vt:lpstr>nTotal1_3_2</vt:lpstr>
      <vt:lpstr>nTotal1_4_1</vt:lpstr>
      <vt:lpstr>nTotal1_4_2</vt:lpstr>
      <vt:lpstr>nTotal1_5_1</vt:lpstr>
      <vt:lpstr>nTotal1_5_2</vt:lpstr>
      <vt:lpstr>nTotal1_6_1</vt:lpstr>
      <vt:lpstr>nTotal1_6_2</vt:lpstr>
      <vt:lpstr>nTotal2_2_2</vt:lpstr>
      <vt:lpstr>nTotal2_3_1</vt:lpstr>
      <vt:lpstr>nTotal2_3_2</vt:lpstr>
      <vt:lpstr>nTotal2_4_1</vt:lpstr>
      <vt:lpstr>nTotal2_4_2</vt:lpstr>
      <vt:lpstr>nTotal2_5_1</vt:lpstr>
      <vt:lpstr>nTotal2_5_2</vt:lpstr>
      <vt:lpstr>nTotal2_6_1</vt:lpstr>
      <vt:lpstr>nTotal2_6_2</vt:lpstr>
      <vt:lpstr>nTotal3_2_1</vt:lpstr>
      <vt:lpstr>nTotal3_3_1</vt:lpstr>
      <vt:lpstr>nTotal3_3_2</vt:lpstr>
      <vt:lpstr>nTotal3_4_1</vt:lpstr>
      <vt:lpstr>nTotal3_4_2</vt:lpstr>
      <vt:lpstr>nTotal3_5_1</vt:lpstr>
      <vt:lpstr>nTotal3_5_2</vt:lpstr>
      <vt:lpstr>nTotal3_6_1</vt:lpstr>
      <vt:lpstr>nTotal3_6_2</vt:lpstr>
      <vt:lpstr>nTotal4_2_2</vt:lpstr>
      <vt:lpstr>nTotal4_3_1</vt:lpstr>
      <vt:lpstr>nTotal4_3_2</vt:lpstr>
      <vt:lpstr>nTotal4_4_1</vt:lpstr>
      <vt:lpstr>nTotal4_4_2</vt:lpstr>
      <vt:lpstr>nTotal4_5_1</vt:lpstr>
      <vt:lpstr>nTotal4_5_2</vt:lpstr>
      <vt:lpstr>nTotal4_6_1</vt:lpstr>
      <vt:lpstr>nTotal4_6_2</vt:lpstr>
      <vt:lpstr>PageHead</vt:lpstr>
      <vt:lpstr>RHide</vt:lpstr>
      <vt:lpstr>RText</vt:lpstr>
      <vt:lpstr>Summery</vt:lpstr>
      <vt:lpstr>Title</vt:lpstr>
      <vt:lpstr>Total</vt:lpstr>
      <vt:lpstr>Total1</vt:lpstr>
      <vt:lpstr>Total2</vt:lpstr>
      <vt:lpstr>Total3</vt:lpstr>
      <vt:lpstr>Total4</vt:lpstr>
      <vt:lpstr>ЗапускЗаголовкаСтраниц</vt:lpstr>
      <vt:lpstr>КодЭГРПОУ</vt:lpstr>
      <vt:lpstr>Найменування</vt:lpstr>
      <vt:lpstr>НоменклатурнийНомер</vt:lpstr>
      <vt:lpstr>ОдВим</vt:lpstr>
      <vt:lpstr>Организация</vt:lpstr>
      <vt:lpstr>Период</vt:lpstr>
      <vt:lpstr>Скрыть1</vt:lpstr>
      <vt:lpstr>Скрыть2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buh15</dc:creator>
  <cp:lastModifiedBy>OblInf</cp:lastModifiedBy>
  <cp:lastPrinted>2004-07-28T07:23:34Z</cp:lastPrinted>
  <dcterms:created xsi:type="dcterms:W3CDTF">2002-01-04T14:46:51Z</dcterms:created>
  <dcterms:modified xsi:type="dcterms:W3CDTF">2019-08-20T12:43:33Z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AME">
    <vt:lpwstr>REPNAME = "Оборотна відомість Ф. № З-11"</vt:lpwstr>
  </property>
  <property fmtid="{D5CDD505-2E9C-101B-9397-08002B2CF9AE}" pid="3" name="MNEMO">
    <vt:lpwstr>REPMNEMO = "Об.від.Ф.№ З-11"</vt:lpwstr>
  </property>
  <property fmtid="{D5CDD505-2E9C-101B-9397-08002B2CF9AE}" pid="4" name="TAG">
    <vt:lpwstr>REPTAG = "REP_TTMC"</vt:lpwstr>
  </property>
</Properties>
</file>