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29</definedName>
    <definedName name="MPageCount">30</definedName>
    <definedName name="MPageRange" hidden="1">Лист1!$A$469:$A$481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E481" i="4"/>
  <c r="C33" i="2"/>
  <c r="L33" i="2"/>
  <c r="H33" i="2"/>
  <c r="F33" i="2"/>
  <c r="H32" i="2"/>
  <c r="F481" i="4" l="1"/>
</calcChain>
</file>

<file path=xl/sharedStrings.xml><?xml version="1.0" encoding="utf-8"?>
<sst xmlns="http://schemas.openxmlformats.org/spreadsheetml/2006/main" count="1833" uniqueCount="967">
  <si>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</si>
  <si>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</si>
  <si>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</si>
  <si>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</si>
  <si>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</si>
  <si>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</si>
  <si>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</si>
  <si>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</si>
  <si>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</si>
  <si>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</si>
  <si>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</si>
  <si>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</si>
  <si>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</si>
  <si>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</si>
  <si>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</si>
  <si>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</si>
  <si>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</si>
  <si>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</si>
  <si>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</si>
  <si>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</si>
  <si>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</si>
  <si>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</si>
  <si>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</si>
  <si>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</si>
  <si>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</si>
  <si>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</si>
  <si>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</si>
  <si>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</si>
  <si>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</si>
  <si>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</si>
  <si>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</si>
  <si>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</si>
  <si>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</si>
  <si>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</si>
  <si>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</si>
  <si>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</si>
  <si>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</si>
  <si>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</si>
  <si>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</si>
  <si>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</si>
  <si>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</si>
  <si>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</si>
  <si>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</si>
  <si>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</si>
  <si>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</si>
  <si>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</si>
  <si>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</si>
  <si>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</si>
  <si>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</si>
  <si>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</si>
  <si>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</si>
  <si>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</si>
  <si>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</si>
  <si>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</si>
  <si>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</si>
  <si>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</si>
  <si>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</si>
  <si>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</si>
  <si>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</si>
  <si>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</si>
  <si>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</si>
  <si>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</si>
  <si>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</si>
  <si>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</si>
  <si>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</si>
  <si>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</si>
  <si>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</si>
  <si>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</si>
  <si>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</si>
  <si>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</si>
  <si>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</si>
  <si>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</si>
  <si>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</si>
  <si>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</si>
  <si>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</si>
  <si>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</si>
  <si>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</si>
  <si>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</si>
  <si>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</si>
  <si>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</si>
  <si>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</si>
  <si>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</si>
  <si>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</si>
  <si>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</si>
  <si>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</si>
  <si>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</si>
  <si>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</si>
  <si>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</si>
  <si>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</si>
  <si>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</si>
  <si>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</si>
  <si>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</si>
  <si>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</si>
  <si>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</si>
  <si>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</si>
  <si>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</si>
  <si>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</si>
  <si>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</si>
  <si>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</si>
  <si>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</si>
  <si>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</si>
  <si>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</si>
  <si>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</si>
  <si>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</si>
  <si>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</si>
  <si>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</si>
  <si>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</si>
  <si>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</si>
  <si>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</si>
  <si>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</si>
  <si>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</si>
  <si>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</si>
  <si>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</si>
  <si>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</si>
  <si>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</si>
  <si>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</si>
  <si>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</si>
  <si>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</si>
  <si>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</si>
  <si>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</si>
  <si>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</si>
  <si>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</si>
  <si>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</si>
  <si>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</si>
  <si>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</si>
  <si>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</si>
  <si>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</si>
  <si>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</si>
  <si>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</si>
  <si>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</si>
  <si>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</si>
  <si>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</si>
  <si>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</si>
  <si>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</si>
  <si>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</si>
  <si>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</si>
  <si>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</si>
  <si>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</si>
  <si>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</si>
  <si>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</si>
  <si>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</si>
  <si>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</si>
  <si>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</si>
  <si>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</si>
  <si>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</si>
  <si>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</si>
  <si>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</si>
  <si>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</si>
  <si>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</si>
  <si>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</si>
  <si>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</si>
  <si>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</si>
  <si>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</si>
  <si>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</si>
  <si>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</si>
  <si>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</si>
  <si>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</si>
  <si>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</si>
  <si>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</si>
  <si>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</si>
  <si>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</si>
  <si>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</si>
  <si>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</si>
  <si>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</si>
  <si>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</si>
  <si>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</si>
  <si>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</si>
  <si>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</si>
  <si>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</si>
  <si>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</si>
  <si>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</si>
  <si>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</si>
  <si>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</si>
  <si>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</si>
  <si>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</si>
  <si>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</si>
  <si>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</si>
  <si>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</si>
  <si>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</si>
  <si>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</si>
  <si>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</si>
  <si>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</si>
  <si>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</si>
  <si>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</si>
  <si>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</si>
  <si>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</si>
  <si>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</si>
  <si>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</si>
  <si>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</si>
  <si>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</si>
  <si>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</si>
  <si>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</si>
  <si>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</si>
  <si>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</si>
  <si>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</si>
  <si>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</si>
  <si>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</si>
  <si>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</si>
  <si>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</si>
  <si>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</si>
  <si>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</si>
  <si>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</si>
  <si>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</si>
  <si>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</si>
  <si>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</si>
  <si>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</si>
  <si>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</si>
  <si>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</si>
  <si>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</si>
  <si>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</si>
  <si>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</si>
  <si>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</si>
  <si>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</si>
  <si>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</si>
  <si>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</si>
  <si>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</si>
  <si>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</si>
  <si>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</si>
  <si>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</si>
  <si>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</si>
  <si>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</si>
  <si>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</si>
  <si>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</si>
  <si>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</si>
  <si>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</si>
  <si>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</si>
  <si>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</si>
  <si>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</si>
  <si>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</si>
  <si>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</si>
  <si>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</si>
  <si>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</si>
  <si>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</si>
  <si>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</si>
  <si>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</si>
  <si>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</si>
  <si>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</si>
  <si>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</si>
  <si>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</si>
  <si>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</si>
  <si>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</si>
  <si>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</si>
  <si>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</si>
  <si>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</si>
  <si>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</si>
  <si>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</si>
  <si>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</si>
  <si>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</si>
  <si>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</si>
  <si>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</si>
  <si>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</si>
  <si>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</si>
  <si>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</si>
  <si>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</si>
  <si>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</si>
  <si>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</si>
  <si>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</si>
  <si>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</si>
  <si>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</si>
  <si>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</si>
  <si>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</si>
  <si>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</si>
  <si>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</si>
  <si>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</si>
  <si>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</si>
  <si>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</si>
  <si>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</si>
  <si>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</si>
  <si>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</si>
  <si>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</si>
  <si>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</si>
  <si>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</si>
  <si>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</si>
  <si>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</si>
  <si>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</si>
  <si>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</si>
  <si>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</si>
  <si>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</si>
  <si>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</si>
  <si>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</si>
  <si>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</si>
  <si>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</si>
  <si>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</si>
  <si>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</si>
  <si>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</si>
  <si>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</si>
  <si>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</si>
  <si>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</si>
  <si>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</si>
  <si>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</si>
  <si>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</si>
  <si>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</si>
  <si>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</si>
  <si>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</si>
  <si>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202СКЛ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</si>
  <si>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</si>
  <si>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</si>
  <si>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</si>
  <si>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 </t>
  </si>
  <si>
    <t>упак</t>
  </si>
  <si>
    <t>355,14</t>
  </si>
  <si>
    <t xml:space="preserve">
L-ТИРОКСИН 100 табл. по 100мкг №50 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</si>
  <si>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</si>
  <si>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</si>
  <si>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</si>
  <si>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</si>
  <si>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</si>
  <si>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Інгаміст р-н д/ін"єк.по 100мг/мл по 3мл№10 </t>
  </si>
  <si>
    <t>упак.</t>
  </si>
  <si>
    <t>112,35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</si>
  <si>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</si>
  <si>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</si>
  <si>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</si>
  <si>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846,25</t>
  </si>
  <si>
    <t xml:space="preserve">
Адреналін 0,18%-1,0  И10 </t>
  </si>
  <si>
    <t>39,26</t>
  </si>
  <si>
    <t xml:space="preserve">
Адреналін Дарниця №10 </t>
  </si>
  <si>
    <t>49,22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</si>
  <si>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</si>
  <si>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</si>
  <si>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</si>
  <si>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</si>
  <si>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</si>
  <si>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Актовегін 5.0 №5 </t>
  </si>
  <si>
    <t>302,32</t>
  </si>
  <si>
    <t xml:space="preserve">
Актовегін розч.для ін"єцій 5 мл (200мг) в ампулах №5 </t>
  </si>
  <si>
    <t>282,19</t>
  </si>
  <si>
    <t xml:space="preserve">
Актрапід НМ 100 10,0 </t>
  </si>
  <si>
    <t>флак,</t>
  </si>
  <si>
    <t>327,88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</si>
  <si>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</si>
  <si>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</si>
  <si>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</si>
  <si>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</si>
  <si>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</si>
  <si>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</si>
  <si>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</si>
  <si>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</si>
  <si>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</si>
  <si>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</si>
  <si>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</si>
  <si>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</si>
  <si>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</si>
  <si>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</si>
  <si>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</si>
  <si>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</si>
  <si>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</si>
  <si>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</si>
  <si>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</si>
  <si>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</si>
  <si>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</si>
  <si>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</si>
  <si>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</si>
  <si>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</si>
  <si>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</si>
  <si>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</si>
  <si>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</si>
  <si>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</si>
  <si>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</si>
  <si>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Амікацид р-н для ін"єкцій 250мг/мл по 4 мл у фл.№10 </t>
  </si>
  <si>
    <t>492,88</t>
  </si>
  <si>
    <t xml:space="preserve">
Амікацид розч.для ін"єкцій,250 мг/мл,по 4 мл у флак. №10 </t>
  </si>
  <si>
    <t xml:space="preserve">
Аміназин 25мг/мл по2мл в амп. №10 </t>
  </si>
  <si>
    <t>24,56</t>
  </si>
  <si>
    <t xml:space="preserve">
Амінокапронова к-та 5% 100,0 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</si>
  <si>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</si>
  <si>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</si>
  <si>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</si>
  <si>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</si>
  <si>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</si>
  <si>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</si>
  <si>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Амоксил-К 625 таб. по 500мг/125мг №14 </t>
  </si>
  <si>
    <t>64,47</t>
  </si>
  <si>
    <t xml:space="preserve">
Ампіцилін порошок для розчину для ін"єкцій по 0,5 г у фл.№1 </t>
  </si>
  <si>
    <t>5,35</t>
  </si>
  <si>
    <t xml:space="preserve">
Ампіцилін порошок для розчину для ін"єкцій по 1,0 г у фл.№1 </t>
  </si>
  <si>
    <t>8,74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</si>
  <si>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</si>
  <si>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</si>
  <si>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</si>
  <si>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</si>
  <si>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23,17</t>
  </si>
  <si>
    <t xml:space="preserve">
Аранесп р-р 100мкг/мл шприц 0,3мл №1 </t>
  </si>
  <si>
    <t>1573,90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</si>
  <si>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</si>
  <si>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</si>
  <si>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</si>
  <si>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</si>
  <si>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Армадин розчин д/ін"єкцій 50 мг/мл по 2 мл в апулах №10 </t>
  </si>
  <si>
    <t>321,50</t>
  </si>
  <si>
    <t xml:space="preserve">
Артер.ігли  15GA -R25 </t>
  </si>
  <si>
    <t>29,10</t>
  </si>
  <si>
    <t xml:space="preserve">
Артер.ігли  16GA -R25 </t>
  </si>
  <si>
    <t>28,55</t>
  </si>
  <si>
    <t xml:space="preserve">
Аскорбінова кислота 100мг/мл 2,0   №10 </t>
  </si>
  <si>
    <t>14,24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</si>
  <si>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</si>
  <si>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</si>
  <si>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</si>
  <si>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</si>
  <si>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</si>
  <si>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</si>
  <si>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Бікарбонатний концентрат  Bi DAG 4008  (650g) </t>
  </si>
  <si>
    <t>281,54</t>
  </si>
  <si>
    <t xml:space="preserve">
Бікарбонатний концентрат  Bi DAG 5008  (650g) </t>
  </si>
  <si>
    <t>252,82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</si>
  <si>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</si>
  <si>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</si>
  <si>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</si>
  <si>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</si>
  <si>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</si>
  <si>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</si>
  <si>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</si>
  <si>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</si>
  <si>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</si>
  <si>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</si>
  <si>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</si>
  <si>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</si>
  <si>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</si>
  <si>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</si>
  <si>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</si>
  <si>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Бетадине р-р 10% 1000мл. у фл. </t>
  </si>
  <si>
    <t>378,18</t>
  </si>
  <si>
    <t xml:space="preserve">
Бинт  н/стер,7*14 </t>
  </si>
  <si>
    <t>5,39</t>
  </si>
  <si>
    <t xml:space="preserve">
Бинт н/ст 7х14 </t>
  </si>
  <si>
    <t xml:space="preserve">
Бланідас  марка А, 1кг </t>
  </si>
  <si>
    <t xml:space="preserve">
Бланідас Актив 1 л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</si>
  <si>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</si>
  <si>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</si>
  <si>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</si>
  <si>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</si>
  <si>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Вінпоцетин  0,5% №10 </t>
  </si>
  <si>
    <t>23,69</t>
  </si>
  <si>
    <t xml:space="preserve">
Вата 100гр н/ст </t>
  </si>
  <si>
    <t>8,84</t>
  </si>
  <si>
    <t xml:space="preserve">
Венозні  голки 15 GV-R25 </t>
  </si>
  <si>
    <t xml:space="preserve">
Венозні  голки 16 GV-R25 </t>
  </si>
  <si>
    <t xml:space="preserve">
Вентолін небули розч.для інгаляцій 2,5мг/2,5мл у небулах№40 </t>
  </si>
  <si>
    <t>366,09</t>
  </si>
  <si>
    <t xml:space="preserve">
Верапаміл 0.25% 2.0 N10 </t>
  </si>
  <si>
    <t>37,45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</si>
  <si>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</si>
  <si>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</si>
  <si>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</si>
  <si>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</si>
  <si>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</si>
  <si>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</si>
  <si>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</si>
  <si>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</si>
  <si>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</si>
  <si>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</si>
  <si>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</si>
  <si>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</si>
  <si>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Гепарин  5мл №5 </t>
  </si>
  <si>
    <t>147,86</t>
  </si>
  <si>
    <t xml:space="preserve">
Гепарин 5000 МЕ 5мл №5 </t>
  </si>
  <si>
    <t>142,67</t>
  </si>
  <si>
    <t xml:space="preserve">
Глутаргін 4% 5,0 №10 </t>
  </si>
  <si>
    <t>59,17</t>
  </si>
  <si>
    <t xml:space="preserve">
Глюкоза 40 % 20.0 N10 </t>
  </si>
  <si>
    <t>35,25</t>
  </si>
  <si>
    <t xml:space="preserve">
Глюкоза 5% 200.0 </t>
  </si>
  <si>
    <t>флак.</t>
  </si>
  <si>
    <t>11,36</t>
  </si>
  <si>
    <t xml:space="preserve">
Глюкоза 5% 400.0 </t>
  </si>
  <si>
    <t>17,43</t>
  </si>
  <si>
    <t xml:space="preserve">
Голка ін"єкційна однор.стерильна </t>
  </si>
  <si>
    <t>0,54</t>
  </si>
  <si>
    <t xml:space="preserve">
Голки фістульні   артеріальні Diacan Pro 15G 1.8ммх25ммх150мм </t>
  </si>
  <si>
    <t>29,01</t>
  </si>
  <si>
    <t xml:space="preserve">
Голки фістульні   венозні Diacan Pro 15G 1.8ммх25ммх150мм </t>
  </si>
  <si>
    <t>28,98</t>
  </si>
  <si>
    <t xml:space="preserve">
Голки фістульні артеріальні Diacan 16G 1,6ммх20ммх150мм </t>
  </si>
  <si>
    <t>29,17</t>
  </si>
  <si>
    <t xml:space="preserve">
Голки фістульні венозні Diacan 16G 1,6ммх20ммх150мм </t>
  </si>
  <si>
    <t xml:space="preserve">
ДІАЛІПОН роч. для інфузій 3% по 20мл в амп. №5 </t>
  </si>
  <si>
    <t>269,42</t>
  </si>
  <si>
    <t xml:space="preserve">
Діалізатор  FХ 60 Classix </t>
  </si>
  <si>
    <t>677,56</t>
  </si>
  <si>
    <t xml:space="preserve">
Діалізатор  FХ CorDiax 60 </t>
  </si>
  <si>
    <t>1023,08</t>
  </si>
  <si>
    <t xml:space="preserve">
Діалізатор  FХ100 Classix </t>
  </si>
  <si>
    <t>896,98</t>
  </si>
  <si>
    <t xml:space="preserve">
Діалізатор  FХ60 Classix </t>
  </si>
  <si>
    <t>680,05</t>
  </si>
  <si>
    <t xml:space="preserve">
Діалізатор  FХ80 Classix </t>
  </si>
  <si>
    <t>800,31</t>
  </si>
  <si>
    <t xml:space="preserve">
Діалізатор  xevonta Hi 18 </t>
  </si>
  <si>
    <t>789,00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</si>
  <si>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</si>
  <si>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</si>
  <si>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</si>
  <si>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3276,61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</si>
  <si>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</si>
  <si>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</si>
  <si>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</si>
  <si>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</si>
  <si>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</si>
  <si>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14,19</t>
  </si>
  <si>
    <t xml:space="preserve">
Діоксид вуглецю (10л) </t>
  </si>
  <si>
    <t>бал</t>
  </si>
  <si>
    <t>137,40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</si>
  <si>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</si>
  <si>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</si>
  <si>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</si>
  <si>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</si>
  <si>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Дезекон ОМ фл. 1л. </t>
  </si>
  <si>
    <t xml:space="preserve">
Дексалгін 2,0 №5 </t>
  </si>
  <si>
    <t>138,03</t>
  </si>
  <si>
    <t xml:space="preserve">
Дексаметазон  0,4%-1,0 И10 </t>
  </si>
  <si>
    <t>18,71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</si>
  <si>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</si>
  <si>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</si>
  <si>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</si>
  <si>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</si>
  <si>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</si>
  <si>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66,44</t>
  </si>
  <si>
    <t xml:space="preserve">
Дофамін  0,5% И10 </t>
  </si>
  <si>
    <t>39,15</t>
  </si>
  <si>
    <t xml:space="preserve">
Дофамин 4% 5.0 N10 </t>
  </si>
  <si>
    <t>216,49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</si>
  <si>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</si>
  <si>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</si>
  <si>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</si>
  <si>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</si>
  <si>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</si>
  <si>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</si>
  <si>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</si>
  <si>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</si>
  <si>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</si>
  <si>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Еспа-Ліпон 600,25мг/мл по 24амп.№5 </t>
  </si>
  <si>
    <t>385,34</t>
  </si>
  <si>
    <t xml:space="preserve">
Етамзілат 12,5% 2,0   №10 </t>
  </si>
  <si>
    <t>21,89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</si>
  <si>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</si>
  <si>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</si>
  <si>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</si>
  <si>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</si>
  <si>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</si>
  <si>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</si>
  <si>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</si>
  <si>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дезінфекційний "Неосептін  перевін (серветки)"200шт </t>
  </si>
  <si>
    <t xml:space="preserve">
Зацеф порош.д/ін"єк.по 1г у фл. </t>
  </si>
  <si>
    <t>60,57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</si>
  <si>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</si>
  <si>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</si>
  <si>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</si>
  <si>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</si>
  <si>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</si>
  <si>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</si>
  <si>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   глюконат  розчин для ін"єкцій 100мг/мл по 5мл в ампулі №10 </t>
  </si>
  <si>
    <t>25,89</t>
  </si>
  <si>
    <t xml:space="preserve">
Кальцію    глюконат 10% 5мл  №10 </t>
  </si>
  <si>
    <t>15,62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</si>
  <si>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</si>
  <si>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</si>
  <si>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</si>
  <si>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</si>
  <si>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</si>
  <si>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</si>
  <si>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</si>
  <si>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</si>
  <si>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Кетолонг 3% 1мл №10 </t>
  </si>
  <si>
    <t>80,79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</si>
  <si>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</si>
  <si>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</si>
  <si>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</si>
  <si>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</si>
  <si>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</si>
  <si>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3733,96</t>
  </si>
  <si>
    <t xml:space="preserve">
Клексан  30000 анті-ХаМЕ 3мл.фл. №1 </t>
  </si>
  <si>
    <t>254,37</t>
  </si>
  <si>
    <t xml:space="preserve">
Клексан 0,4 №10 </t>
  </si>
  <si>
    <t>579,61</t>
  </si>
  <si>
    <t xml:space="preserve">
Клексан р-р 10 000 по 0,4мл. №10 </t>
  </si>
  <si>
    <t>586,95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</si>
  <si>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</si>
  <si>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</si>
  <si>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</si>
  <si>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</si>
  <si>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Корвітин 0,5 г у флак. №5 </t>
  </si>
  <si>
    <t>534,04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</si>
  <si>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</si>
  <si>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</si>
  <si>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</si>
  <si>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</si>
  <si>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</si>
  <si>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</si>
  <si>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</si>
  <si>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</si>
  <si>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</si>
  <si>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</si>
  <si>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</si>
  <si>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</si>
  <si>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Кровопровідні  магістралі  AV-Set  ONLINEplus 5008-R </t>
  </si>
  <si>
    <t>267,09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</si>
  <si>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</si>
  <si>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</si>
  <si>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</si>
  <si>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</si>
  <si>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Лінелід , р-н для інфуз.2мг/мл 300мл </t>
  </si>
  <si>
    <t>контейнер.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</si>
  <si>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</si>
  <si>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</si>
  <si>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</si>
  <si>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</si>
  <si>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</si>
  <si>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Ланцети для  прик-тесту №100 </t>
  </si>
  <si>
    <t>105,93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</si>
  <si>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</si>
  <si>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</si>
  <si>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</si>
  <si>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р-р д/інф.0,5% 100мл №1 </t>
  </si>
  <si>
    <t>33,97</t>
  </si>
  <si>
    <t xml:space="preserve">
Левофлоксацин таб. по 500 мг №10 </t>
  </si>
  <si>
    <t>97,26</t>
  </si>
  <si>
    <t xml:space="preserve">
Лесфаль розч. 50мг/мл 5мл №5 </t>
  </si>
  <si>
    <t>179,68</t>
  </si>
  <si>
    <t xml:space="preserve">
Лефлоцин 0,5% 100мл. </t>
  </si>
  <si>
    <t>98,98</t>
  </si>
  <si>
    <t xml:space="preserve">
Лефлоцин розчин для інфузій 5 мг/мл по 100 мл 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</si>
  <si>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</si>
  <si>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</si>
  <si>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</si>
  <si>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</si>
  <si>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Лоратадин таб. по 10 мг №10 </t>
  </si>
  <si>
    <t>4,84</t>
  </si>
  <si>
    <t xml:space="preserve">
Мікстард 30 НМ сусп. д/ін.100 мо/мл 10мл №179 </t>
  </si>
  <si>
    <t>296,39</t>
  </si>
  <si>
    <t xml:space="preserve">
МАльтофер табл. жувал. по 100 мг №30 </t>
  </si>
  <si>
    <t>148,18</t>
  </si>
  <si>
    <t xml:space="preserve">
МЕДОКЛАВ  0,2 г у фл.№10 </t>
  </si>
  <si>
    <t>566,82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</si>
  <si>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</si>
  <si>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</si>
  <si>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</si>
  <si>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</si>
  <si>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</si>
  <si>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</si>
  <si>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</si>
  <si>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</si>
  <si>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</si>
  <si>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</si>
  <si>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</si>
  <si>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</si>
  <si>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</si>
  <si>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</si>
  <si>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</si>
  <si>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</si>
  <si>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</si>
  <si>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 USP 10-0 дов.30см. </t>
  </si>
  <si>
    <t>173,98</t>
  </si>
  <si>
    <t xml:space="preserve">
Матеріал шовний хірур. що не розсмок.(SILK) USP 8-0 дов.30см. </t>
  </si>
  <si>
    <t>243,70</t>
  </si>
  <si>
    <t xml:space="preserve">
Матеріал шовний хірур.стер. що  розсмоктується розм.USP 1.довж.шовного матеріалу 100 см </t>
  </si>
  <si>
    <t>96,40</t>
  </si>
  <si>
    <t xml:space="preserve">
Матеріал шовний хірур.стер. що  розсмоктується розм.USP 1.довж.шовного матеріалу 150 см </t>
  </si>
  <si>
    <t>70,50</t>
  </si>
  <si>
    <t xml:space="preserve">
Матеріал шовний хірур.стер. що  розсмоктується розм.USP 3-0.довж.шовного матеріалу 90 см </t>
  </si>
  <si>
    <t>75,20</t>
  </si>
  <si>
    <t xml:space="preserve">
Медаксон 1г №10 </t>
  </si>
  <si>
    <t>249,25</t>
  </si>
  <si>
    <t xml:space="preserve">
Мезим форте 10000 таб. №10 </t>
  </si>
  <si>
    <t>34,79</t>
  </si>
  <si>
    <t xml:space="preserve">
Меробоцид  по 1000 мг у флак. </t>
  </si>
  <si>
    <t>223,87</t>
  </si>
  <si>
    <t xml:space="preserve">
Меропенем по 1000 мг </t>
  </si>
  <si>
    <t>342,40</t>
  </si>
  <si>
    <t xml:space="preserve">
Метронідазол  розчин для інфузій 5 мг/мл по 100 мл </t>
  </si>
  <si>
    <t>16,46</t>
  </si>
  <si>
    <t xml:space="preserve">
Мефарміл таб.по 1000мг№30 </t>
  </si>
  <si>
    <t>43,26</t>
  </si>
  <si>
    <t xml:space="preserve">
Мирцера 50 мкг/0,3мл №1 шпр.тюбик </t>
  </si>
  <si>
    <t>2123,83</t>
  </si>
  <si>
    <t xml:space="preserve">
Морфін 1% 1.0 </t>
  </si>
  <si>
    <t>ампул</t>
  </si>
  <si>
    <t>38,60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</si>
  <si>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</si>
  <si>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</si>
  <si>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</si>
  <si>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</si>
  <si>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Нікомекс  50 мг/мл по 2 мл. в амп. №10 ( по 5 амп.у блістері) </t>
  </si>
  <si>
    <t>342,77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</si>
  <si>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</si>
  <si>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</si>
  <si>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</si>
  <si>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</si>
  <si>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</si>
  <si>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</si>
  <si>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</si>
  <si>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</si>
  <si>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</si>
  <si>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</si>
  <si>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0.9% 200.0 </t>
  </si>
  <si>
    <t>11,13</t>
  </si>
  <si>
    <t xml:space="preserve">
Натрію хлорид 0.9% 400.0 </t>
  </si>
  <si>
    <t>16,66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</si>
  <si>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</si>
  <si>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</si>
  <si>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</si>
  <si>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</si>
  <si>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Неостерил блакитний флакон 5л. </t>
  </si>
  <si>
    <t xml:space="preserve">
Неостерил померанчовий  флакон 1 л. </t>
  </si>
  <si>
    <t xml:space="preserve">
Оксибутират 20% 10.0 N10 </t>
  </si>
  <si>
    <t>280,28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</si>
  <si>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</si>
  <si>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</si>
  <si>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</si>
  <si>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</si>
  <si>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</si>
  <si>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</si>
  <si>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</si>
  <si>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73,71</t>
  </si>
  <si>
    <t xml:space="preserve">
Офлоксацин р/н д/інф. 2мг/мл по 100 мл </t>
  </si>
  <si>
    <t>37,34</t>
  </si>
  <si>
    <t xml:space="preserve">
Пірацетам  амп. 20% 5мл №10 </t>
  </si>
  <si>
    <t>20,58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</si>
  <si>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</si>
  <si>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</si>
  <si>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</si>
  <si>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</si>
  <si>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Папаверин розчин для ін"єкцій ,20мг/мл по 2мл №10 </t>
  </si>
  <si>
    <t>29,18</t>
  </si>
  <si>
    <t xml:space="preserve">
Пентоксифиллин 2% 5.0 N10 </t>
  </si>
  <si>
    <t>37,84</t>
  </si>
  <si>
    <t xml:space="preserve">
Перекись водню 3% 400,0 </t>
  </si>
  <si>
    <t>21,42</t>
  </si>
  <si>
    <t xml:space="preserve">
Перекись водню 6% 400,0 </t>
  </si>
  <si>
    <t>21,67</t>
  </si>
  <si>
    <t xml:space="preserve">
Плавікс  табл. п/о 300 мг №10 </t>
  </si>
  <si>
    <t xml:space="preserve">
Плавікс №14 </t>
  </si>
  <si>
    <t>413,04</t>
  </si>
  <si>
    <t xml:space="preserve">
Платифілін 0.2 % N 10 </t>
  </si>
  <si>
    <t>46,55</t>
  </si>
  <si>
    <t xml:space="preserve">
Подов.для катетера 32см стей-сейф/Луер-Лок </t>
  </si>
  <si>
    <t>952,30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</si>
  <si>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</si>
  <si>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</si>
  <si>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</si>
  <si>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</si>
  <si>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</si>
  <si>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</si>
  <si>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Пристрій  д/переливання кровізамінників та інфузійних розчинів  IGAR ПК (ВТ-4) </t>
  </si>
  <si>
    <t>11,77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</si>
  <si>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</si>
  <si>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</si>
  <si>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</si>
  <si>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</si>
  <si>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</si>
  <si>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</si>
  <si>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</si>
  <si>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</si>
  <si>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 10мл 100 </t>
  </si>
  <si>
    <t xml:space="preserve">
Протафан НМ 100 МО/мл 10,0 №179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</si>
  <si>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</si>
  <si>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</si>
  <si>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10 л. </t>
  </si>
  <si>
    <t>4076,22</t>
  </si>
  <si>
    <t xml:space="preserve">
Ренген плівка 30*40 см </t>
  </si>
  <si>
    <t>20,92</t>
  </si>
  <si>
    <t xml:space="preserve">
Реополіглюкін 200.0 </t>
  </si>
  <si>
    <t>68,49</t>
  </si>
  <si>
    <t xml:space="preserve">
Реосорбілакт 200.0 </t>
  </si>
  <si>
    <t>87,52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</si>
  <si>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</si>
  <si>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</si>
  <si>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</si>
  <si>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</si>
  <si>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130  по 500 мл </t>
  </si>
  <si>
    <t>242,58</t>
  </si>
  <si>
    <t xml:space="preserve">
Рефортан 6% 250,0 </t>
  </si>
  <si>
    <t>136,80</t>
  </si>
  <si>
    <t xml:space="preserve">
Римантадин табл. по 50мг №20 </t>
  </si>
  <si>
    <t>18,87</t>
  </si>
  <si>
    <t xml:space="preserve">
Розчина рідина  для алергенів по 4,5мл у флаконах№10  (450доз) </t>
  </si>
  <si>
    <t>346,29</t>
  </si>
  <si>
    <t xml:space="preserve">
Рукавички  оглядові н/стер. </t>
  </si>
  <si>
    <t>пар</t>
  </si>
  <si>
    <t>2,46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</si>
  <si>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</si>
  <si>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</si>
  <si>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</si>
  <si>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пара</t>
  </si>
  <si>
    <t>1,20</t>
  </si>
  <si>
    <t xml:space="preserve">
Рукавички хірургічні  латексні  стерильні </t>
  </si>
  <si>
    <t>11,08</t>
  </si>
  <si>
    <t xml:space="preserve">
Румід по 1 г у флак. </t>
  </si>
  <si>
    <t>113,49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</si>
  <si>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</si>
  <si>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</si>
  <si>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</si>
  <si>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</si>
  <si>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</si>
  <si>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</si>
  <si>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Сангера 100 мг/мл по 10 мл в амп.№5 </t>
  </si>
  <si>
    <t>475,15</t>
  </si>
  <si>
    <t xml:space="preserve">
Сангера 100 мг/мл по 5 мл в амп.№5 </t>
  </si>
  <si>
    <t>233,93</t>
  </si>
  <si>
    <t xml:space="preserve">
Сибазон 0.005 N20 </t>
  </si>
  <si>
    <t>10,46</t>
  </si>
  <si>
    <t xml:space="preserve">
Сибазон 0.5% 2.0 </t>
  </si>
  <si>
    <t>амп</t>
  </si>
  <si>
    <t>31,61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</si>
  <si>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</si>
  <si>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</si>
  <si>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</si>
  <si>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7,18</t>
  </si>
  <si>
    <t>3,47</t>
  </si>
  <si>
    <t xml:space="preserve">
Система  для вливання інфузійних розчинів,крові та кровозамінників </t>
  </si>
  <si>
    <t>4,92</t>
  </si>
  <si>
    <t xml:space="preserve">
Система ПК </t>
  </si>
  <si>
    <t>6,42</t>
  </si>
  <si>
    <t>7,95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</si>
  <si>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</si>
  <si>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</si>
  <si>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</si>
  <si>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</si>
  <si>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</si>
  <si>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</si>
  <si>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</si>
  <si>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</si>
  <si>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</si>
  <si>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</si>
  <si>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</si>
  <si>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</si>
  <si>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Споротал 100 дезінфекційний засіб 5 л. </t>
  </si>
  <si>
    <t>1186,63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</si>
  <si>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</si>
  <si>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</si>
  <si>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</si>
  <si>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</si>
  <si>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</si>
  <si>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</si>
  <si>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</si>
  <si>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</si>
  <si>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</si>
  <si>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</si>
  <si>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</si>
  <si>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</si>
  <si>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</si>
  <si>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165,32</t>
  </si>
  <si>
    <t xml:space="preserve">
Тівомакс 42 мг/мл по 100 мл №1 </t>
  </si>
  <si>
    <t>54,62</t>
  </si>
  <si>
    <t xml:space="preserve">
Тівортін р-н 4,2% -100мл </t>
  </si>
  <si>
    <t>96,35</t>
  </si>
  <si>
    <t xml:space="preserve">
Тіопентал натрію 1г </t>
  </si>
  <si>
    <t>68,62</t>
  </si>
  <si>
    <t xml:space="preserve">
Тіотриазолін 2,5% 4,0 №10 </t>
  </si>
  <si>
    <t>153,72</t>
  </si>
  <si>
    <t xml:space="preserve">
Тіоцетам 5,0 №10 </t>
  </si>
  <si>
    <t>167,00</t>
  </si>
  <si>
    <t xml:space="preserve">
Таміфлю 75мг.№10 </t>
  </si>
  <si>
    <t>470,80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</si>
  <si>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</si>
  <si>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</si>
  <si>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</si>
  <si>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</si>
  <si>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</si>
  <si>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</si>
  <si>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</si>
  <si>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</si>
  <si>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</si>
  <si>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</si>
  <si>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</si>
  <si>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</si>
  <si>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</si>
  <si>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</si>
  <si>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</si>
  <si>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</si>
  <si>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</si>
  <si>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370 100.0 </t>
  </si>
  <si>
    <t>442,42</t>
  </si>
  <si>
    <t xml:space="preserve">
Фільтр Diasafe plus </t>
  </si>
  <si>
    <t>4865,05</t>
  </si>
  <si>
    <t xml:space="preserve">
Фармадипін краплі оральні 2% по 5 мл  у флаконах </t>
  </si>
  <si>
    <t xml:space="preserve">
Фармасулін HNP р-н 100 10мл № 179 </t>
  </si>
  <si>
    <t>200,09</t>
  </si>
  <si>
    <t xml:space="preserve">
Фармасулін Н 30\70 100 10мл № 0160443 </t>
  </si>
  <si>
    <t xml:space="preserve">
Фармасулін Н 30\70 100 10мл № 179 </t>
  </si>
  <si>
    <t xml:space="preserve">
Фармасулін Н NР 100 10 </t>
  </si>
  <si>
    <t>258,68</t>
  </si>
  <si>
    <t xml:space="preserve">
Фармасулін Н р-р10010мл </t>
  </si>
  <si>
    <t xml:space="preserve">
Фентаніл 0.005% 2.0 </t>
  </si>
  <si>
    <t>45,25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</si>
  <si>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</si>
  <si>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</si>
  <si>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</si>
  <si>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</si>
  <si>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</si>
  <si>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</si>
  <si>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</si>
  <si>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</si>
  <si>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</si>
  <si>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Фурацилін  0,02%:  400,0 </t>
  </si>
  <si>
    <t>24,07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</si>
  <si>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</si>
  <si>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</si>
  <si>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</si>
  <si>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</si>
  <si>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</si>
  <si>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</si>
  <si>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</si>
  <si>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 100 Р 10мл </t>
  </si>
  <si>
    <t>288,08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</si>
  <si>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</si>
  <si>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</si>
  <si>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Хумодар Р 100 Р 10мл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</si>
  <si>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</si>
  <si>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</si>
  <si>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</si>
  <si>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</si>
  <si>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Цефепим фл. 1000мг №1 </t>
  </si>
  <si>
    <t>76,01</t>
  </si>
  <si>
    <t xml:space="preserve">
Цефотаксим по 1г у фл №10 </t>
  </si>
  <si>
    <t>99,26</t>
  </si>
  <si>
    <t xml:space="preserve">
Цефтріаксон-дарниця по1,0 г у флаконах №1 </t>
  </si>
  <si>
    <t>9,31</t>
  </si>
  <si>
    <t xml:space="preserve">
Цефтриаксон 1,0 г у флак.№10 </t>
  </si>
  <si>
    <t>112,68</t>
  </si>
  <si>
    <t xml:space="preserve">
Ципринол №5 </t>
  </si>
  <si>
    <t>103,71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</si>
  <si>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</si>
  <si>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</si>
  <si>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</si>
  <si>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</si>
  <si>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</si>
  <si>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</si>
  <si>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</si>
  <si>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267,96</t>
  </si>
  <si>
    <t xml:space="preserve">
Цитростерил Дезінфекційний засіб 5л. </t>
  </si>
  <si>
    <t>2137,52</t>
  </si>
  <si>
    <t xml:space="preserve">
Шприц 20,0 3-х компонентний </t>
  </si>
  <si>
    <t>2,27</t>
  </si>
  <si>
    <t xml:space="preserve">
Шприц ін"єкційний   3-х компонентний одноразовий стерильний  2 мл. з голкою </t>
  </si>
  <si>
    <t>0,98</t>
  </si>
  <si>
    <t xml:space="preserve">
Шприц ін"єкційний   3-х компонентний одноразовий стерильний  5 мл. з голкою </t>
  </si>
  <si>
    <t>1,22</t>
  </si>
  <si>
    <t xml:space="preserve">
Шприц ін"єкційний 1 мл  3-х компонентний одноразовий стерильний  з голкою </t>
  </si>
  <si>
    <t>1,53</t>
  </si>
  <si>
    <t xml:space="preserve">
Шприц ін"єкційний 2-х компонентний одноразовий стерильний 10мл з голкою 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</si>
  <si>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</si>
  <si>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</si>
  <si>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</si>
  <si>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</si>
  <si>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</si>
  <si>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3-х компонентний одноразовий стерильний 10мл з голкою </t>
  </si>
  <si>
    <t>1,71</t>
  </si>
  <si>
    <t>2,03</t>
  </si>
  <si>
    <t xml:space="preserve">
Шприц ін"єкційний 3-х компонентний одноразовий стерильний 20 мл з голкою </t>
  </si>
  <si>
    <t>6,56</t>
  </si>
  <si>
    <t xml:space="preserve">
Шприц ін"єкційний стерильний одноразовий двокомпонентний 10мл </t>
  </si>
  <si>
    <t>1,29</t>
  </si>
  <si>
    <t xml:space="preserve">
Шприц ін"єкційний стерильний одноразовий двокомпонентний 20мл </t>
  </si>
  <si>
    <t>1,33</t>
  </si>
  <si>
    <t xml:space="preserve">
Шприц ін"єкційний стерильний одноразовий двокомпонентний 2мл </t>
  </si>
  <si>
    <t xml:space="preserve">
Шприц ін"єкційний стерильний одноразовий двокомпонентний 5мл </t>
  </si>
  <si>
    <t>0,68</t>
  </si>
  <si>
    <t xml:space="preserve">
Шприц ін"єкційний стерильний одноразовий трьохкомпонентний 20мл </t>
  </si>
  <si>
    <t>1,43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</si>
  <si>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</si>
  <si>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</si>
  <si>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</si>
  <si>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</si>
  <si>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>Черкаська обласна лікарня</t>
  </si>
  <si>
    <t>Залишок
на 24.01.2019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</si>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</sst>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2"/>
  <sheetViews>
    <sheetView showGridLines="0" tabSelected="1" topLeftCell="A8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8.6640625" customWidth="1"/>
    <col min="3" max="3" width="7.6640625" customWidth="1"/>
    <col min="4" max="4" width="12.6640625" customWidth="1"/>
    <col min="5" max="5" width="10.6640625" customWidth="1"/>
    <col min="6" max="6" width="17.1093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2"/>
      <c r="B1" s="103"/>
      <c r="F1" s="11"/>
    </row>
    <row r="2" spans="1:16" s="10" customFormat="1" ht="12.9" customHeight="1" x14ac:dyDescent="0.25">
      <c r="A2" s="104"/>
      <c r="B2" s="104"/>
      <c r="E2" s="13"/>
      <c r="F2" s="8"/>
      <c r="G2" s="8"/>
    </row>
    <row r="3" spans="1:16" s="10" customFormat="1" ht="12.9" customHeight="1" x14ac:dyDescent="0.25">
      <c r="A3" s="105"/>
      <c r="B3" s="105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966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964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293</v>
      </c>
      <c r="C11" s="99" t="s">
        <v>141</v>
      </c>
      <c r="D11" s="88" t="s">
        <v>142</v>
      </c>
      <c r="E11" s="88" t="s">
        <v>965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39.6" x14ac:dyDescent="0.25">
      <c r="A16" s="70">
        <v>1</v>
      </c>
      <c r="B16" s="72" t="s">
        <v>296</v>
      </c>
      <c r="C16" s="73" t="s">
        <v>297</v>
      </c>
      <c r="D16" s="74">
        <v>319</v>
      </c>
      <c r="E16" s="75">
        <v>24</v>
      </c>
      <c r="F16" s="74">
        <v>7656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3" si="0">E16</f>
        <v>24</v>
      </c>
      <c r="O16" s="25">
        <f t="shared" si="0"/>
        <v>7656</v>
      </c>
    </row>
    <row r="17" spans="1:15" s="26" customFormat="1" ht="52.8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0"/>
        <v>0</v>
      </c>
    </row>
    <row r="18" spans="1:15" s="26" customFormat="1" ht="39.6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0"/>
        <v>64.22</v>
      </c>
    </row>
    <row r="19" spans="1:15" s="26" customFormat="1" ht="26.4" x14ac:dyDescent="0.25">
      <c r="A19" s="70">
        <v>4</v>
      </c>
      <c r="B19" s="72" t="s">
        <v>303</v>
      </c>
      <c r="C19" s="73" t="s">
        <v>299</v>
      </c>
      <c r="D19" s="74" t="s">
        <v>304</v>
      </c>
      <c r="E19" s="75">
        <v>35</v>
      </c>
      <c r="F19" s="74">
        <v>2341.5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35</v>
      </c>
      <c r="O19" s="25">
        <f t="shared" si="0"/>
        <v>2341.5</v>
      </c>
    </row>
    <row r="20" spans="1:15" s="26" customFormat="1" ht="26.4" x14ac:dyDescent="0.25">
      <c r="A20" s="70">
        <v>5</v>
      </c>
      <c r="B20" s="72" t="s">
        <v>305</v>
      </c>
      <c r="C20" s="73" t="s">
        <v>299</v>
      </c>
      <c r="D20" s="74" t="s">
        <v>306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0"/>
        <v>147.13</v>
      </c>
    </row>
    <row r="21" spans="1:15" s="26" customFormat="1" ht="39.6" x14ac:dyDescent="0.25">
      <c r="A21" s="70">
        <v>6</v>
      </c>
      <c r="B21" s="72" t="s">
        <v>307</v>
      </c>
      <c r="C21" s="73" t="s">
        <v>308</v>
      </c>
      <c r="D21" s="74" t="s">
        <v>309</v>
      </c>
      <c r="E21" s="75">
        <v>55</v>
      </c>
      <c r="F21" s="74">
        <v>6179.25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55</v>
      </c>
      <c r="O21" s="25">
        <f t="shared" si="0"/>
        <v>6179.25</v>
      </c>
    </row>
    <row r="22" spans="1:15" s="26" customFormat="1" ht="52.8" x14ac:dyDescent="0.25">
      <c r="A22" s="70">
        <v>7</v>
      </c>
      <c r="B22" s="72" t="s">
        <v>310</v>
      </c>
      <c r="C22" s="73" t="s">
        <v>299</v>
      </c>
      <c r="D22" s="74" t="s">
        <v>311</v>
      </c>
      <c r="E22" s="75">
        <v>5</v>
      </c>
      <c r="F22" s="74">
        <v>767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0"/>
        <v>767</v>
      </c>
    </row>
    <row r="23" spans="1:15" s="26" customFormat="1" ht="26.4" x14ac:dyDescent="0.25">
      <c r="A23" s="70">
        <v>8</v>
      </c>
      <c r="B23" s="72" t="s">
        <v>312</v>
      </c>
      <c r="C23" s="73" t="s">
        <v>299</v>
      </c>
      <c r="D23" s="74" t="s">
        <v>313</v>
      </c>
      <c r="E23" s="75">
        <v>31</v>
      </c>
      <c r="F23" s="74">
        <v>26233.890000000003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31</v>
      </c>
      <c r="O23" s="25">
        <f t="shared" si="0"/>
        <v>26233.890000000003</v>
      </c>
    </row>
    <row r="24" spans="1:15" s="17" customFormat="1" ht="13.5" customHeight="1" thickBot="1" x14ac:dyDescent="0.3"/>
    <row r="25" spans="1:15" s="17" customFormat="1" ht="26.25" customHeight="1" x14ac:dyDescent="0.25">
      <c r="A25" s="94" t="s">
        <v>139</v>
      </c>
      <c r="B25" s="88" t="s">
        <v>293</v>
      </c>
      <c r="C25" s="99" t="s">
        <v>141</v>
      </c>
      <c r="D25" s="88" t="s">
        <v>142</v>
      </c>
      <c r="E25" s="88" t="s">
        <v>965</v>
      </c>
      <c r="F25" s="88"/>
      <c r="G25" s="89" t="s">
        <v>146</v>
      </c>
    </row>
    <row r="26" spans="1:15" s="17" customFormat="1" ht="12.75" customHeight="1" x14ac:dyDescent="0.25">
      <c r="A26" s="95"/>
      <c r="B26" s="97"/>
      <c r="C26" s="100"/>
      <c r="D26" s="97"/>
      <c r="E26" s="92" t="s">
        <v>147</v>
      </c>
      <c r="F26" s="92" t="s">
        <v>148</v>
      </c>
      <c r="G26" s="90"/>
    </row>
    <row r="27" spans="1:15" s="17" customFormat="1" ht="13.5" customHeight="1" thickBot="1" x14ac:dyDescent="0.3">
      <c r="A27" s="96"/>
      <c r="B27" s="98"/>
      <c r="C27" s="101"/>
      <c r="D27" s="98"/>
      <c r="E27" s="93"/>
      <c r="F27" s="93"/>
      <c r="G27" s="91"/>
    </row>
    <row r="28" spans="1:15" s="26" customFormat="1" ht="26.4" x14ac:dyDescent="0.25">
      <c r="A28" s="70">
        <v>9</v>
      </c>
      <c r="B28" s="72" t="s">
        <v>314</v>
      </c>
      <c r="C28" s="73" t="s">
        <v>308</v>
      </c>
      <c r="D28" s="74" t="s">
        <v>315</v>
      </c>
      <c r="E28" s="75">
        <v>26</v>
      </c>
      <c r="F28" s="74">
        <v>1020.72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1" si="1">E28</f>
        <v>26</v>
      </c>
      <c r="O28" s="25">
        <f t="shared" ref="O28:O41" si="2">F28</f>
        <v>1020.72</v>
      </c>
    </row>
    <row r="29" spans="1:15" s="26" customFormat="1" ht="26.4" x14ac:dyDescent="0.25">
      <c r="A29" s="70">
        <v>10</v>
      </c>
      <c r="B29" s="72" t="s">
        <v>316</v>
      </c>
      <c r="C29" s="73" t="s">
        <v>308</v>
      </c>
      <c r="D29" s="74" t="s">
        <v>317</v>
      </c>
      <c r="E29" s="75">
        <v>20</v>
      </c>
      <c r="F29" s="74">
        <v>984.40000000000009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20</v>
      </c>
      <c r="O29" s="25">
        <f t="shared" si="2"/>
        <v>984.40000000000009</v>
      </c>
    </row>
    <row r="30" spans="1:15" s="26" customFormat="1" ht="26.4" x14ac:dyDescent="0.25">
      <c r="A30" s="70">
        <v>11</v>
      </c>
      <c r="B30" s="72" t="s">
        <v>318</v>
      </c>
      <c r="C30" s="73" t="s">
        <v>297</v>
      </c>
      <c r="D30" s="74">
        <v>307</v>
      </c>
      <c r="E30" s="75">
        <v>5</v>
      </c>
      <c r="F30" s="74">
        <v>1535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5</v>
      </c>
      <c r="O30" s="25">
        <f t="shared" si="2"/>
        <v>1535</v>
      </c>
    </row>
    <row r="31" spans="1:15" s="26" customFormat="1" ht="26.4" x14ac:dyDescent="0.25">
      <c r="A31" s="70">
        <v>12</v>
      </c>
      <c r="B31" s="72" t="s">
        <v>319</v>
      </c>
      <c r="C31" s="73" t="s">
        <v>308</v>
      </c>
      <c r="D31" s="74" t="s">
        <v>320</v>
      </c>
      <c r="E31" s="75">
        <v>4</v>
      </c>
      <c r="F31" s="74">
        <v>244.60000000000002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4</v>
      </c>
      <c r="O31" s="25">
        <f t="shared" si="2"/>
        <v>244.60000000000002</v>
      </c>
    </row>
    <row r="32" spans="1:15" s="26" customFormat="1" ht="26.4" x14ac:dyDescent="0.25">
      <c r="A32" s="70">
        <v>13</v>
      </c>
      <c r="B32" s="72" t="s">
        <v>321</v>
      </c>
      <c r="C32" s="73" t="s">
        <v>299</v>
      </c>
      <c r="D32" s="74" t="s">
        <v>322</v>
      </c>
      <c r="E32" s="75">
        <v>90</v>
      </c>
      <c r="F32" s="74">
        <v>2609.1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90</v>
      </c>
      <c r="O32" s="25">
        <f t="shared" si="2"/>
        <v>2609.1</v>
      </c>
    </row>
    <row r="33" spans="1:15" s="26" customFormat="1" ht="26.4" x14ac:dyDescent="0.25">
      <c r="A33" s="70">
        <v>14</v>
      </c>
      <c r="B33" s="72" t="s">
        <v>323</v>
      </c>
      <c r="C33" s="73" t="s">
        <v>299</v>
      </c>
      <c r="D33" s="74" t="s">
        <v>324</v>
      </c>
      <c r="E33" s="75">
        <v>4</v>
      </c>
      <c r="F33" s="74">
        <v>1209.27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4</v>
      </c>
      <c r="O33" s="25">
        <f t="shared" si="2"/>
        <v>1209.27</v>
      </c>
    </row>
    <row r="34" spans="1:15" s="26" customFormat="1" ht="39.6" x14ac:dyDescent="0.25">
      <c r="A34" s="70">
        <v>15</v>
      </c>
      <c r="B34" s="72" t="s">
        <v>325</v>
      </c>
      <c r="C34" s="73" t="s">
        <v>299</v>
      </c>
      <c r="D34" s="74" t="s">
        <v>326</v>
      </c>
      <c r="E34" s="75">
        <v>28</v>
      </c>
      <c r="F34" s="74">
        <v>7901.3600000000006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1"/>
        <v>28</v>
      </c>
      <c r="O34" s="25">
        <f t="shared" si="2"/>
        <v>7901.3600000000006</v>
      </c>
    </row>
    <row r="35" spans="1:15" s="26" customFormat="1" ht="26.4" x14ac:dyDescent="0.25">
      <c r="A35" s="70">
        <v>16</v>
      </c>
      <c r="B35" s="72" t="s">
        <v>327</v>
      </c>
      <c r="C35" s="73" t="s">
        <v>328</v>
      </c>
      <c r="D35" s="74" t="s">
        <v>329</v>
      </c>
      <c r="E35" s="75">
        <v>8</v>
      </c>
      <c r="F35" s="74">
        <v>2623.04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1"/>
        <v>8</v>
      </c>
      <c r="O35" s="25">
        <f t="shared" si="2"/>
        <v>2623.04</v>
      </c>
    </row>
    <row r="36" spans="1:15" s="26" customFormat="1" ht="39.6" x14ac:dyDescent="0.25">
      <c r="A36" s="70">
        <v>17</v>
      </c>
      <c r="B36" s="72" t="s">
        <v>330</v>
      </c>
      <c r="C36" s="73" t="s">
        <v>331</v>
      </c>
      <c r="D36" s="74" t="s">
        <v>332</v>
      </c>
      <c r="E36" s="75">
        <v>50</v>
      </c>
      <c r="F36" s="74">
        <v>529.65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1"/>
        <v>50</v>
      </c>
      <c r="O36" s="25">
        <f t="shared" si="2"/>
        <v>529.65</v>
      </c>
    </row>
    <row r="37" spans="1:15" s="26" customFormat="1" ht="26.4" x14ac:dyDescent="0.25">
      <c r="A37" s="70">
        <v>18</v>
      </c>
      <c r="B37" s="72" t="s">
        <v>333</v>
      </c>
      <c r="C37" s="73" t="s">
        <v>331</v>
      </c>
      <c r="D37" s="74" t="s">
        <v>334</v>
      </c>
      <c r="E37" s="75">
        <v>350</v>
      </c>
      <c r="F37" s="74">
        <v>1859.2900000000002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1"/>
        <v>350</v>
      </c>
      <c r="O37" s="25">
        <f t="shared" si="2"/>
        <v>1859.2900000000002</v>
      </c>
    </row>
    <row r="38" spans="1:15" s="26" customFormat="1" ht="26.4" x14ac:dyDescent="0.25">
      <c r="A38" s="70">
        <v>19</v>
      </c>
      <c r="B38" s="72" t="s">
        <v>335</v>
      </c>
      <c r="C38" s="73" t="s">
        <v>331</v>
      </c>
      <c r="D38" s="74" t="s">
        <v>336</v>
      </c>
      <c r="E38" s="75">
        <v>200</v>
      </c>
      <c r="F38" s="74">
        <v>1257.94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1"/>
        <v>200</v>
      </c>
      <c r="O38" s="25">
        <f t="shared" si="2"/>
        <v>1257.94</v>
      </c>
    </row>
    <row r="39" spans="1:15" s="26" customFormat="1" ht="39.6" x14ac:dyDescent="0.25">
      <c r="A39" s="70">
        <v>20</v>
      </c>
      <c r="B39" s="72" t="s">
        <v>337</v>
      </c>
      <c r="C39" s="73" t="s">
        <v>331</v>
      </c>
      <c r="D39" s="74" t="s">
        <v>338</v>
      </c>
      <c r="E39" s="75">
        <v>250</v>
      </c>
      <c r="F39" s="74">
        <v>1340.8300000000002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1"/>
        <v>250</v>
      </c>
      <c r="O39" s="25">
        <f t="shared" si="2"/>
        <v>1340.8300000000002</v>
      </c>
    </row>
    <row r="40" spans="1:15" s="26" customFormat="1" ht="39.6" x14ac:dyDescent="0.25">
      <c r="A40" s="70">
        <v>21</v>
      </c>
      <c r="B40" s="72" t="s">
        <v>339</v>
      </c>
      <c r="C40" s="73" t="s">
        <v>331</v>
      </c>
      <c r="D40" s="74" t="s">
        <v>340</v>
      </c>
      <c r="E40" s="75">
        <v>200</v>
      </c>
      <c r="F40" s="74">
        <v>1112.8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1"/>
        <v>200</v>
      </c>
      <c r="O40" s="25">
        <f t="shared" si="2"/>
        <v>1112.8</v>
      </c>
    </row>
    <row r="41" spans="1:15" s="26" customFormat="1" ht="39.6" x14ac:dyDescent="0.25">
      <c r="A41" s="70">
        <v>22</v>
      </c>
      <c r="B41" s="72" t="s">
        <v>341</v>
      </c>
      <c r="C41" s="73" t="s">
        <v>331</v>
      </c>
      <c r="D41" s="74" t="s">
        <v>342</v>
      </c>
      <c r="E41" s="75">
        <v>350</v>
      </c>
      <c r="F41" s="74">
        <v>1897.47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1"/>
        <v>350</v>
      </c>
      <c r="O41" s="25">
        <f t="shared" si="2"/>
        <v>1897.47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293</v>
      </c>
      <c r="C43" s="99" t="s">
        <v>141</v>
      </c>
      <c r="D43" s="88" t="s">
        <v>142</v>
      </c>
      <c r="E43" s="88" t="s">
        <v>965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26.4" x14ac:dyDescent="0.25">
      <c r="A46" s="70">
        <v>23</v>
      </c>
      <c r="B46" s="72" t="s">
        <v>343</v>
      </c>
      <c r="C46" s="73" t="s">
        <v>331</v>
      </c>
      <c r="D46" s="74" t="s">
        <v>344</v>
      </c>
      <c r="E46" s="75">
        <v>200</v>
      </c>
      <c r="F46" s="74">
        <v>1137.26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58" si="3">E46</f>
        <v>200</v>
      </c>
      <c r="O46" s="25">
        <f t="shared" ref="O46:O58" si="4">F46</f>
        <v>1137.26</v>
      </c>
    </row>
    <row r="47" spans="1:15" s="26" customFormat="1" ht="26.4" x14ac:dyDescent="0.25">
      <c r="A47" s="70">
        <v>24</v>
      </c>
      <c r="B47" s="72" t="s">
        <v>345</v>
      </c>
      <c r="C47" s="73" t="s">
        <v>331</v>
      </c>
      <c r="D47" s="74" t="s">
        <v>346</v>
      </c>
      <c r="E47" s="75">
        <v>300</v>
      </c>
      <c r="F47" s="74">
        <v>1646.26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300</v>
      </c>
      <c r="O47" s="25">
        <f t="shared" si="4"/>
        <v>1646.26</v>
      </c>
    </row>
    <row r="48" spans="1:15" s="26" customFormat="1" ht="26.4" x14ac:dyDescent="0.25">
      <c r="A48" s="70">
        <v>25</v>
      </c>
      <c r="B48" s="72" t="s">
        <v>347</v>
      </c>
      <c r="C48" s="73" t="s">
        <v>331</v>
      </c>
      <c r="D48" s="74" t="s">
        <v>348</v>
      </c>
      <c r="E48" s="75">
        <v>100</v>
      </c>
      <c r="F48" s="74">
        <v>512.63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100</v>
      </c>
      <c r="O48" s="25">
        <f t="shared" si="4"/>
        <v>512.63</v>
      </c>
    </row>
    <row r="49" spans="1:15" s="26" customFormat="1" ht="39.6" x14ac:dyDescent="0.25">
      <c r="A49" s="70">
        <v>26</v>
      </c>
      <c r="B49" s="72" t="s">
        <v>349</v>
      </c>
      <c r="C49" s="73" t="s">
        <v>331</v>
      </c>
      <c r="D49" s="74" t="s">
        <v>338</v>
      </c>
      <c r="E49" s="75">
        <v>250</v>
      </c>
      <c r="F49" s="74">
        <v>1340.8300000000002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250</v>
      </c>
      <c r="O49" s="25">
        <f t="shared" si="4"/>
        <v>1340.8300000000002</v>
      </c>
    </row>
    <row r="50" spans="1:15" s="26" customFormat="1" ht="39.6" x14ac:dyDescent="0.25">
      <c r="A50" s="70">
        <v>27</v>
      </c>
      <c r="B50" s="72" t="s">
        <v>350</v>
      </c>
      <c r="C50" s="73" t="s">
        <v>331</v>
      </c>
      <c r="D50" s="74" t="s">
        <v>348</v>
      </c>
      <c r="E50" s="75">
        <v>150</v>
      </c>
      <c r="F50" s="74">
        <v>768.94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150</v>
      </c>
      <c r="O50" s="25">
        <f t="shared" si="4"/>
        <v>768.94</v>
      </c>
    </row>
    <row r="51" spans="1:15" s="26" customFormat="1" ht="39.6" x14ac:dyDescent="0.25">
      <c r="A51" s="70">
        <v>28</v>
      </c>
      <c r="B51" s="72" t="s">
        <v>351</v>
      </c>
      <c r="C51" s="73" t="s">
        <v>331</v>
      </c>
      <c r="D51" s="74" t="s">
        <v>342</v>
      </c>
      <c r="E51" s="75">
        <v>250</v>
      </c>
      <c r="F51" s="74">
        <v>1355.3300000000002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250</v>
      </c>
      <c r="O51" s="25">
        <f t="shared" si="4"/>
        <v>1355.3300000000002</v>
      </c>
    </row>
    <row r="52" spans="1:15" s="26" customFormat="1" ht="26.4" x14ac:dyDescent="0.25">
      <c r="A52" s="70">
        <v>29</v>
      </c>
      <c r="B52" s="72" t="s">
        <v>352</v>
      </c>
      <c r="C52" s="73" t="s">
        <v>331</v>
      </c>
      <c r="D52" s="74" t="s">
        <v>348</v>
      </c>
      <c r="E52" s="75">
        <v>50</v>
      </c>
      <c r="F52" s="74">
        <v>256.31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50</v>
      </c>
      <c r="O52" s="25">
        <f t="shared" si="4"/>
        <v>256.31</v>
      </c>
    </row>
    <row r="53" spans="1:15" s="26" customFormat="1" ht="26.4" x14ac:dyDescent="0.25">
      <c r="A53" s="70">
        <v>30</v>
      </c>
      <c r="B53" s="72" t="s">
        <v>353</v>
      </c>
      <c r="C53" s="73" t="s">
        <v>331</v>
      </c>
      <c r="D53" s="74" t="s">
        <v>354</v>
      </c>
      <c r="E53" s="75">
        <v>150</v>
      </c>
      <c r="F53" s="74">
        <v>968.76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150</v>
      </c>
      <c r="O53" s="25">
        <f t="shared" si="4"/>
        <v>968.76</v>
      </c>
    </row>
    <row r="54" spans="1:15" s="26" customFormat="1" ht="26.4" x14ac:dyDescent="0.25">
      <c r="A54" s="70">
        <v>31</v>
      </c>
      <c r="B54" s="72" t="s">
        <v>355</v>
      </c>
      <c r="C54" s="73" t="s">
        <v>331</v>
      </c>
      <c r="D54" s="74" t="s">
        <v>356</v>
      </c>
      <c r="E54" s="75">
        <v>150</v>
      </c>
      <c r="F54" s="74">
        <v>960.91000000000008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150</v>
      </c>
      <c r="O54" s="25">
        <f t="shared" si="4"/>
        <v>960.91000000000008</v>
      </c>
    </row>
    <row r="55" spans="1:15" s="26" customFormat="1" ht="26.4" x14ac:dyDescent="0.25">
      <c r="A55" s="70">
        <v>32</v>
      </c>
      <c r="B55" s="72" t="s">
        <v>357</v>
      </c>
      <c r="C55" s="73" t="s">
        <v>331</v>
      </c>
      <c r="D55" s="74" t="s">
        <v>354</v>
      </c>
      <c r="E55" s="75">
        <v>100</v>
      </c>
      <c r="F55" s="74">
        <v>645.84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100</v>
      </c>
      <c r="O55" s="25">
        <f t="shared" si="4"/>
        <v>645.84</v>
      </c>
    </row>
    <row r="56" spans="1:15" s="26" customFormat="1" ht="26.4" x14ac:dyDescent="0.25">
      <c r="A56" s="70">
        <v>33</v>
      </c>
      <c r="B56" s="72" t="s">
        <v>358</v>
      </c>
      <c r="C56" s="73" t="s">
        <v>331</v>
      </c>
      <c r="D56" s="74" t="s">
        <v>356</v>
      </c>
      <c r="E56" s="75">
        <v>150</v>
      </c>
      <c r="F56" s="74">
        <v>960.91000000000008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150</v>
      </c>
      <c r="O56" s="25">
        <f t="shared" si="4"/>
        <v>960.91000000000008</v>
      </c>
    </row>
    <row r="57" spans="1:15" s="26" customFormat="1" ht="39.6" x14ac:dyDescent="0.25">
      <c r="A57" s="70">
        <v>34</v>
      </c>
      <c r="B57" s="72" t="s">
        <v>359</v>
      </c>
      <c r="C57" s="73" t="s">
        <v>299</v>
      </c>
      <c r="D57" s="74" t="s">
        <v>360</v>
      </c>
      <c r="E57" s="75">
        <v>21</v>
      </c>
      <c r="F57" s="74">
        <v>10350.480000000001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21</v>
      </c>
      <c r="O57" s="25">
        <f t="shared" si="4"/>
        <v>10350.480000000001</v>
      </c>
    </row>
    <row r="58" spans="1:15" s="26" customFormat="1" ht="39.6" x14ac:dyDescent="0.25">
      <c r="A58" s="70">
        <v>35</v>
      </c>
      <c r="B58" s="72" t="s">
        <v>361</v>
      </c>
      <c r="C58" s="73" t="s">
        <v>299</v>
      </c>
      <c r="D58" s="74" t="s">
        <v>360</v>
      </c>
      <c r="E58" s="75">
        <v>6</v>
      </c>
      <c r="F58" s="74">
        <v>2957.28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6</v>
      </c>
      <c r="O58" s="25">
        <f t="shared" si="4"/>
        <v>2957.28</v>
      </c>
    </row>
    <row r="59" spans="1:15" s="17" customFormat="1" ht="13.5" customHeight="1" thickBot="1" x14ac:dyDescent="0.3"/>
    <row r="60" spans="1:15" s="17" customFormat="1" ht="26.25" customHeight="1" x14ac:dyDescent="0.25">
      <c r="A60" s="94" t="s">
        <v>139</v>
      </c>
      <c r="B60" s="88" t="s">
        <v>293</v>
      </c>
      <c r="C60" s="99" t="s">
        <v>141</v>
      </c>
      <c r="D60" s="88" t="s">
        <v>142</v>
      </c>
      <c r="E60" s="88" t="s">
        <v>965</v>
      </c>
      <c r="F60" s="88"/>
      <c r="G60" s="89" t="s">
        <v>146</v>
      </c>
    </row>
    <row r="61" spans="1:15" s="17" customFormat="1" ht="12.75" customHeight="1" x14ac:dyDescent="0.25">
      <c r="A61" s="95"/>
      <c r="B61" s="97"/>
      <c r="C61" s="100"/>
      <c r="D61" s="97"/>
      <c r="E61" s="92" t="s">
        <v>147</v>
      </c>
      <c r="F61" s="92" t="s">
        <v>148</v>
      </c>
      <c r="G61" s="90"/>
    </row>
    <row r="62" spans="1:15" s="17" customFormat="1" ht="13.5" customHeight="1" thickBot="1" x14ac:dyDescent="0.3">
      <c r="A62" s="96"/>
      <c r="B62" s="98"/>
      <c r="C62" s="101"/>
      <c r="D62" s="98"/>
      <c r="E62" s="93"/>
      <c r="F62" s="93"/>
      <c r="G62" s="91"/>
    </row>
    <row r="63" spans="1:15" s="26" customFormat="1" ht="39.6" x14ac:dyDescent="0.25">
      <c r="A63" s="70">
        <v>36</v>
      </c>
      <c r="B63" s="72" t="s">
        <v>362</v>
      </c>
      <c r="C63" s="73" t="s">
        <v>308</v>
      </c>
      <c r="D63" s="74" t="s">
        <v>363</v>
      </c>
      <c r="E63" s="75">
        <v>7</v>
      </c>
      <c r="F63" s="74">
        <v>171.9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3" si="5">E63</f>
        <v>7</v>
      </c>
      <c r="O63" s="25">
        <f t="shared" ref="O63:O73" si="6">F63</f>
        <v>171.9</v>
      </c>
    </row>
    <row r="64" spans="1:15" s="26" customFormat="1" ht="26.4" x14ac:dyDescent="0.25">
      <c r="A64" s="70">
        <v>37</v>
      </c>
      <c r="B64" s="72" t="s">
        <v>364</v>
      </c>
      <c r="C64" s="73" t="s">
        <v>328</v>
      </c>
      <c r="D64" s="74" t="s">
        <v>365</v>
      </c>
      <c r="E64" s="75">
        <v>1</v>
      </c>
      <c r="F64" s="74">
        <v>18.28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</v>
      </c>
      <c r="O64" s="25">
        <f t="shared" si="6"/>
        <v>18.28</v>
      </c>
    </row>
    <row r="65" spans="1:15" s="26" customFormat="1" ht="26.4" x14ac:dyDescent="0.25">
      <c r="A65" s="70">
        <v>38</v>
      </c>
      <c r="B65" s="72" t="s">
        <v>366</v>
      </c>
      <c r="C65" s="73" t="s">
        <v>367</v>
      </c>
      <c r="D65" s="74" t="s">
        <v>368</v>
      </c>
      <c r="E65" s="75">
        <v>8</v>
      </c>
      <c r="F65" s="74">
        <v>1239.68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8</v>
      </c>
      <c r="O65" s="25">
        <f t="shared" si="6"/>
        <v>1239.68</v>
      </c>
    </row>
    <row r="66" spans="1:15" s="26" customFormat="1" ht="26.4" x14ac:dyDescent="0.25">
      <c r="A66" s="70">
        <v>39</v>
      </c>
      <c r="B66" s="72" t="s">
        <v>369</v>
      </c>
      <c r="C66" s="73" t="s">
        <v>299</v>
      </c>
      <c r="D66" s="74" t="s">
        <v>370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0</v>
      </c>
      <c r="O66" s="25">
        <f t="shared" si="6"/>
        <v>0</v>
      </c>
    </row>
    <row r="67" spans="1:15" s="26" customFormat="1" ht="39.6" x14ac:dyDescent="0.25">
      <c r="A67" s="70">
        <v>40</v>
      </c>
      <c r="B67" s="72" t="s">
        <v>371</v>
      </c>
      <c r="C67" s="73" t="s">
        <v>299</v>
      </c>
      <c r="D67" s="74" t="s">
        <v>372</v>
      </c>
      <c r="E67" s="75">
        <v>10</v>
      </c>
      <c r="F67" s="74">
        <v>644.70000000000005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10</v>
      </c>
      <c r="O67" s="25">
        <f t="shared" si="6"/>
        <v>644.70000000000005</v>
      </c>
    </row>
    <row r="68" spans="1:15" s="26" customFormat="1" ht="52.8" x14ac:dyDescent="0.25">
      <c r="A68" s="70">
        <v>41</v>
      </c>
      <c r="B68" s="72" t="s">
        <v>373</v>
      </c>
      <c r="C68" s="73" t="s">
        <v>299</v>
      </c>
      <c r="D68" s="74" t="s">
        <v>374</v>
      </c>
      <c r="E68" s="75">
        <v>30</v>
      </c>
      <c r="F68" s="74">
        <v>160.5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30</v>
      </c>
      <c r="O68" s="25">
        <f t="shared" si="6"/>
        <v>160.5</v>
      </c>
    </row>
    <row r="69" spans="1:15" s="26" customFormat="1" ht="52.8" x14ac:dyDescent="0.25">
      <c r="A69" s="70">
        <v>42</v>
      </c>
      <c r="B69" s="72" t="s">
        <v>375</v>
      </c>
      <c r="C69" s="73" t="s">
        <v>299</v>
      </c>
      <c r="D69" s="74" t="s">
        <v>376</v>
      </c>
      <c r="E69" s="75">
        <v>20</v>
      </c>
      <c r="F69" s="74">
        <v>174.8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20</v>
      </c>
      <c r="O69" s="25">
        <f t="shared" si="6"/>
        <v>174.8</v>
      </c>
    </row>
    <row r="70" spans="1:15" s="26" customFormat="1" ht="39.6" x14ac:dyDescent="0.25">
      <c r="A70" s="70">
        <v>43</v>
      </c>
      <c r="B70" s="72" t="s">
        <v>377</v>
      </c>
      <c r="C70" s="73" t="s">
        <v>378</v>
      </c>
      <c r="D70" s="74" t="s">
        <v>379</v>
      </c>
      <c r="E70" s="75">
        <v>41</v>
      </c>
      <c r="F70" s="74">
        <v>1009.0100000000001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41</v>
      </c>
      <c r="O70" s="25">
        <f t="shared" si="6"/>
        <v>1009.0100000000001</v>
      </c>
    </row>
    <row r="71" spans="1:15" s="26" customFormat="1" ht="26.4" x14ac:dyDescent="0.25">
      <c r="A71" s="70">
        <v>44</v>
      </c>
      <c r="B71" s="72" t="s">
        <v>380</v>
      </c>
      <c r="C71" s="73" t="s">
        <v>308</v>
      </c>
      <c r="D71" s="74" t="s">
        <v>381</v>
      </c>
      <c r="E71" s="75">
        <v>69</v>
      </c>
      <c r="F71" s="74">
        <v>1598.54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69</v>
      </c>
      <c r="O71" s="25">
        <f t="shared" si="6"/>
        <v>1598.54</v>
      </c>
    </row>
    <row r="72" spans="1:15" s="26" customFormat="1" ht="39.6" x14ac:dyDescent="0.25">
      <c r="A72" s="70">
        <v>45</v>
      </c>
      <c r="B72" s="72" t="s">
        <v>382</v>
      </c>
      <c r="C72" s="73" t="s">
        <v>299</v>
      </c>
      <c r="D72" s="74" t="s">
        <v>383</v>
      </c>
      <c r="E72" s="75">
        <v>659</v>
      </c>
      <c r="F72" s="74">
        <v>1037201.88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659</v>
      </c>
      <c r="O72" s="25">
        <f t="shared" si="6"/>
        <v>1037201.88</v>
      </c>
    </row>
    <row r="73" spans="1:15" s="26" customFormat="1" ht="26.4" x14ac:dyDescent="0.25">
      <c r="A73" s="70">
        <v>46</v>
      </c>
      <c r="B73" s="72" t="s">
        <v>384</v>
      </c>
      <c r="C73" s="73" t="s">
        <v>299</v>
      </c>
      <c r="D73" s="74" t="s">
        <v>385</v>
      </c>
      <c r="E73" s="75">
        <v>10</v>
      </c>
      <c r="F73" s="74">
        <v>259.8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10</v>
      </c>
      <c r="O73" s="25">
        <f t="shared" si="6"/>
        <v>259.8</v>
      </c>
    </row>
    <row r="74" spans="1:15" s="17" customFormat="1" ht="13.5" customHeight="1" thickBot="1" x14ac:dyDescent="0.3"/>
    <row r="75" spans="1:15" s="17" customFormat="1" ht="26.25" customHeight="1" x14ac:dyDescent="0.25">
      <c r="A75" s="94" t="s">
        <v>139</v>
      </c>
      <c r="B75" s="88" t="s">
        <v>293</v>
      </c>
      <c r="C75" s="99" t="s">
        <v>141</v>
      </c>
      <c r="D75" s="88" t="s">
        <v>142</v>
      </c>
      <c r="E75" s="88" t="s">
        <v>965</v>
      </c>
      <c r="F75" s="88"/>
      <c r="G75" s="89" t="s">
        <v>146</v>
      </c>
    </row>
    <row r="76" spans="1:15" s="17" customFormat="1" ht="12.75" customHeight="1" x14ac:dyDescent="0.25">
      <c r="A76" s="95"/>
      <c r="B76" s="97"/>
      <c r="C76" s="100"/>
      <c r="D76" s="97"/>
      <c r="E76" s="92" t="s">
        <v>147</v>
      </c>
      <c r="F76" s="92" t="s">
        <v>148</v>
      </c>
      <c r="G76" s="90"/>
    </row>
    <row r="77" spans="1:15" s="17" customFormat="1" ht="13.5" customHeight="1" thickBot="1" x14ac:dyDescent="0.3">
      <c r="A77" s="96"/>
      <c r="B77" s="98"/>
      <c r="C77" s="101"/>
      <c r="D77" s="98"/>
      <c r="E77" s="93"/>
      <c r="F77" s="93"/>
      <c r="G77" s="91"/>
    </row>
    <row r="78" spans="1:15" s="26" customFormat="1" ht="39.6" x14ac:dyDescent="0.25">
      <c r="A78" s="70">
        <v>47</v>
      </c>
      <c r="B78" s="72" t="s">
        <v>386</v>
      </c>
      <c r="C78" s="73" t="s">
        <v>299</v>
      </c>
      <c r="D78" s="74" t="s">
        <v>387</v>
      </c>
      <c r="E78" s="75">
        <v>1</v>
      </c>
      <c r="F78" s="74">
        <v>317.23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89" si="7">E78</f>
        <v>1</v>
      </c>
      <c r="O78" s="25">
        <f t="shared" ref="O78:O89" si="8">F78</f>
        <v>317.23</v>
      </c>
    </row>
    <row r="79" spans="1:15" s="26" customFormat="1" ht="39.6" x14ac:dyDescent="0.25">
      <c r="A79" s="70">
        <v>48</v>
      </c>
      <c r="B79" s="72" t="s">
        <v>388</v>
      </c>
      <c r="C79" s="73" t="s">
        <v>299</v>
      </c>
      <c r="D79" s="74" t="s">
        <v>389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0</v>
      </c>
      <c r="O79" s="25">
        <f t="shared" si="8"/>
        <v>0</v>
      </c>
    </row>
    <row r="80" spans="1:15" s="26" customFormat="1" ht="26.4" x14ac:dyDescent="0.25">
      <c r="A80" s="70">
        <v>49</v>
      </c>
      <c r="B80" s="72" t="s">
        <v>390</v>
      </c>
      <c r="C80" s="73" t="s">
        <v>297</v>
      </c>
      <c r="D80" s="74" t="s">
        <v>391</v>
      </c>
      <c r="E80" s="75">
        <v>2130</v>
      </c>
      <c r="F80" s="74">
        <v>61989.07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2130</v>
      </c>
      <c r="O80" s="25">
        <f t="shared" si="8"/>
        <v>61989.07</v>
      </c>
    </row>
    <row r="81" spans="1:15" s="26" customFormat="1" ht="26.4" x14ac:dyDescent="0.25">
      <c r="A81" s="70">
        <v>50</v>
      </c>
      <c r="B81" s="72" t="s">
        <v>392</v>
      </c>
      <c r="C81" s="73" t="s">
        <v>297</v>
      </c>
      <c r="D81" s="74" t="s">
        <v>393</v>
      </c>
      <c r="E81" s="75"/>
      <c r="F81" s="74"/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0</v>
      </c>
      <c r="O81" s="25">
        <f t="shared" si="8"/>
        <v>0</v>
      </c>
    </row>
    <row r="82" spans="1:15" s="26" customFormat="1" ht="39.6" x14ac:dyDescent="0.25">
      <c r="A82" s="70">
        <v>51</v>
      </c>
      <c r="B82" s="72" t="s">
        <v>394</v>
      </c>
      <c r="C82" s="73" t="s">
        <v>299</v>
      </c>
      <c r="D82" s="74" t="s">
        <v>395</v>
      </c>
      <c r="E82" s="75">
        <v>96</v>
      </c>
      <c r="F82" s="74">
        <v>1367.3300000000002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96</v>
      </c>
      <c r="O82" s="25">
        <f t="shared" si="8"/>
        <v>1367.3300000000002</v>
      </c>
    </row>
    <row r="83" spans="1:15" s="26" customFormat="1" ht="26.4" x14ac:dyDescent="0.25">
      <c r="A83" s="70">
        <v>52</v>
      </c>
      <c r="B83" s="72" t="s">
        <v>396</v>
      </c>
      <c r="C83" s="73" t="s">
        <v>308</v>
      </c>
      <c r="D83" s="74" t="s">
        <v>397</v>
      </c>
      <c r="E83" s="75">
        <v>468</v>
      </c>
      <c r="F83" s="74">
        <v>132200.64000000001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468</v>
      </c>
      <c r="O83" s="25">
        <f t="shared" si="8"/>
        <v>132200.64000000001</v>
      </c>
    </row>
    <row r="84" spans="1:15" s="26" customFormat="1" ht="26.4" x14ac:dyDescent="0.25">
      <c r="A84" s="70">
        <v>53</v>
      </c>
      <c r="B84" s="72" t="s">
        <v>398</v>
      </c>
      <c r="C84" s="73" t="s">
        <v>299</v>
      </c>
      <c r="D84" s="74" t="s">
        <v>399</v>
      </c>
      <c r="E84" s="75">
        <v>39</v>
      </c>
      <c r="F84" s="74">
        <v>2396.94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39</v>
      </c>
      <c r="O84" s="25">
        <f t="shared" si="8"/>
        <v>2396.94</v>
      </c>
    </row>
    <row r="85" spans="1:15" s="26" customFormat="1" ht="26.4" x14ac:dyDescent="0.25">
      <c r="A85" s="70">
        <v>54</v>
      </c>
      <c r="B85" s="72" t="s">
        <v>400</v>
      </c>
      <c r="C85" s="73" t="s">
        <v>308</v>
      </c>
      <c r="D85" s="74" t="s">
        <v>401</v>
      </c>
      <c r="E85" s="75">
        <v>55</v>
      </c>
      <c r="F85" s="74">
        <v>1254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55</v>
      </c>
      <c r="O85" s="25">
        <f t="shared" si="8"/>
        <v>1254</v>
      </c>
    </row>
    <row r="86" spans="1:15" s="26" customFormat="1" ht="39.6" x14ac:dyDescent="0.25">
      <c r="A86" s="70">
        <v>55</v>
      </c>
      <c r="B86" s="72" t="s">
        <v>402</v>
      </c>
      <c r="C86" s="73" t="s">
        <v>297</v>
      </c>
      <c r="D86" s="74" t="s">
        <v>403</v>
      </c>
      <c r="E86" s="75">
        <v>334</v>
      </c>
      <c r="F86" s="74">
        <v>94033.82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334</v>
      </c>
      <c r="O86" s="25">
        <f t="shared" si="8"/>
        <v>94033.82</v>
      </c>
    </row>
    <row r="87" spans="1:15" s="26" customFormat="1" ht="39.6" x14ac:dyDescent="0.25">
      <c r="A87" s="70">
        <v>56</v>
      </c>
      <c r="B87" s="72" t="s">
        <v>404</v>
      </c>
      <c r="C87" s="73" t="s">
        <v>297</v>
      </c>
      <c r="D87" s="74" t="s">
        <v>405</v>
      </c>
      <c r="E87" s="75">
        <v>1404</v>
      </c>
      <c r="F87" s="74">
        <v>354958.73000000004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1404</v>
      </c>
      <c r="O87" s="25">
        <f t="shared" si="8"/>
        <v>354958.73000000004</v>
      </c>
    </row>
    <row r="88" spans="1:15" s="26" customFormat="1" ht="39.6" x14ac:dyDescent="0.25">
      <c r="A88" s="70">
        <v>57</v>
      </c>
      <c r="B88" s="72" t="s">
        <v>406</v>
      </c>
      <c r="C88" s="73" t="s">
        <v>367</v>
      </c>
      <c r="D88" s="74" t="s">
        <v>407</v>
      </c>
      <c r="E88" s="75">
        <v>17</v>
      </c>
      <c r="F88" s="74">
        <v>53936.75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17</v>
      </c>
      <c r="O88" s="25">
        <f t="shared" si="8"/>
        <v>53936.75</v>
      </c>
    </row>
    <row r="89" spans="1:15" s="26" customFormat="1" ht="39.6" x14ac:dyDescent="0.25">
      <c r="A89" s="70">
        <v>58</v>
      </c>
      <c r="B89" s="72" t="s">
        <v>408</v>
      </c>
      <c r="C89" s="73" t="s">
        <v>299</v>
      </c>
      <c r="D89" s="74" t="s">
        <v>409</v>
      </c>
      <c r="E89" s="75">
        <v>5</v>
      </c>
      <c r="F89" s="74">
        <v>63.85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5</v>
      </c>
      <c r="O89" s="25">
        <f t="shared" si="8"/>
        <v>63.85</v>
      </c>
    </row>
    <row r="90" spans="1:15" s="17" customFormat="1" ht="13.5" customHeight="1" thickBot="1" x14ac:dyDescent="0.3"/>
    <row r="91" spans="1:15" s="17" customFormat="1" ht="26.25" customHeight="1" x14ac:dyDescent="0.25">
      <c r="A91" s="94" t="s">
        <v>139</v>
      </c>
      <c r="B91" s="88" t="s">
        <v>293</v>
      </c>
      <c r="C91" s="99" t="s">
        <v>141</v>
      </c>
      <c r="D91" s="88" t="s">
        <v>142</v>
      </c>
      <c r="E91" s="88" t="s">
        <v>965</v>
      </c>
      <c r="F91" s="88"/>
      <c r="G91" s="89" t="s">
        <v>146</v>
      </c>
    </row>
    <row r="92" spans="1:15" s="17" customFormat="1" ht="12.75" customHeight="1" x14ac:dyDescent="0.25">
      <c r="A92" s="95"/>
      <c r="B92" s="97"/>
      <c r="C92" s="100"/>
      <c r="D92" s="97"/>
      <c r="E92" s="92" t="s">
        <v>147</v>
      </c>
      <c r="F92" s="92" t="s">
        <v>148</v>
      </c>
      <c r="G92" s="90"/>
    </row>
    <row r="93" spans="1:15" s="17" customFormat="1" ht="13.5" customHeight="1" thickBot="1" x14ac:dyDescent="0.3">
      <c r="A93" s="96"/>
      <c r="B93" s="98"/>
      <c r="C93" s="101"/>
      <c r="D93" s="98"/>
      <c r="E93" s="93"/>
      <c r="F93" s="93"/>
      <c r="G93" s="91"/>
    </row>
    <row r="94" spans="1:15" s="26" customFormat="1" ht="66" x14ac:dyDescent="0.25">
      <c r="A94" s="70">
        <v>59</v>
      </c>
      <c r="B94" s="72" t="s">
        <v>410</v>
      </c>
      <c r="C94" s="73" t="s">
        <v>299</v>
      </c>
      <c r="D94" s="74" t="s">
        <v>411</v>
      </c>
      <c r="E94" s="75">
        <v>2</v>
      </c>
      <c r="F94" s="74">
        <v>417.36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05" si="9">E94</f>
        <v>2</v>
      </c>
      <c r="O94" s="25">
        <f t="shared" ref="O94:O105" si="10">F94</f>
        <v>417.36</v>
      </c>
    </row>
    <row r="95" spans="1:15" s="26" customFormat="1" ht="39.6" x14ac:dyDescent="0.25">
      <c r="A95" s="70">
        <v>60</v>
      </c>
      <c r="B95" s="72" t="s">
        <v>412</v>
      </c>
      <c r="C95" s="73" t="s">
        <v>297</v>
      </c>
      <c r="D95" s="74" t="s">
        <v>413</v>
      </c>
      <c r="E95" s="75">
        <v>1688</v>
      </c>
      <c r="F95" s="74">
        <v>359425.84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1688</v>
      </c>
      <c r="O95" s="25">
        <f t="shared" si="10"/>
        <v>359425.84</v>
      </c>
    </row>
    <row r="96" spans="1:15" s="26" customFormat="1" ht="39.6" x14ac:dyDescent="0.25">
      <c r="A96" s="70">
        <v>61</v>
      </c>
      <c r="B96" s="72" t="s">
        <v>414</v>
      </c>
      <c r="C96" s="73" t="s">
        <v>297</v>
      </c>
      <c r="D96" s="74" t="s">
        <v>413</v>
      </c>
      <c r="E96" s="75">
        <v>160</v>
      </c>
      <c r="F96" s="74">
        <v>34068.800000000003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160</v>
      </c>
      <c r="O96" s="25">
        <f t="shared" si="10"/>
        <v>34068.800000000003</v>
      </c>
    </row>
    <row r="97" spans="1:15" s="26" customFormat="1" ht="39.6" x14ac:dyDescent="0.25">
      <c r="A97" s="70">
        <v>62</v>
      </c>
      <c r="B97" s="72" t="s">
        <v>415</v>
      </c>
      <c r="C97" s="73" t="s">
        <v>299</v>
      </c>
      <c r="D97" s="74" t="s">
        <v>416</v>
      </c>
      <c r="E97" s="75">
        <v>900</v>
      </c>
      <c r="F97" s="74">
        <v>21906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900</v>
      </c>
      <c r="O97" s="25">
        <f t="shared" si="10"/>
        <v>21906</v>
      </c>
    </row>
    <row r="98" spans="1:15" s="26" customFormat="1" ht="26.4" x14ac:dyDescent="0.25">
      <c r="A98" s="70">
        <v>63</v>
      </c>
      <c r="B98" s="72" t="s">
        <v>417</v>
      </c>
      <c r="C98" s="73" t="s">
        <v>308</v>
      </c>
      <c r="D98" s="74" t="s">
        <v>418</v>
      </c>
      <c r="E98" s="75">
        <v>15</v>
      </c>
      <c r="F98" s="74">
        <v>5860.33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15</v>
      </c>
      <c r="O98" s="25">
        <f t="shared" si="10"/>
        <v>5860.33</v>
      </c>
    </row>
    <row r="99" spans="1:15" s="26" customFormat="1" ht="39.6" x14ac:dyDescent="0.25">
      <c r="A99" s="70">
        <v>64</v>
      </c>
      <c r="B99" s="72" t="s">
        <v>419</v>
      </c>
      <c r="C99" s="73" t="s">
        <v>299</v>
      </c>
      <c r="D99" s="74" t="s">
        <v>420</v>
      </c>
      <c r="E99" s="75">
        <v>3</v>
      </c>
      <c r="F99" s="74">
        <v>462.20000000000005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3</v>
      </c>
      <c r="O99" s="25">
        <f t="shared" si="10"/>
        <v>462.20000000000005</v>
      </c>
    </row>
    <row r="100" spans="1:15" s="26" customFormat="1" ht="39.6" x14ac:dyDescent="0.25">
      <c r="A100" s="70">
        <v>65</v>
      </c>
      <c r="B100" s="72" t="s">
        <v>421</v>
      </c>
      <c r="C100" s="73" t="s">
        <v>297</v>
      </c>
      <c r="D100" s="74" t="s">
        <v>422</v>
      </c>
      <c r="E100" s="75">
        <v>10</v>
      </c>
      <c r="F100" s="74">
        <v>3781.8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10</v>
      </c>
      <c r="O100" s="25">
        <f t="shared" si="10"/>
        <v>3781.8</v>
      </c>
    </row>
    <row r="101" spans="1:15" s="26" customFormat="1" ht="26.4" x14ac:dyDescent="0.25">
      <c r="A101" s="70">
        <v>66</v>
      </c>
      <c r="B101" s="72" t="s">
        <v>423</v>
      </c>
      <c r="C101" s="73" t="s">
        <v>297</v>
      </c>
      <c r="D101" s="74" t="s">
        <v>424</v>
      </c>
      <c r="E101" s="75">
        <v>550</v>
      </c>
      <c r="F101" s="74">
        <v>2966.05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550</v>
      </c>
      <c r="O101" s="25">
        <f t="shared" si="10"/>
        <v>2966.05</v>
      </c>
    </row>
    <row r="102" spans="1:15" s="26" customFormat="1" ht="26.4" x14ac:dyDescent="0.25">
      <c r="A102" s="70">
        <v>67</v>
      </c>
      <c r="B102" s="72" t="s">
        <v>425</v>
      </c>
      <c r="C102" s="73" t="s">
        <v>297</v>
      </c>
      <c r="D102" s="74" t="s">
        <v>374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9"/>
        <v>0</v>
      </c>
      <c r="O102" s="25">
        <f t="shared" si="10"/>
        <v>0</v>
      </c>
    </row>
    <row r="103" spans="1:15" s="26" customFormat="1" ht="26.4" x14ac:dyDescent="0.25">
      <c r="A103" s="70">
        <v>68</v>
      </c>
      <c r="B103" s="72" t="s">
        <v>426</v>
      </c>
      <c r="C103" s="73" t="s">
        <v>297</v>
      </c>
      <c r="D103" s="74">
        <v>270</v>
      </c>
      <c r="E103" s="75">
        <v>30</v>
      </c>
      <c r="F103" s="74">
        <v>8100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9"/>
        <v>30</v>
      </c>
      <c r="O103" s="25">
        <f t="shared" si="10"/>
        <v>8100</v>
      </c>
    </row>
    <row r="104" spans="1:15" s="26" customFormat="1" ht="26.4" x14ac:dyDescent="0.25">
      <c r="A104" s="70">
        <v>69</v>
      </c>
      <c r="B104" s="72" t="s">
        <v>427</v>
      </c>
      <c r="C104" s="73" t="s">
        <v>297</v>
      </c>
      <c r="D104" s="74">
        <v>300</v>
      </c>
      <c r="E104" s="75">
        <v>1</v>
      </c>
      <c r="F104" s="74">
        <v>300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</v>
      </c>
      <c r="O104" s="25">
        <f t="shared" si="10"/>
        <v>300</v>
      </c>
    </row>
    <row r="105" spans="1:15" s="26" customFormat="1" ht="26.4" x14ac:dyDescent="0.25">
      <c r="A105" s="70">
        <v>70</v>
      </c>
      <c r="B105" s="72" t="s">
        <v>428</v>
      </c>
      <c r="C105" s="73" t="s">
        <v>299</v>
      </c>
      <c r="D105" s="74" t="s">
        <v>429</v>
      </c>
      <c r="E105" s="75">
        <v>170</v>
      </c>
      <c r="F105" s="74">
        <v>4383.05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170</v>
      </c>
      <c r="O105" s="25">
        <f t="shared" si="10"/>
        <v>4383.05</v>
      </c>
    </row>
    <row r="106" spans="1:15" s="17" customFormat="1" ht="13.5" customHeight="1" thickBot="1" x14ac:dyDescent="0.3"/>
    <row r="107" spans="1:15" s="17" customFormat="1" ht="26.25" customHeight="1" x14ac:dyDescent="0.25">
      <c r="A107" s="94" t="s">
        <v>139</v>
      </c>
      <c r="B107" s="88" t="s">
        <v>293</v>
      </c>
      <c r="C107" s="99" t="s">
        <v>141</v>
      </c>
      <c r="D107" s="88" t="s">
        <v>142</v>
      </c>
      <c r="E107" s="88" t="s">
        <v>965</v>
      </c>
      <c r="F107" s="88"/>
      <c r="G107" s="89" t="s">
        <v>146</v>
      </c>
    </row>
    <row r="108" spans="1:15" s="17" customFormat="1" ht="12.75" customHeight="1" x14ac:dyDescent="0.25">
      <c r="A108" s="95"/>
      <c r="B108" s="97"/>
      <c r="C108" s="100"/>
      <c r="D108" s="97"/>
      <c r="E108" s="92" t="s">
        <v>147</v>
      </c>
      <c r="F108" s="92" t="s">
        <v>148</v>
      </c>
      <c r="G108" s="90"/>
    </row>
    <row r="109" spans="1:15" s="17" customFormat="1" ht="13.5" customHeight="1" thickBot="1" x14ac:dyDescent="0.3">
      <c r="A109" s="96"/>
      <c r="B109" s="98"/>
      <c r="C109" s="101"/>
      <c r="D109" s="98"/>
      <c r="E109" s="93"/>
      <c r="F109" s="93"/>
      <c r="G109" s="91"/>
    </row>
    <row r="110" spans="1:15" s="26" customFormat="1" ht="39.6" x14ac:dyDescent="0.25">
      <c r="A110" s="70">
        <v>71</v>
      </c>
      <c r="B110" s="72" t="s">
        <v>430</v>
      </c>
      <c r="C110" s="73" t="s">
        <v>297</v>
      </c>
      <c r="D110" s="74" t="s">
        <v>431</v>
      </c>
      <c r="E110" s="75">
        <v>1283</v>
      </c>
      <c r="F110" s="74">
        <v>24074.75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ref="N110:N123" si="11">E110</f>
        <v>1283</v>
      </c>
      <c r="O110" s="25">
        <f t="shared" ref="O110:O123" si="12">F110</f>
        <v>24074.75</v>
      </c>
    </row>
    <row r="111" spans="1:15" s="26" customFormat="1" ht="26.4" x14ac:dyDescent="0.25">
      <c r="A111" s="70">
        <v>72</v>
      </c>
      <c r="B111" s="72" t="s">
        <v>432</v>
      </c>
      <c r="C111" s="73" t="s">
        <v>308</v>
      </c>
      <c r="D111" s="74" t="s">
        <v>433</v>
      </c>
      <c r="E111" s="75">
        <v>17</v>
      </c>
      <c r="F111" s="74">
        <v>402.73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17</v>
      </c>
      <c r="O111" s="25">
        <f t="shared" si="12"/>
        <v>402.73</v>
      </c>
    </row>
    <row r="112" spans="1:15" s="26" customFormat="1" ht="26.4" x14ac:dyDescent="0.25">
      <c r="A112" s="70">
        <v>73</v>
      </c>
      <c r="B112" s="72" t="s">
        <v>434</v>
      </c>
      <c r="C112" s="73" t="s">
        <v>297</v>
      </c>
      <c r="D112" s="74" t="s">
        <v>435</v>
      </c>
      <c r="E112" s="75">
        <v>1830</v>
      </c>
      <c r="F112" s="74">
        <v>16173.910000000002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1830</v>
      </c>
      <c r="O112" s="25">
        <f t="shared" si="12"/>
        <v>16173.910000000002</v>
      </c>
    </row>
    <row r="113" spans="1:15" s="26" customFormat="1" ht="26.4" x14ac:dyDescent="0.25">
      <c r="A113" s="70">
        <v>74</v>
      </c>
      <c r="B113" s="72" t="s">
        <v>436</v>
      </c>
      <c r="C113" s="73" t="s">
        <v>297</v>
      </c>
      <c r="D113" s="74" t="s">
        <v>391</v>
      </c>
      <c r="E113" s="75">
        <v>2186</v>
      </c>
      <c r="F113" s="74">
        <v>63601.82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2186</v>
      </c>
      <c r="O113" s="25">
        <f t="shared" si="12"/>
        <v>63601.82</v>
      </c>
    </row>
    <row r="114" spans="1:15" s="26" customFormat="1" ht="26.4" x14ac:dyDescent="0.25">
      <c r="A114" s="70">
        <v>75</v>
      </c>
      <c r="B114" s="72" t="s">
        <v>437</v>
      </c>
      <c r="C114" s="73" t="s">
        <v>297</v>
      </c>
      <c r="D114" s="74" t="s">
        <v>393</v>
      </c>
      <c r="E114" s="75"/>
      <c r="F114" s="74"/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0</v>
      </c>
      <c r="O114" s="25">
        <f t="shared" si="12"/>
        <v>0</v>
      </c>
    </row>
    <row r="115" spans="1:15" s="26" customFormat="1" ht="52.8" x14ac:dyDescent="0.25">
      <c r="A115" s="70">
        <v>76</v>
      </c>
      <c r="B115" s="72" t="s">
        <v>438</v>
      </c>
      <c r="C115" s="73" t="s">
        <v>299</v>
      </c>
      <c r="D115" s="74" t="s">
        <v>439</v>
      </c>
      <c r="E115" s="75">
        <v>3.75</v>
      </c>
      <c r="F115" s="74">
        <v>1372.8400000000001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3.75</v>
      </c>
      <c r="O115" s="25">
        <f t="shared" si="12"/>
        <v>1372.8400000000001</v>
      </c>
    </row>
    <row r="116" spans="1:15" s="26" customFormat="1" ht="26.4" x14ac:dyDescent="0.25">
      <c r="A116" s="70">
        <v>77</v>
      </c>
      <c r="B116" s="72" t="s">
        <v>440</v>
      </c>
      <c r="C116" s="73" t="s">
        <v>308</v>
      </c>
      <c r="D116" s="74" t="s">
        <v>441</v>
      </c>
      <c r="E116" s="75">
        <v>3</v>
      </c>
      <c r="F116" s="74">
        <v>112.35000000000001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1"/>
        <v>3</v>
      </c>
      <c r="O116" s="25">
        <f t="shared" si="12"/>
        <v>112.35000000000001</v>
      </c>
    </row>
    <row r="117" spans="1:15" s="26" customFormat="1" ht="26.4" x14ac:dyDescent="0.25">
      <c r="A117" s="70">
        <v>78</v>
      </c>
      <c r="B117" s="72" t="s">
        <v>442</v>
      </c>
      <c r="C117" s="73" t="s">
        <v>328</v>
      </c>
      <c r="D117" s="74" t="s">
        <v>443</v>
      </c>
      <c r="E117" s="75">
        <v>10</v>
      </c>
      <c r="F117" s="74">
        <v>2568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1"/>
        <v>10</v>
      </c>
      <c r="O117" s="25">
        <f t="shared" si="12"/>
        <v>2568</v>
      </c>
    </row>
    <row r="118" spans="1:15" s="26" customFormat="1" ht="26.4" x14ac:dyDescent="0.25">
      <c r="A118" s="70">
        <v>79</v>
      </c>
      <c r="B118" s="72" t="s">
        <v>444</v>
      </c>
      <c r="C118" s="73" t="s">
        <v>299</v>
      </c>
      <c r="D118" s="74" t="s">
        <v>445</v>
      </c>
      <c r="E118" s="75">
        <v>2</v>
      </c>
      <c r="F118" s="74">
        <v>147.25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1"/>
        <v>2</v>
      </c>
      <c r="O118" s="25">
        <f t="shared" si="12"/>
        <v>147.25</v>
      </c>
    </row>
    <row r="119" spans="1:15" s="26" customFormat="1" ht="26.4" x14ac:dyDescent="0.25">
      <c r="A119" s="70">
        <v>80</v>
      </c>
      <c r="B119" s="72" t="s">
        <v>446</v>
      </c>
      <c r="C119" s="73" t="s">
        <v>308</v>
      </c>
      <c r="D119" s="74" t="s">
        <v>447</v>
      </c>
      <c r="E119" s="75">
        <v>53</v>
      </c>
      <c r="F119" s="74">
        <v>8481.3000000000011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1"/>
        <v>53</v>
      </c>
      <c r="O119" s="25">
        <f t="shared" si="12"/>
        <v>8481.3000000000011</v>
      </c>
    </row>
    <row r="120" spans="1:15" s="26" customFormat="1" ht="26.4" x14ac:dyDescent="0.25">
      <c r="A120" s="70">
        <v>81</v>
      </c>
      <c r="B120" s="72" t="s">
        <v>448</v>
      </c>
      <c r="C120" s="73" t="s">
        <v>299</v>
      </c>
      <c r="D120" s="74" t="s">
        <v>449</v>
      </c>
      <c r="E120" s="75">
        <v>13</v>
      </c>
      <c r="F120" s="74">
        <v>688.61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1"/>
        <v>13</v>
      </c>
      <c r="O120" s="25">
        <f t="shared" si="12"/>
        <v>688.61</v>
      </c>
    </row>
    <row r="121" spans="1:15" s="26" customFormat="1" ht="26.4" x14ac:dyDescent="0.25">
      <c r="A121" s="70">
        <v>82</v>
      </c>
      <c r="B121" s="72" t="s">
        <v>450</v>
      </c>
      <c r="C121" s="73" t="s">
        <v>367</v>
      </c>
      <c r="D121" s="74" t="s">
        <v>451</v>
      </c>
      <c r="E121" s="75">
        <v>48</v>
      </c>
      <c r="F121" s="74">
        <v>5798.97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1"/>
        <v>48</v>
      </c>
      <c r="O121" s="25">
        <f t="shared" si="12"/>
        <v>5798.97</v>
      </c>
    </row>
    <row r="122" spans="1:15" s="26" customFormat="1" ht="26.4" x14ac:dyDescent="0.25">
      <c r="A122" s="70">
        <v>83</v>
      </c>
      <c r="B122" s="72" t="s">
        <v>452</v>
      </c>
      <c r="C122" s="73" t="s">
        <v>367</v>
      </c>
      <c r="D122" s="74" t="s">
        <v>453</v>
      </c>
      <c r="E122" s="75">
        <v>36</v>
      </c>
      <c r="F122" s="74">
        <v>8973.36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1"/>
        <v>36</v>
      </c>
      <c r="O122" s="25">
        <f t="shared" si="12"/>
        <v>8973.36</v>
      </c>
    </row>
    <row r="123" spans="1:15" s="26" customFormat="1" ht="26.4" x14ac:dyDescent="0.25">
      <c r="A123" s="70">
        <v>84</v>
      </c>
      <c r="B123" s="72" t="s">
        <v>454</v>
      </c>
      <c r="C123" s="73" t="s">
        <v>308</v>
      </c>
      <c r="D123" s="74" t="s">
        <v>455</v>
      </c>
      <c r="E123" s="75">
        <v>100</v>
      </c>
      <c r="F123" s="74">
        <v>14786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1"/>
        <v>100</v>
      </c>
      <c r="O123" s="25">
        <f t="shared" si="12"/>
        <v>14786</v>
      </c>
    </row>
    <row r="124" spans="1:15" s="17" customFormat="1" ht="13.5" customHeight="1" thickBot="1" x14ac:dyDescent="0.3"/>
    <row r="125" spans="1:15" s="17" customFormat="1" ht="26.25" customHeight="1" x14ac:dyDescent="0.25">
      <c r="A125" s="94" t="s">
        <v>139</v>
      </c>
      <c r="B125" s="88" t="s">
        <v>293</v>
      </c>
      <c r="C125" s="99" t="s">
        <v>141</v>
      </c>
      <c r="D125" s="88" t="s">
        <v>142</v>
      </c>
      <c r="E125" s="88" t="s">
        <v>965</v>
      </c>
      <c r="F125" s="88"/>
      <c r="G125" s="89" t="s">
        <v>146</v>
      </c>
    </row>
    <row r="126" spans="1:15" s="17" customFormat="1" ht="12.75" customHeight="1" x14ac:dyDescent="0.25">
      <c r="A126" s="95"/>
      <c r="B126" s="97"/>
      <c r="C126" s="100"/>
      <c r="D126" s="97"/>
      <c r="E126" s="92" t="s">
        <v>147</v>
      </c>
      <c r="F126" s="92" t="s">
        <v>148</v>
      </c>
      <c r="G126" s="90"/>
    </row>
    <row r="127" spans="1:15" s="17" customFormat="1" ht="13.5" customHeight="1" thickBot="1" x14ac:dyDescent="0.3">
      <c r="A127" s="96"/>
      <c r="B127" s="98"/>
      <c r="C127" s="101"/>
      <c r="D127" s="98"/>
      <c r="E127" s="93"/>
      <c r="F127" s="93"/>
      <c r="G127" s="91"/>
    </row>
    <row r="128" spans="1:15" s="26" customFormat="1" ht="26.4" x14ac:dyDescent="0.25">
      <c r="A128" s="70">
        <v>85</v>
      </c>
      <c r="B128" s="72" t="s">
        <v>456</v>
      </c>
      <c r="C128" s="73" t="s">
        <v>299</v>
      </c>
      <c r="D128" s="74" t="s">
        <v>457</v>
      </c>
      <c r="E128" s="75">
        <v>509</v>
      </c>
      <c r="F128" s="74">
        <v>72618.78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ref="N128:N139" si="13">E128</f>
        <v>509</v>
      </c>
      <c r="O128" s="25">
        <f t="shared" ref="O128:O139" si="14">F128</f>
        <v>72618.78</v>
      </c>
    </row>
    <row r="129" spans="1:15" s="26" customFormat="1" ht="26.4" x14ac:dyDescent="0.25">
      <c r="A129" s="70">
        <v>86</v>
      </c>
      <c r="B129" s="72" t="s">
        <v>458</v>
      </c>
      <c r="C129" s="73" t="s">
        <v>308</v>
      </c>
      <c r="D129" s="74" t="s">
        <v>459</v>
      </c>
      <c r="E129" s="75">
        <v>3</v>
      </c>
      <c r="F129" s="74">
        <v>177.52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3"/>
        <v>3</v>
      </c>
      <c r="O129" s="25">
        <f t="shared" si="14"/>
        <v>177.52</v>
      </c>
    </row>
    <row r="130" spans="1:15" s="26" customFormat="1" ht="26.4" x14ac:dyDescent="0.25">
      <c r="A130" s="70">
        <v>87</v>
      </c>
      <c r="B130" s="72" t="s">
        <v>460</v>
      </c>
      <c r="C130" s="73" t="s">
        <v>308</v>
      </c>
      <c r="D130" s="74" t="s">
        <v>461</v>
      </c>
      <c r="E130" s="75">
        <v>67</v>
      </c>
      <c r="F130" s="74">
        <v>2361.71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3"/>
        <v>67</v>
      </c>
      <c r="O130" s="25">
        <f t="shared" si="14"/>
        <v>2361.71</v>
      </c>
    </row>
    <row r="131" spans="1:15" s="26" customFormat="1" ht="26.4" x14ac:dyDescent="0.25">
      <c r="A131" s="70">
        <v>88</v>
      </c>
      <c r="B131" s="72" t="s">
        <v>462</v>
      </c>
      <c r="C131" s="73" t="s">
        <v>463</v>
      </c>
      <c r="D131" s="74" t="s">
        <v>464</v>
      </c>
      <c r="E131" s="75">
        <v>576</v>
      </c>
      <c r="F131" s="74">
        <v>6545.3200000000006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3"/>
        <v>576</v>
      </c>
      <c r="O131" s="25">
        <f t="shared" si="14"/>
        <v>6545.3200000000006</v>
      </c>
    </row>
    <row r="132" spans="1:15" s="26" customFormat="1" ht="26.4" x14ac:dyDescent="0.25">
      <c r="A132" s="70">
        <v>89</v>
      </c>
      <c r="B132" s="72" t="s">
        <v>465</v>
      </c>
      <c r="C132" s="73" t="s">
        <v>328</v>
      </c>
      <c r="D132" s="74" t="s">
        <v>466</v>
      </c>
      <c r="E132" s="75">
        <v>84</v>
      </c>
      <c r="F132" s="74">
        <v>1464.15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3"/>
        <v>84</v>
      </c>
      <c r="O132" s="25">
        <f t="shared" si="14"/>
        <v>1464.15</v>
      </c>
    </row>
    <row r="133" spans="1:15" s="26" customFormat="1" ht="39.6" x14ac:dyDescent="0.25">
      <c r="A133" s="70">
        <v>90</v>
      </c>
      <c r="B133" s="72" t="s">
        <v>467</v>
      </c>
      <c r="C133" s="73" t="s">
        <v>297</v>
      </c>
      <c r="D133" s="74" t="s">
        <v>468</v>
      </c>
      <c r="E133" s="75">
        <v>3200</v>
      </c>
      <c r="F133" s="74">
        <v>1728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3"/>
        <v>3200</v>
      </c>
      <c r="O133" s="25">
        <f t="shared" si="14"/>
        <v>1728</v>
      </c>
    </row>
    <row r="134" spans="1:15" s="26" customFormat="1" ht="52.8" x14ac:dyDescent="0.25">
      <c r="A134" s="70">
        <v>91</v>
      </c>
      <c r="B134" s="72" t="s">
        <v>469</v>
      </c>
      <c r="C134" s="73" t="s">
        <v>297</v>
      </c>
      <c r="D134" s="74" t="s">
        <v>470</v>
      </c>
      <c r="E134" s="75">
        <v>1336</v>
      </c>
      <c r="F134" s="74">
        <v>38756.6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3"/>
        <v>1336</v>
      </c>
      <c r="O134" s="25">
        <f t="shared" si="14"/>
        <v>38756.6</v>
      </c>
    </row>
    <row r="135" spans="1:15" s="26" customFormat="1" ht="52.8" x14ac:dyDescent="0.25">
      <c r="A135" s="70">
        <v>92</v>
      </c>
      <c r="B135" s="72" t="s">
        <v>471</v>
      </c>
      <c r="C135" s="73" t="s">
        <v>297</v>
      </c>
      <c r="D135" s="74" t="s">
        <v>472</v>
      </c>
      <c r="E135" s="75">
        <v>1425</v>
      </c>
      <c r="F135" s="74">
        <v>41296.380000000005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3"/>
        <v>1425</v>
      </c>
      <c r="O135" s="25">
        <f t="shared" si="14"/>
        <v>41296.380000000005</v>
      </c>
    </row>
    <row r="136" spans="1:15" s="26" customFormat="1" ht="39.6" x14ac:dyDescent="0.25">
      <c r="A136" s="70">
        <v>93</v>
      </c>
      <c r="B136" s="72" t="s">
        <v>473</v>
      </c>
      <c r="C136" s="73" t="s">
        <v>297</v>
      </c>
      <c r="D136" s="74" t="s">
        <v>474</v>
      </c>
      <c r="E136" s="75">
        <v>200</v>
      </c>
      <c r="F136" s="74">
        <v>5833.64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3"/>
        <v>200</v>
      </c>
      <c r="O136" s="25">
        <f t="shared" si="14"/>
        <v>5833.64</v>
      </c>
    </row>
    <row r="137" spans="1:15" s="26" customFormat="1" ht="39.6" x14ac:dyDescent="0.25">
      <c r="A137" s="70">
        <v>94</v>
      </c>
      <c r="B137" s="72" t="s">
        <v>475</v>
      </c>
      <c r="C137" s="73" t="s">
        <v>297</v>
      </c>
      <c r="D137" s="74" t="s">
        <v>474</v>
      </c>
      <c r="E137" s="75">
        <v>200</v>
      </c>
      <c r="F137" s="74">
        <v>5833.64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3"/>
        <v>200</v>
      </c>
      <c r="O137" s="25">
        <f t="shared" si="14"/>
        <v>5833.64</v>
      </c>
    </row>
    <row r="138" spans="1:15" s="26" customFormat="1" ht="39.6" x14ac:dyDescent="0.25">
      <c r="A138" s="70">
        <v>95</v>
      </c>
      <c r="B138" s="72" t="s">
        <v>476</v>
      </c>
      <c r="C138" s="73" t="s">
        <v>299</v>
      </c>
      <c r="D138" s="74" t="s">
        <v>477</v>
      </c>
      <c r="E138" s="75">
        <v>1</v>
      </c>
      <c r="F138" s="74">
        <v>269.42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3"/>
        <v>1</v>
      </c>
      <c r="O138" s="25">
        <f t="shared" si="14"/>
        <v>269.42</v>
      </c>
    </row>
    <row r="139" spans="1:15" s="26" customFormat="1" ht="26.4" x14ac:dyDescent="0.25">
      <c r="A139" s="70">
        <v>96</v>
      </c>
      <c r="B139" s="72" t="s">
        <v>478</v>
      </c>
      <c r="C139" s="73" t="s">
        <v>297</v>
      </c>
      <c r="D139" s="74" t="s">
        <v>479</v>
      </c>
      <c r="E139" s="75"/>
      <c r="F139" s="74"/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3"/>
        <v>0</v>
      </c>
      <c r="O139" s="25">
        <f t="shared" si="14"/>
        <v>0</v>
      </c>
    </row>
    <row r="140" spans="1:15" s="17" customFormat="1" ht="13.5" customHeight="1" thickBot="1" x14ac:dyDescent="0.3"/>
    <row r="141" spans="1:15" s="17" customFormat="1" ht="26.25" customHeight="1" x14ac:dyDescent="0.25">
      <c r="A141" s="94" t="s">
        <v>139</v>
      </c>
      <c r="B141" s="88" t="s">
        <v>293</v>
      </c>
      <c r="C141" s="99" t="s">
        <v>141</v>
      </c>
      <c r="D141" s="88" t="s">
        <v>142</v>
      </c>
      <c r="E141" s="88" t="s">
        <v>965</v>
      </c>
      <c r="F141" s="88"/>
      <c r="G141" s="89" t="s">
        <v>146</v>
      </c>
    </row>
    <row r="142" spans="1:15" s="17" customFormat="1" ht="12.75" customHeight="1" x14ac:dyDescent="0.25">
      <c r="A142" s="95"/>
      <c r="B142" s="97"/>
      <c r="C142" s="100"/>
      <c r="D142" s="97"/>
      <c r="E142" s="92" t="s">
        <v>147</v>
      </c>
      <c r="F142" s="92" t="s">
        <v>148</v>
      </c>
      <c r="G142" s="90"/>
    </row>
    <row r="143" spans="1:15" s="17" customFormat="1" ht="13.5" customHeight="1" thickBot="1" x14ac:dyDescent="0.3">
      <c r="A143" s="96"/>
      <c r="B143" s="98"/>
      <c r="C143" s="101"/>
      <c r="D143" s="98"/>
      <c r="E143" s="93"/>
      <c r="F143" s="93"/>
      <c r="G143" s="91"/>
    </row>
    <row r="144" spans="1:15" s="26" customFormat="1" ht="26.4" x14ac:dyDescent="0.25">
      <c r="A144" s="70">
        <v>97</v>
      </c>
      <c r="B144" s="72" t="s">
        <v>480</v>
      </c>
      <c r="C144" s="73" t="s">
        <v>297</v>
      </c>
      <c r="D144" s="74" t="s">
        <v>481</v>
      </c>
      <c r="E144" s="75">
        <v>56</v>
      </c>
      <c r="F144" s="74">
        <v>57292.51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ref="N144:N158" si="15">E144</f>
        <v>56</v>
      </c>
      <c r="O144" s="25">
        <f t="shared" ref="O144:O158" si="16">F144</f>
        <v>57292.51</v>
      </c>
    </row>
    <row r="145" spans="1:15" s="26" customFormat="1" ht="26.4" x14ac:dyDescent="0.25">
      <c r="A145" s="70">
        <v>98</v>
      </c>
      <c r="B145" s="72" t="s">
        <v>482</v>
      </c>
      <c r="C145" s="73" t="s">
        <v>297</v>
      </c>
      <c r="D145" s="74" t="s">
        <v>483</v>
      </c>
      <c r="E145" s="75">
        <v>10</v>
      </c>
      <c r="F145" s="74">
        <v>8969.7900000000009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5"/>
        <v>10</v>
      </c>
      <c r="O145" s="25">
        <f t="shared" si="16"/>
        <v>8969.7900000000009</v>
      </c>
    </row>
    <row r="146" spans="1:15" s="26" customFormat="1" ht="26.4" x14ac:dyDescent="0.25">
      <c r="A146" s="70">
        <v>99</v>
      </c>
      <c r="B146" s="72" t="s">
        <v>484</v>
      </c>
      <c r="C146" s="73" t="s">
        <v>297</v>
      </c>
      <c r="D146" s="74" t="s">
        <v>485</v>
      </c>
      <c r="E146" s="75">
        <v>116</v>
      </c>
      <c r="F146" s="74">
        <v>78885.510000000009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5"/>
        <v>116</v>
      </c>
      <c r="O146" s="25">
        <f t="shared" si="16"/>
        <v>78885.510000000009</v>
      </c>
    </row>
    <row r="147" spans="1:15" s="26" customFormat="1" ht="26.4" x14ac:dyDescent="0.25">
      <c r="A147" s="70">
        <v>100</v>
      </c>
      <c r="B147" s="72" t="s">
        <v>486</v>
      </c>
      <c r="C147" s="73" t="s">
        <v>297</v>
      </c>
      <c r="D147" s="74" t="s">
        <v>487</v>
      </c>
      <c r="E147" s="75">
        <v>1842</v>
      </c>
      <c r="F147" s="74">
        <v>1474174.73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5"/>
        <v>1842</v>
      </c>
      <c r="O147" s="25">
        <f t="shared" si="16"/>
        <v>1474174.73</v>
      </c>
    </row>
    <row r="148" spans="1:15" s="26" customFormat="1" ht="26.4" x14ac:dyDescent="0.25">
      <c r="A148" s="70">
        <v>101</v>
      </c>
      <c r="B148" s="72" t="s">
        <v>488</v>
      </c>
      <c r="C148" s="73" t="s">
        <v>297</v>
      </c>
      <c r="D148" s="74" t="s">
        <v>489</v>
      </c>
      <c r="E148" s="75">
        <v>1140</v>
      </c>
      <c r="F148" s="74">
        <v>899455.38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5"/>
        <v>1140</v>
      </c>
      <c r="O148" s="25">
        <f t="shared" si="16"/>
        <v>899455.38</v>
      </c>
    </row>
    <row r="149" spans="1:15" s="26" customFormat="1" ht="26.4" x14ac:dyDescent="0.25">
      <c r="A149" s="70">
        <v>102</v>
      </c>
      <c r="B149" s="72" t="s">
        <v>490</v>
      </c>
      <c r="C149" s="73" t="s">
        <v>299</v>
      </c>
      <c r="D149" s="74" t="s">
        <v>491</v>
      </c>
      <c r="E149" s="75">
        <v>24</v>
      </c>
      <c r="F149" s="74">
        <v>6421.4400000000005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5"/>
        <v>24</v>
      </c>
      <c r="O149" s="25">
        <f t="shared" si="16"/>
        <v>6421.4400000000005</v>
      </c>
    </row>
    <row r="150" spans="1:15" s="26" customFormat="1" ht="52.8" x14ac:dyDescent="0.25">
      <c r="A150" s="70">
        <v>103</v>
      </c>
      <c r="B150" s="72" t="s">
        <v>492</v>
      </c>
      <c r="C150" s="73" t="s">
        <v>299</v>
      </c>
      <c r="D150" s="74" t="s">
        <v>493</v>
      </c>
      <c r="E150" s="75">
        <v>1</v>
      </c>
      <c r="F150" s="74">
        <v>3276.61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5"/>
        <v>1</v>
      </c>
      <c r="O150" s="25">
        <f t="shared" si="16"/>
        <v>3276.61</v>
      </c>
    </row>
    <row r="151" spans="1:15" s="26" customFormat="1" ht="26.4" x14ac:dyDescent="0.25">
      <c r="A151" s="70">
        <v>104</v>
      </c>
      <c r="B151" s="72" t="s">
        <v>494</v>
      </c>
      <c r="C151" s="73" t="s">
        <v>308</v>
      </c>
      <c r="D151" s="74" t="s">
        <v>495</v>
      </c>
      <c r="E151" s="75">
        <v>3</v>
      </c>
      <c r="F151" s="74">
        <v>251.72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5"/>
        <v>3</v>
      </c>
      <c r="O151" s="25">
        <f t="shared" si="16"/>
        <v>251.72</v>
      </c>
    </row>
    <row r="152" spans="1:15" s="26" customFormat="1" ht="39.6" x14ac:dyDescent="0.25">
      <c r="A152" s="70">
        <v>105</v>
      </c>
      <c r="B152" s="72" t="s">
        <v>496</v>
      </c>
      <c r="C152" s="73" t="s">
        <v>308</v>
      </c>
      <c r="D152" s="74" t="s">
        <v>497</v>
      </c>
      <c r="E152" s="75">
        <v>18</v>
      </c>
      <c r="F152" s="74">
        <v>397.95000000000005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5"/>
        <v>18</v>
      </c>
      <c r="O152" s="25">
        <f t="shared" si="16"/>
        <v>397.95000000000005</v>
      </c>
    </row>
    <row r="153" spans="1:15" s="26" customFormat="1" ht="39.6" x14ac:dyDescent="0.25">
      <c r="A153" s="70">
        <v>106</v>
      </c>
      <c r="B153" s="72" t="s">
        <v>498</v>
      </c>
      <c r="C153" s="73" t="s">
        <v>308</v>
      </c>
      <c r="D153" s="74" t="s">
        <v>499</v>
      </c>
      <c r="E153" s="75">
        <v>52</v>
      </c>
      <c r="F153" s="74">
        <v>737.96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5"/>
        <v>52</v>
      </c>
      <c r="O153" s="25">
        <f t="shared" si="16"/>
        <v>737.96</v>
      </c>
    </row>
    <row r="154" spans="1:15" s="26" customFormat="1" ht="26.4" x14ac:dyDescent="0.25">
      <c r="A154" s="70">
        <v>107</v>
      </c>
      <c r="B154" s="72" t="s">
        <v>500</v>
      </c>
      <c r="C154" s="73" t="s">
        <v>501</v>
      </c>
      <c r="D154" s="74" t="s">
        <v>502</v>
      </c>
      <c r="E154" s="75">
        <v>2</v>
      </c>
      <c r="F154" s="74">
        <v>274.8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5"/>
        <v>2</v>
      </c>
      <c r="O154" s="25">
        <f t="shared" si="16"/>
        <v>274.8</v>
      </c>
    </row>
    <row r="155" spans="1:15" s="26" customFormat="1" ht="39.6" x14ac:dyDescent="0.25">
      <c r="A155" s="70">
        <v>108</v>
      </c>
      <c r="B155" s="72" t="s">
        <v>503</v>
      </c>
      <c r="C155" s="73" t="s">
        <v>297</v>
      </c>
      <c r="D155" s="74" t="s">
        <v>504</v>
      </c>
      <c r="E155" s="75">
        <v>1878</v>
      </c>
      <c r="F155" s="74">
        <v>39511.47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5"/>
        <v>1878</v>
      </c>
      <c r="O155" s="25">
        <f t="shared" si="16"/>
        <v>39511.47</v>
      </c>
    </row>
    <row r="156" spans="1:15" s="26" customFormat="1" ht="26.4" x14ac:dyDescent="0.25">
      <c r="A156" s="70">
        <v>109</v>
      </c>
      <c r="B156" s="72" t="s">
        <v>505</v>
      </c>
      <c r="C156" s="73" t="s">
        <v>297</v>
      </c>
      <c r="D156" s="74" t="s">
        <v>506</v>
      </c>
      <c r="E156" s="75">
        <v>14</v>
      </c>
      <c r="F156" s="74">
        <v>6548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5"/>
        <v>14</v>
      </c>
      <c r="O156" s="25">
        <f t="shared" si="16"/>
        <v>6548</v>
      </c>
    </row>
    <row r="157" spans="1:15" s="26" customFormat="1" ht="26.4" x14ac:dyDescent="0.25">
      <c r="A157" s="70">
        <v>110</v>
      </c>
      <c r="B157" s="72" t="s">
        <v>507</v>
      </c>
      <c r="C157" s="73" t="s">
        <v>297</v>
      </c>
      <c r="D157" s="74">
        <v>441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5"/>
        <v>0</v>
      </c>
      <c r="O157" s="25">
        <f t="shared" si="16"/>
        <v>0</v>
      </c>
    </row>
    <row r="158" spans="1:15" s="26" customFormat="1" ht="26.4" x14ac:dyDescent="0.25">
      <c r="A158" s="70">
        <v>111</v>
      </c>
      <c r="B158" s="72" t="s">
        <v>508</v>
      </c>
      <c r="C158" s="73" t="s">
        <v>308</v>
      </c>
      <c r="D158" s="74" t="s">
        <v>509</v>
      </c>
      <c r="E158" s="75">
        <v>6</v>
      </c>
      <c r="F158" s="74">
        <v>828.15000000000009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5"/>
        <v>6</v>
      </c>
      <c r="O158" s="25">
        <f t="shared" si="16"/>
        <v>828.15000000000009</v>
      </c>
    </row>
    <row r="159" spans="1:15" s="17" customFormat="1" ht="13.5" customHeight="1" thickBot="1" x14ac:dyDescent="0.3"/>
    <row r="160" spans="1:15" s="17" customFormat="1" ht="26.25" customHeight="1" x14ac:dyDescent="0.25">
      <c r="A160" s="94" t="s">
        <v>139</v>
      </c>
      <c r="B160" s="88" t="s">
        <v>293</v>
      </c>
      <c r="C160" s="99" t="s">
        <v>141</v>
      </c>
      <c r="D160" s="88" t="s">
        <v>142</v>
      </c>
      <c r="E160" s="88" t="s">
        <v>965</v>
      </c>
      <c r="F160" s="88"/>
      <c r="G160" s="89" t="s">
        <v>146</v>
      </c>
    </row>
    <row r="161" spans="1:15" s="17" customFormat="1" ht="12.75" customHeight="1" x14ac:dyDescent="0.25">
      <c r="A161" s="95"/>
      <c r="B161" s="97"/>
      <c r="C161" s="100"/>
      <c r="D161" s="97"/>
      <c r="E161" s="92" t="s">
        <v>147</v>
      </c>
      <c r="F161" s="92" t="s">
        <v>148</v>
      </c>
      <c r="G161" s="90"/>
    </row>
    <row r="162" spans="1:15" s="17" customFormat="1" ht="13.5" customHeight="1" thickBot="1" x14ac:dyDescent="0.3">
      <c r="A162" s="96"/>
      <c r="B162" s="98"/>
      <c r="C162" s="101"/>
      <c r="D162" s="98"/>
      <c r="E162" s="93"/>
      <c r="F162" s="93"/>
      <c r="G162" s="91"/>
    </row>
    <row r="163" spans="1:15" s="26" customFormat="1" ht="26.4" x14ac:dyDescent="0.25">
      <c r="A163" s="70">
        <v>112</v>
      </c>
      <c r="B163" s="72" t="s">
        <v>510</v>
      </c>
      <c r="C163" s="73" t="s">
        <v>308</v>
      </c>
      <c r="D163" s="74" t="s">
        <v>511</v>
      </c>
      <c r="E163" s="75">
        <v>35</v>
      </c>
      <c r="F163" s="74">
        <v>654.93000000000006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ref="N163:N175" si="17">E163</f>
        <v>35</v>
      </c>
      <c r="O163" s="25">
        <f t="shared" ref="O163:O175" si="18">F163</f>
        <v>654.93000000000006</v>
      </c>
    </row>
    <row r="164" spans="1:15" s="26" customFormat="1" ht="39.6" x14ac:dyDescent="0.25">
      <c r="A164" s="70">
        <v>113</v>
      </c>
      <c r="B164" s="72" t="s">
        <v>512</v>
      </c>
      <c r="C164" s="73" t="s">
        <v>299</v>
      </c>
      <c r="D164" s="74" t="s">
        <v>513</v>
      </c>
      <c r="E164" s="75">
        <v>25</v>
      </c>
      <c r="F164" s="74">
        <v>226.75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7"/>
        <v>25</v>
      </c>
      <c r="O164" s="25">
        <f t="shared" si="18"/>
        <v>226.75</v>
      </c>
    </row>
    <row r="165" spans="1:15" s="26" customFormat="1" ht="52.8" x14ac:dyDescent="0.25">
      <c r="A165" s="70">
        <v>114</v>
      </c>
      <c r="B165" s="72" t="s">
        <v>514</v>
      </c>
      <c r="C165" s="73" t="s">
        <v>378</v>
      </c>
      <c r="D165" s="74" t="s">
        <v>515</v>
      </c>
      <c r="E165" s="75">
        <v>5</v>
      </c>
      <c r="F165" s="74">
        <v>50.95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7"/>
        <v>5</v>
      </c>
      <c r="O165" s="25">
        <f t="shared" si="18"/>
        <v>50.95</v>
      </c>
    </row>
    <row r="166" spans="1:15" s="26" customFormat="1" ht="26.4" x14ac:dyDescent="0.25">
      <c r="A166" s="70">
        <v>115</v>
      </c>
      <c r="B166" s="72" t="s">
        <v>516</v>
      </c>
      <c r="C166" s="73" t="s">
        <v>308</v>
      </c>
      <c r="D166" s="74" t="s">
        <v>517</v>
      </c>
      <c r="E166" s="75">
        <v>370</v>
      </c>
      <c r="F166" s="74">
        <v>24582.83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7"/>
        <v>370</v>
      </c>
      <c r="O166" s="25">
        <f t="shared" si="18"/>
        <v>24582.83</v>
      </c>
    </row>
    <row r="167" spans="1:15" s="26" customFormat="1" ht="26.4" x14ac:dyDescent="0.25">
      <c r="A167" s="70">
        <v>116</v>
      </c>
      <c r="B167" s="72" t="s">
        <v>518</v>
      </c>
      <c r="C167" s="73" t="s">
        <v>308</v>
      </c>
      <c r="D167" s="74" t="s">
        <v>519</v>
      </c>
      <c r="E167" s="75">
        <v>1</v>
      </c>
      <c r="F167" s="74">
        <v>39.15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7"/>
        <v>1</v>
      </c>
      <c r="O167" s="25">
        <f t="shared" si="18"/>
        <v>39.15</v>
      </c>
    </row>
    <row r="168" spans="1:15" s="26" customFormat="1" ht="26.4" x14ac:dyDescent="0.25">
      <c r="A168" s="70">
        <v>117</v>
      </c>
      <c r="B168" s="72" t="s">
        <v>520</v>
      </c>
      <c r="C168" s="73" t="s">
        <v>308</v>
      </c>
      <c r="D168" s="74" t="s">
        <v>521</v>
      </c>
      <c r="E168" s="75">
        <v>94</v>
      </c>
      <c r="F168" s="74">
        <v>20349.650000000001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7"/>
        <v>94</v>
      </c>
      <c r="O168" s="25">
        <f t="shared" si="18"/>
        <v>20349.650000000001</v>
      </c>
    </row>
    <row r="169" spans="1:15" s="26" customFormat="1" ht="52.8" x14ac:dyDescent="0.25">
      <c r="A169" s="70">
        <v>118</v>
      </c>
      <c r="B169" s="72" t="s">
        <v>522</v>
      </c>
      <c r="C169" s="73" t="s">
        <v>378</v>
      </c>
      <c r="D169" s="74" t="s">
        <v>523</v>
      </c>
      <c r="E169" s="75">
        <v>194</v>
      </c>
      <c r="F169" s="74">
        <v>132851.20000000001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7"/>
        <v>194</v>
      </c>
      <c r="O169" s="25">
        <f t="shared" si="18"/>
        <v>132851.20000000001</v>
      </c>
    </row>
    <row r="170" spans="1:15" s="26" customFormat="1" ht="26.4" x14ac:dyDescent="0.25">
      <c r="A170" s="70">
        <v>119</v>
      </c>
      <c r="B170" s="72" t="s">
        <v>524</v>
      </c>
      <c r="C170" s="73" t="s">
        <v>308</v>
      </c>
      <c r="D170" s="74" t="s">
        <v>525</v>
      </c>
      <c r="E170" s="75">
        <v>40</v>
      </c>
      <c r="F170" s="74">
        <v>387.6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7"/>
        <v>40</v>
      </c>
      <c r="O170" s="25">
        <f t="shared" si="18"/>
        <v>387.6</v>
      </c>
    </row>
    <row r="171" spans="1:15" s="26" customFormat="1" ht="26.4" x14ac:dyDescent="0.25">
      <c r="A171" s="70">
        <v>120</v>
      </c>
      <c r="B171" s="72" t="s">
        <v>524</v>
      </c>
      <c r="C171" s="73" t="s">
        <v>299</v>
      </c>
      <c r="D171" s="74" t="s">
        <v>526</v>
      </c>
      <c r="E171" s="75">
        <v>14</v>
      </c>
      <c r="F171" s="74">
        <v>120.01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7"/>
        <v>14</v>
      </c>
      <c r="O171" s="25">
        <f t="shared" si="18"/>
        <v>120.01</v>
      </c>
    </row>
    <row r="172" spans="1:15" s="26" customFormat="1" ht="26.4" x14ac:dyDescent="0.25">
      <c r="A172" s="70">
        <v>121</v>
      </c>
      <c r="B172" s="72" t="s">
        <v>527</v>
      </c>
      <c r="C172" s="73" t="s">
        <v>528</v>
      </c>
      <c r="D172" s="74" t="s">
        <v>529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7"/>
        <v>0</v>
      </c>
      <c r="O172" s="25">
        <f t="shared" si="18"/>
        <v>0</v>
      </c>
    </row>
    <row r="173" spans="1:15" s="26" customFormat="1" ht="26.4" x14ac:dyDescent="0.25">
      <c r="A173" s="70">
        <v>122</v>
      </c>
      <c r="B173" s="72" t="s">
        <v>530</v>
      </c>
      <c r="C173" s="73" t="s">
        <v>528</v>
      </c>
      <c r="D173" s="74" t="s">
        <v>529</v>
      </c>
      <c r="E173" s="75">
        <v>40</v>
      </c>
      <c r="F173" s="74">
        <v>6762.4000000000005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7"/>
        <v>40</v>
      </c>
      <c r="O173" s="25">
        <f t="shared" si="18"/>
        <v>6762.4000000000005</v>
      </c>
    </row>
    <row r="174" spans="1:15" s="26" customFormat="1" ht="39.6" x14ac:dyDescent="0.25">
      <c r="A174" s="70">
        <v>123</v>
      </c>
      <c r="B174" s="72" t="s">
        <v>531</v>
      </c>
      <c r="C174" s="73" t="s">
        <v>308</v>
      </c>
      <c r="D174" s="74" t="s">
        <v>532</v>
      </c>
      <c r="E174" s="75">
        <v>28</v>
      </c>
      <c r="F174" s="74">
        <v>10789.480000000001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7"/>
        <v>28</v>
      </c>
      <c r="O174" s="25">
        <f t="shared" si="18"/>
        <v>10789.480000000001</v>
      </c>
    </row>
    <row r="175" spans="1:15" s="26" customFormat="1" ht="26.4" x14ac:dyDescent="0.25">
      <c r="A175" s="70">
        <v>124</v>
      </c>
      <c r="B175" s="72" t="s">
        <v>533</v>
      </c>
      <c r="C175" s="73" t="s">
        <v>308</v>
      </c>
      <c r="D175" s="74" t="s">
        <v>534</v>
      </c>
      <c r="E175" s="75">
        <v>30</v>
      </c>
      <c r="F175" s="74">
        <v>656.7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7"/>
        <v>30</v>
      </c>
      <c r="O175" s="25">
        <f t="shared" si="18"/>
        <v>656.7</v>
      </c>
    </row>
    <row r="176" spans="1:15" s="17" customFormat="1" ht="13.5" customHeight="1" thickBot="1" x14ac:dyDescent="0.3"/>
    <row r="177" spans="1:15" s="17" customFormat="1" ht="26.25" customHeight="1" x14ac:dyDescent="0.25">
      <c r="A177" s="94" t="s">
        <v>139</v>
      </c>
      <c r="B177" s="88" t="s">
        <v>293</v>
      </c>
      <c r="C177" s="99" t="s">
        <v>141</v>
      </c>
      <c r="D177" s="88" t="s">
        <v>142</v>
      </c>
      <c r="E177" s="88" t="s">
        <v>965</v>
      </c>
      <c r="F177" s="88"/>
      <c r="G177" s="89" t="s">
        <v>146</v>
      </c>
    </row>
    <row r="178" spans="1:15" s="17" customFormat="1" ht="12.75" customHeight="1" x14ac:dyDescent="0.25">
      <c r="A178" s="95"/>
      <c r="B178" s="97"/>
      <c r="C178" s="100"/>
      <c r="D178" s="97"/>
      <c r="E178" s="92" t="s">
        <v>147</v>
      </c>
      <c r="F178" s="92" t="s">
        <v>148</v>
      </c>
      <c r="G178" s="90"/>
    </row>
    <row r="179" spans="1:15" s="17" customFormat="1" ht="13.5" customHeight="1" thickBot="1" x14ac:dyDescent="0.3">
      <c r="A179" s="96"/>
      <c r="B179" s="98"/>
      <c r="C179" s="101"/>
      <c r="D179" s="98"/>
      <c r="E179" s="93"/>
      <c r="F179" s="93"/>
      <c r="G179" s="91"/>
    </row>
    <row r="180" spans="1:15" s="26" customFormat="1" ht="26.4" x14ac:dyDescent="0.25">
      <c r="A180" s="70">
        <v>125</v>
      </c>
      <c r="B180" s="72" t="s">
        <v>535</v>
      </c>
      <c r="C180" s="73" t="s">
        <v>308</v>
      </c>
      <c r="D180" s="74" t="s">
        <v>536</v>
      </c>
      <c r="E180" s="75">
        <v>320</v>
      </c>
      <c r="F180" s="74">
        <v>7786.88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2" si="19">E180</f>
        <v>320</v>
      </c>
      <c r="O180" s="25">
        <f t="shared" ref="O180:O192" si="20">F180</f>
        <v>7786.88</v>
      </c>
    </row>
    <row r="181" spans="1:15" s="26" customFormat="1" ht="39.6" x14ac:dyDescent="0.25">
      <c r="A181" s="70">
        <v>126</v>
      </c>
      <c r="B181" s="72" t="s">
        <v>537</v>
      </c>
      <c r="C181" s="73" t="s">
        <v>378</v>
      </c>
      <c r="D181" s="74" t="s">
        <v>538</v>
      </c>
      <c r="E181" s="75">
        <v>115</v>
      </c>
      <c r="F181" s="74">
        <v>2954.3500000000004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9"/>
        <v>115</v>
      </c>
      <c r="O181" s="25">
        <f t="shared" si="20"/>
        <v>2954.3500000000004</v>
      </c>
    </row>
    <row r="182" spans="1:15" s="26" customFormat="1" ht="39.6" x14ac:dyDescent="0.25">
      <c r="A182" s="70">
        <v>127</v>
      </c>
      <c r="B182" s="72" t="s">
        <v>539</v>
      </c>
      <c r="C182" s="73" t="s">
        <v>297</v>
      </c>
      <c r="D182" s="74">
        <v>375</v>
      </c>
      <c r="E182" s="75">
        <v>12</v>
      </c>
      <c r="F182" s="74">
        <v>4500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9"/>
        <v>12</v>
      </c>
      <c r="O182" s="25">
        <f t="shared" si="20"/>
        <v>4500</v>
      </c>
    </row>
    <row r="183" spans="1:15" s="26" customFormat="1" ht="39.6" x14ac:dyDescent="0.25">
      <c r="A183" s="70">
        <v>128</v>
      </c>
      <c r="B183" s="72" t="s">
        <v>540</v>
      </c>
      <c r="C183" s="73" t="s">
        <v>541</v>
      </c>
      <c r="D183" s="74">
        <v>180</v>
      </c>
      <c r="E183" s="75">
        <v>50</v>
      </c>
      <c r="F183" s="74">
        <v>9000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9"/>
        <v>50</v>
      </c>
      <c r="O183" s="25">
        <f t="shared" si="20"/>
        <v>9000</v>
      </c>
    </row>
    <row r="184" spans="1:15" s="26" customFormat="1" ht="52.8" x14ac:dyDescent="0.25">
      <c r="A184" s="70">
        <v>129</v>
      </c>
      <c r="B184" s="72" t="s">
        <v>542</v>
      </c>
      <c r="C184" s="73" t="s">
        <v>299</v>
      </c>
      <c r="D184" s="74">
        <v>220</v>
      </c>
      <c r="E184" s="75">
        <v>40</v>
      </c>
      <c r="F184" s="74">
        <v>8800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9"/>
        <v>40</v>
      </c>
      <c r="O184" s="25">
        <f t="shared" si="20"/>
        <v>8800</v>
      </c>
    </row>
    <row r="185" spans="1:15" s="26" customFormat="1" ht="39.6" x14ac:dyDescent="0.25">
      <c r="A185" s="70">
        <v>130</v>
      </c>
      <c r="B185" s="72" t="s">
        <v>543</v>
      </c>
      <c r="C185" s="73" t="s">
        <v>367</v>
      </c>
      <c r="D185" s="74" t="s">
        <v>544</v>
      </c>
      <c r="E185" s="75">
        <v>10</v>
      </c>
      <c r="F185" s="74">
        <v>605.73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9"/>
        <v>10</v>
      </c>
      <c r="O185" s="25">
        <f t="shared" si="20"/>
        <v>605.73</v>
      </c>
    </row>
    <row r="186" spans="1:15" s="26" customFormat="1" ht="26.4" x14ac:dyDescent="0.25">
      <c r="A186" s="70">
        <v>131</v>
      </c>
      <c r="B186" s="72" t="s">
        <v>545</v>
      </c>
      <c r="C186" s="73" t="s">
        <v>299</v>
      </c>
      <c r="D186" s="74" t="s">
        <v>546</v>
      </c>
      <c r="E186" s="75">
        <v>10</v>
      </c>
      <c r="F186" s="74">
        <v>7485.8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9"/>
        <v>10</v>
      </c>
      <c r="O186" s="25">
        <f t="shared" si="20"/>
        <v>7485.8</v>
      </c>
    </row>
    <row r="187" spans="1:15" s="26" customFormat="1" ht="39.6" x14ac:dyDescent="0.25">
      <c r="A187" s="70">
        <v>132</v>
      </c>
      <c r="B187" s="72" t="s">
        <v>547</v>
      </c>
      <c r="C187" s="73" t="s">
        <v>299</v>
      </c>
      <c r="D187" s="74" t="s">
        <v>548</v>
      </c>
      <c r="E187" s="75"/>
      <c r="F187" s="74"/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9"/>
        <v>0</v>
      </c>
      <c r="O187" s="25">
        <f t="shared" si="20"/>
        <v>0</v>
      </c>
    </row>
    <row r="188" spans="1:15" s="26" customFormat="1" ht="26.4" x14ac:dyDescent="0.25">
      <c r="A188" s="70">
        <v>133</v>
      </c>
      <c r="B188" s="72" t="s">
        <v>549</v>
      </c>
      <c r="C188" s="73" t="s">
        <v>308</v>
      </c>
      <c r="D188" s="74" t="s">
        <v>550</v>
      </c>
      <c r="E188" s="75">
        <v>1</v>
      </c>
      <c r="F188" s="74">
        <v>193.05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9"/>
        <v>1</v>
      </c>
      <c r="O188" s="25">
        <f t="shared" si="20"/>
        <v>193.05</v>
      </c>
    </row>
    <row r="189" spans="1:15" s="26" customFormat="1" ht="52.8" x14ac:dyDescent="0.25">
      <c r="A189" s="70">
        <v>134</v>
      </c>
      <c r="B189" s="72" t="s">
        <v>551</v>
      </c>
      <c r="C189" s="73" t="s">
        <v>299</v>
      </c>
      <c r="D189" s="74" t="s">
        <v>552</v>
      </c>
      <c r="E189" s="75">
        <v>15</v>
      </c>
      <c r="F189" s="74">
        <v>388.41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9"/>
        <v>15</v>
      </c>
      <c r="O189" s="25">
        <f t="shared" si="20"/>
        <v>388.41</v>
      </c>
    </row>
    <row r="190" spans="1:15" s="26" customFormat="1" ht="39.6" x14ac:dyDescent="0.25">
      <c r="A190" s="70">
        <v>135</v>
      </c>
      <c r="B190" s="72" t="s">
        <v>553</v>
      </c>
      <c r="C190" s="73" t="s">
        <v>299</v>
      </c>
      <c r="D190" s="74" t="s">
        <v>554</v>
      </c>
      <c r="E190" s="75">
        <v>5</v>
      </c>
      <c r="F190" s="74">
        <v>78.11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9"/>
        <v>5</v>
      </c>
      <c r="O190" s="25">
        <f t="shared" si="20"/>
        <v>78.11</v>
      </c>
    </row>
    <row r="191" spans="1:15" s="26" customFormat="1" ht="39.6" x14ac:dyDescent="0.25">
      <c r="A191" s="70">
        <v>136</v>
      </c>
      <c r="B191" s="72" t="s">
        <v>555</v>
      </c>
      <c r="C191" s="73" t="s">
        <v>308</v>
      </c>
      <c r="D191" s="74" t="s">
        <v>556</v>
      </c>
      <c r="E191" s="75">
        <v>90</v>
      </c>
      <c r="F191" s="74">
        <v>3065.9500000000003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9"/>
        <v>90</v>
      </c>
      <c r="O191" s="25">
        <f t="shared" si="20"/>
        <v>3065.9500000000003</v>
      </c>
    </row>
    <row r="192" spans="1:15" s="26" customFormat="1" ht="39.6" x14ac:dyDescent="0.25">
      <c r="A192" s="70">
        <v>137</v>
      </c>
      <c r="B192" s="72" t="s">
        <v>557</v>
      </c>
      <c r="C192" s="73" t="s">
        <v>299</v>
      </c>
      <c r="D192" s="74" t="s">
        <v>558</v>
      </c>
      <c r="E192" s="75">
        <v>5</v>
      </c>
      <c r="F192" s="74">
        <v>79.5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9"/>
        <v>5</v>
      </c>
      <c r="O192" s="25">
        <f t="shared" si="20"/>
        <v>79.5</v>
      </c>
    </row>
    <row r="193" spans="1:15" s="17" customFormat="1" ht="13.5" customHeight="1" thickBot="1" x14ac:dyDescent="0.3"/>
    <row r="194" spans="1:15" s="17" customFormat="1" ht="26.25" customHeight="1" x14ac:dyDescent="0.25">
      <c r="A194" s="94" t="s">
        <v>139</v>
      </c>
      <c r="B194" s="88" t="s">
        <v>293</v>
      </c>
      <c r="C194" s="99" t="s">
        <v>141</v>
      </c>
      <c r="D194" s="88" t="s">
        <v>142</v>
      </c>
      <c r="E194" s="88" t="s">
        <v>965</v>
      </c>
      <c r="F194" s="88"/>
      <c r="G194" s="89" t="s">
        <v>146</v>
      </c>
    </row>
    <row r="195" spans="1:15" s="17" customFormat="1" ht="12.75" customHeight="1" x14ac:dyDescent="0.25">
      <c r="A195" s="95"/>
      <c r="B195" s="97"/>
      <c r="C195" s="100"/>
      <c r="D195" s="97"/>
      <c r="E195" s="92" t="s">
        <v>147</v>
      </c>
      <c r="F195" s="92" t="s">
        <v>148</v>
      </c>
      <c r="G195" s="90"/>
    </row>
    <row r="196" spans="1:15" s="17" customFormat="1" ht="13.5" customHeight="1" thickBot="1" x14ac:dyDescent="0.3">
      <c r="A196" s="96"/>
      <c r="B196" s="98"/>
      <c r="C196" s="101"/>
      <c r="D196" s="98"/>
      <c r="E196" s="93"/>
      <c r="F196" s="93"/>
      <c r="G196" s="91"/>
    </row>
    <row r="197" spans="1:15" s="26" customFormat="1" ht="26.4" x14ac:dyDescent="0.25">
      <c r="A197" s="70">
        <v>138</v>
      </c>
      <c r="B197" s="72" t="s">
        <v>559</v>
      </c>
      <c r="C197" s="73" t="s">
        <v>308</v>
      </c>
      <c r="D197" s="74" t="s">
        <v>560</v>
      </c>
      <c r="E197" s="75">
        <v>2</v>
      </c>
      <c r="F197" s="74">
        <v>459.16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10" si="21">E197</f>
        <v>2</v>
      </c>
      <c r="O197" s="25">
        <f t="shared" ref="O197:O210" si="22">F197</f>
        <v>459.16</v>
      </c>
    </row>
    <row r="198" spans="1:15" s="26" customFormat="1" ht="26.4" x14ac:dyDescent="0.25">
      <c r="A198" s="70">
        <v>139</v>
      </c>
      <c r="B198" s="72" t="s">
        <v>561</v>
      </c>
      <c r="C198" s="73" t="s">
        <v>308</v>
      </c>
      <c r="D198" s="74" t="s">
        <v>562</v>
      </c>
      <c r="E198" s="75">
        <v>7</v>
      </c>
      <c r="F198" s="74">
        <v>498.75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1"/>
        <v>7</v>
      </c>
      <c r="O198" s="25">
        <f t="shared" si="22"/>
        <v>498.75</v>
      </c>
    </row>
    <row r="199" spans="1:15" s="26" customFormat="1" ht="26.4" x14ac:dyDescent="0.25">
      <c r="A199" s="70">
        <v>140</v>
      </c>
      <c r="B199" s="72" t="s">
        <v>563</v>
      </c>
      <c r="C199" s="73" t="s">
        <v>308</v>
      </c>
      <c r="D199" s="74" t="s">
        <v>564</v>
      </c>
      <c r="E199" s="75">
        <v>10</v>
      </c>
      <c r="F199" s="74">
        <v>807.85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1"/>
        <v>10</v>
      </c>
      <c r="O199" s="25">
        <f t="shared" si="22"/>
        <v>807.85</v>
      </c>
    </row>
    <row r="200" spans="1:15" s="26" customFormat="1" ht="39.6" x14ac:dyDescent="0.25">
      <c r="A200" s="70">
        <v>141</v>
      </c>
      <c r="B200" s="72" t="s">
        <v>565</v>
      </c>
      <c r="C200" s="73" t="s">
        <v>299</v>
      </c>
      <c r="D200" s="74" t="s">
        <v>566</v>
      </c>
      <c r="E200" s="75">
        <v>5</v>
      </c>
      <c r="F200" s="74">
        <v>469.82000000000005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1"/>
        <v>5</v>
      </c>
      <c r="O200" s="25">
        <f t="shared" si="22"/>
        <v>469.82000000000005</v>
      </c>
    </row>
    <row r="201" spans="1:15" s="26" customFormat="1" ht="52.8" x14ac:dyDescent="0.25">
      <c r="A201" s="70">
        <v>142</v>
      </c>
      <c r="B201" s="72" t="s">
        <v>567</v>
      </c>
      <c r="C201" s="73" t="s">
        <v>367</v>
      </c>
      <c r="D201" s="74" t="s">
        <v>568</v>
      </c>
      <c r="E201" s="75">
        <v>4</v>
      </c>
      <c r="F201" s="74">
        <v>85.48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1"/>
        <v>4</v>
      </c>
      <c r="O201" s="25">
        <f t="shared" si="22"/>
        <v>85.48</v>
      </c>
    </row>
    <row r="202" spans="1:15" s="26" customFormat="1" ht="39.6" x14ac:dyDescent="0.25">
      <c r="A202" s="70">
        <v>143</v>
      </c>
      <c r="B202" s="72" t="s">
        <v>569</v>
      </c>
      <c r="C202" s="73" t="s">
        <v>297</v>
      </c>
      <c r="D202" s="74" t="s">
        <v>570</v>
      </c>
      <c r="E202" s="75">
        <v>59</v>
      </c>
      <c r="F202" s="74">
        <v>220303.49000000002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1"/>
        <v>59</v>
      </c>
      <c r="O202" s="25">
        <f t="shared" si="22"/>
        <v>220303.49000000002</v>
      </c>
    </row>
    <row r="203" spans="1:15" s="26" customFormat="1" ht="39.6" x14ac:dyDescent="0.25">
      <c r="A203" s="70">
        <v>144</v>
      </c>
      <c r="B203" s="72" t="s">
        <v>571</v>
      </c>
      <c r="C203" s="73" t="s">
        <v>308</v>
      </c>
      <c r="D203" s="74" t="s">
        <v>572</v>
      </c>
      <c r="E203" s="75">
        <v>68</v>
      </c>
      <c r="F203" s="74">
        <v>17296.88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1"/>
        <v>68</v>
      </c>
      <c r="O203" s="25">
        <f t="shared" si="22"/>
        <v>17296.88</v>
      </c>
    </row>
    <row r="204" spans="1:15" s="26" customFormat="1" ht="26.4" x14ac:dyDescent="0.25">
      <c r="A204" s="70">
        <v>145</v>
      </c>
      <c r="B204" s="72" t="s">
        <v>573</v>
      </c>
      <c r="C204" s="73" t="s">
        <v>308</v>
      </c>
      <c r="D204" s="74" t="s">
        <v>574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1"/>
        <v>0</v>
      </c>
      <c r="O204" s="25">
        <f t="shared" si="22"/>
        <v>0</v>
      </c>
    </row>
    <row r="205" spans="1:15" s="26" customFormat="1" ht="39.6" x14ac:dyDescent="0.25">
      <c r="A205" s="70">
        <v>146</v>
      </c>
      <c r="B205" s="72" t="s">
        <v>575</v>
      </c>
      <c r="C205" s="73" t="s">
        <v>299</v>
      </c>
      <c r="D205" s="74" t="s">
        <v>576</v>
      </c>
      <c r="E205" s="75">
        <v>22</v>
      </c>
      <c r="F205" s="74">
        <v>12912.93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1"/>
        <v>22</v>
      </c>
      <c r="O205" s="25">
        <f t="shared" si="22"/>
        <v>12912.93</v>
      </c>
    </row>
    <row r="206" spans="1:15" s="26" customFormat="1" ht="39.6" x14ac:dyDescent="0.25">
      <c r="A206" s="70">
        <v>147</v>
      </c>
      <c r="B206" s="72" t="s">
        <v>577</v>
      </c>
      <c r="C206" s="73" t="s">
        <v>308</v>
      </c>
      <c r="D206" s="74" t="s">
        <v>578</v>
      </c>
      <c r="E206" s="75">
        <v>3</v>
      </c>
      <c r="F206" s="74">
        <v>224.31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1"/>
        <v>3</v>
      </c>
      <c r="O206" s="25">
        <f t="shared" si="22"/>
        <v>224.31</v>
      </c>
    </row>
    <row r="207" spans="1:15" s="26" customFormat="1" ht="39.6" x14ac:dyDescent="0.25">
      <c r="A207" s="70">
        <v>148</v>
      </c>
      <c r="B207" s="72" t="s">
        <v>579</v>
      </c>
      <c r="C207" s="73" t="s">
        <v>299</v>
      </c>
      <c r="D207" s="74" t="s">
        <v>580</v>
      </c>
      <c r="E207" s="75"/>
      <c r="F207" s="74"/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1"/>
        <v>0</v>
      </c>
      <c r="O207" s="25">
        <f t="shared" si="22"/>
        <v>0</v>
      </c>
    </row>
    <row r="208" spans="1:15" s="26" customFormat="1" ht="26.4" x14ac:dyDescent="0.25">
      <c r="A208" s="70">
        <v>149</v>
      </c>
      <c r="B208" s="72" t="s">
        <v>581</v>
      </c>
      <c r="C208" s="73" t="s">
        <v>299</v>
      </c>
      <c r="D208" s="74" t="s">
        <v>582</v>
      </c>
      <c r="E208" s="75">
        <v>8.6</v>
      </c>
      <c r="F208" s="74">
        <v>4592.74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1"/>
        <v>8.6</v>
      </c>
      <c r="O208" s="25">
        <f t="shared" si="22"/>
        <v>4592.74</v>
      </c>
    </row>
    <row r="209" spans="1:15" s="26" customFormat="1" ht="26.4" x14ac:dyDescent="0.25">
      <c r="A209" s="70">
        <v>150</v>
      </c>
      <c r="B209" s="72" t="s">
        <v>583</v>
      </c>
      <c r="C209" s="73" t="s">
        <v>308</v>
      </c>
      <c r="D209" s="74" t="s">
        <v>584</v>
      </c>
      <c r="E209" s="75">
        <v>5</v>
      </c>
      <c r="F209" s="74">
        <v>418.25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1"/>
        <v>5</v>
      </c>
      <c r="O209" s="25">
        <f t="shared" si="22"/>
        <v>418.25</v>
      </c>
    </row>
    <row r="210" spans="1:15" s="26" customFormat="1" ht="26.4" x14ac:dyDescent="0.25">
      <c r="A210" s="70">
        <v>151</v>
      </c>
      <c r="B210" s="72" t="s">
        <v>585</v>
      </c>
      <c r="C210" s="73" t="s">
        <v>463</v>
      </c>
      <c r="D210" s="74" t="s">
        <v>586</v>
      </c>
      <c r="E210" s="75">
        <v>26</v>
      </c>
      <c r="F210" s="74">
        <v>253.98000000000002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1"/>
        <v>26</v>
      </c>
      <c r="O210" s="25">
        <f t="shared" si="22"/>
        <v>253.98000000000002</v>
      </c>
    </row>
    <row r="211" spans="1:15" s="17" customFormat="1" ht="13.5" customHeight="1" thickBot="1" x14ac:dyDescent="0.3"/>
    <row r="212" spans="1:15" s="17" customFormat="1" ht="26.25" customHeight="1" x14ac:dyDescent="0.25">
      <c r="A212" s="94" t="s">
        <v>139</v>
      </c>
      <c r="B212" s="88" t="s">
        <v>293</v>
      </c>
      <c r="C212" s="99" t="s">
        <v>141</v>
      </c>
      <c r="D212" s="88" t="s">
        <v>142</v>
      </c>
      <c r="E212" s="88" t="s">
        <v>965</v>
      </c>
      <c r="F212" s="88"/>
      <c r="G212" s="89" t="s">
        <v>146</v>
      </c>
    </row>
    <row r="213" spans="1:15" s="17" customFormat="1" ht="12.75" customHeight="1" x14ac:dyDescent="0.25">
      <c r="A213" s="95"/>
      <c r="B213" s="97"/>
      <c r="C213" s="100"/>
      <c r="D213" s="97"/>
      <c r="E213" s="92" t="s">
        <v>147</v>
      </c>
      <c r="F213" s="92" t="s">
        <v>148</v>
      </c>
      <c r="G213" s="90"/>
    </row>
    <row r="214" spans="1:15" s="17" customFormat="1" ht="13.5" customHeight="1" thickBot="1" x14ac:dyDescent="0.3">
      <c r="A214" s="96"/>
      <c r="B214" s="98"/>
      <c r="C214" s="101"/>
      <c r="D214" s="98"/>
      <c r="E214" s="93"/>
      <c r="F214" s="93"/>
      <c r="G214" s="91"/>
    </row>
    <row r="215" spans="1:15" s="26" customFormat="1" ht="26.4" x14ac:dyDescent="0.25">
      <c r="A215" s="70">
        <v>152</v>
      </c>
      <c r="B215" s="72" t="s">
        <v>587</v>
      </c>
      <c r="C215" s="73" t="s">
        <v>308</v>
      </c>
      <c r="D215" s="74" t="s">
        <v>588</v>
      </c>
      <c r="E215" s="75">
        <v>83</v>
      </c>
      <c r="F215" s="74">
        <v>1364.3100000000002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26" si="23">E215</f>
        <v>83</v>
      </c>
      <c r="O215" s="25">
        <f t="shared" ref="O215:O226" si="24">F215</f>
        <v>1364.3100000000002</v>
      </c>
    </row>
    <row r="216" spans="1:15" s="26" customFormat="1" ht="52.8" x14ac:dyDescent="0.25">
      <c r="A216" s="70">
        <v>153</v>
      </c>
      <c r="B216" s="72" t="s">
        <v>589</v>
      </c>
      <c r="C216" s="73" t="s">
        <v>308</v>
      </c>
      <c r="D216" s="74" t="s">
        <v>590</v>
      </c>
      <c r="E216" s="75">
        <v>13</v>
      </c>
      <c r="F216" s="74">
        <v>493.96000000000004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3"/>
        <v>13</v>
      </c>
      <c r="O216" s="25">
        <f t="shared" si="24"/>
        <v>493.96000000000004</v>
      </c>
    </row>
    <row r="217" spans="1:15" s="26" customFormat="1" ht="39.6" x14ac:dyDescent="0.25">
      <c r="A217" s="70">
        <v>154</v>
      </c>
      <c r="B217" s="72" t="s">
        <v>591</v>
      </c>
      <c r="C217" s="73" t="s">
        <v>299</v>
      </c>
      <c r="D217" s="74" t="s">
        <v>592</v>
      </c>
      <c r="E217" s="75">
        <v>7</v>
      </c>
      <c r="F217" s="74">
        <v>1467.5500000000002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3"/>
        <v>7</v>
      </c>
      <c r="O217" s="25">
        <f t="shared" si="24"/>
        <v>1467.5500000000002</v>
      </c>
    </row>
    <row r="218" spans="1:15" s="26" customFormat="1" ht="26.4" x14ac:dyDescent="0.25">
      <c r="A218" s="70">
        <v>155</v>
      </c>
      <c r="B218" s="72" t="s">
        <v>593</v>
      </c>
      <c r="C218" s="73" t="s">
        <v>297</v>
      </c>
      <c r="D218" s="74" t="s">
        <v>594</v>
      </c>
      <c r="E218" s="75">
        <v>11</v>
      </c>
      <c r="F218" s="74">
        <v>14609.37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3"/>
        <v>11</v>
      </c>
      <c r="O218" s="25">
        <f t="shared" si="24"/>
        <v>14609.37</v>
      </c>
    </row>
    <row r="219" spans="1:15" s="26" customFormat="1" ht="39.6" x14ac:dyDescent="0.25">
      <c r="A219" s="70">
        <v>156</v>
      </c>
      <c r="B219" s="72" t="s">
        <v>595</v>
      </c>
      <c r="C219" s="73" t="s">
        <v>297</v>
      </c>
      <c r="D219" s="74" t="s">
        <v>596</v>
      </c>
      <c r="E219" s="75">
        <v>1217</v>
      </c>
      <c r="F219" s="74">
        <v>325053.82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3"/>
        <v>1217</v>
      </c>
      <c r="O219" s="25">
        <f t="shared" si="24"/>
        <v>325053.82</v>
      </c>
    </row>
    <row r="220" spans="1:15" s="26" customFormat="1" ht="39.6" x14ac:dyDescent="0.25">
      <c r="A220" s="70">
        <v>157</v>
      </c>
      <c r="B220" s="72" t="s">
        <v>597</v>
      </c>
      <c r="C220" s="73" t="s">
        <v>297</v>
      </c>
      <c r="D220" s="74" t="s">
        <v>598</v>
      </c>
      <c r="E220" s="75">
        <v>250</v>
      </c>
      <c r="F220" s="74">
        <v>45678.310000000005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3"/>
        <v>250</v>
      </c>
      <c r="O220" s="25">
        <f t="shared" si="24"/>
        <v>45678.310000000005</v>
      </c>
    </row>
    <row r="221" spans="1:15" s="26" customFormat="1" ht="26.4" x14ac:dyDescent="0.25">
      <c r="A221" s="70">
        <v>158</v>
      </c>
      <c r="B221" s="72" t="s">
        <v>599</v>
      </c>
      <c r="C221" s="73" t="s">
        <v>328</v>
      </c>
      <c r="D221" s="74" t="s">
        <v>600</v>
      </c>
      <c r="E221" s="75">
        <v>75</v>
      </c>
      <c r="F221" s="74">
        <v>28906.880000000001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3"/>
        <v>75</v>
      </c>
      <c r="O221" s="25">
        <f t="shared" si="24"/>
        <v>28906.880000000001</v>
      </c>
    </row>
    <row r="222" spans="1:15" s="26" customFormat="1" ht="39.6" x14ac:dyDescent="0.25">
      <c r="A222" s="70">
        <v>159</v>
      </c>
      <c r="B222" s="72" t="s">
        <v>601</v>
      </c>
      <c r="C222" s="73" t="s">
        <v>602</v>
      </c>
      <c r="D222" s="74" t="s">
        <v>603</v>
      </c>
      <c r="E222" s="75">
        <v>20</v>
      </c>
      <c r="F222" s="74">
        <v>14761.2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3"/>
        <v>20</v>
      </c>
      <c r="O222" s="25">
        <f t="shared" si="24"/>
        <v>14761.2</v>
      </c>
    </row>
    <row r="223" spans="1:15" s="26" customFormat="1" ht="26.4" x14ac:dyDescent="0.25">
      <c r="A223" s="70">
        <v>160</v>
      </c>
      <c r="B223" s="72" t="s">
        <v>604</v>
      </c>
      <c r="C223" s="73" t="s">
        <v>297</v>
      </c>
      <c r="D223" s="74" t="s">
        <v>605</v>
      </c>
      <c r="E223" s="75">
        <v>25</v>
      </c>
      <c r="F223" s="74">
        <v>18457.5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3"/>
        <v>25</v>
      </c>
      <c r="O223" s="25">
        <f t="shared" si="24"/>
        <v>18457.5</v>
      </c>
    </row>
    <row r="224" spans="1:15" s="26" customFormat="1" ht="39.6" x14ac:dyDescent="0.25">
      <c r="A224" s="70">
        <v>161</v>
      </c>
      <c r="B224" s="72" t="s">
        <v>606</v>
      </c>
      <c r="C224" s="73" t="s">
        <v>299</v>
      </c>
      <c r="D224" s="74" t="s">
        <v>607</v>
      </c>
      <c r="E224" s="75">
        <v>14</v>
      </c>
      <c r="F224" s="74">
        <v>4630.67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3"/>
        <v>14</v>
      </c>
      <c r="O224" s="25">
        <f t="shared" si="24"/>
        <v>4630.67</v>
      </c>
    </row>
    <row r="225" spans="1:15" s="26" customFormat="1" ht="26.4" x14ac:dyDescent="0.25">
      <c r="A225" s="70">
        <v>162</v>
      </c>
      <c r="B225" s="72" t="s">
        <v>608</v>
      </c>
      <c r="C225" s="73" t="s">
        <v>299</v>
      </c>
      <c r="D225" s="74" t="s">
        <v>609</v>
      </c>
      <c r="E225" s="75">
        <v>49</v>
      </c>
      <c r="F225" s="74">
        <v>5190.5700000000006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3"/>
        <v>49</v>
      </c>
      <c r="O225" s="25">
        <f t="shared" si="24"/>
        <v>5190.5700000000006</v>
      </c>
    </row>
    <row r="226" spans="1:15" s="26" customFormat="1" ht="39.6" x14ac:dyDescent="0.25">
      <c r="A226" s="70">
        <v>163</v>
      </c>
      <c r="B226" s="72" t="s">
        <v>610</v>
      </c>
      <c r="C226" s="73" t="s">
        <v>528</v>
      </c>
      <c r="D226" s="74" t="s">
        <v>611</v>
      </c>
      <c r="E226" s="75"/>
      <c r="F226" s="74"/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3"/>
        <v>0</v>
      </c>
      <c r="O226" s="25">
        <f t="shared" si="24"/>
        <v>0</v>
      </c>
    </row>
    <row r="227" spans="1:15" s="17" customFormat="1" ht="13.5" customHeight="1" thickBot="1" x14ac:dyDescent="0.3"/>
    <row r="228" spans="1:15" s="17" customFormat="1" ht="26.25" customHeight="1" x14ac:dyDescent="0.25">
      <c r="A228" s="94" t="s">
        <v>139</v>
      </c>
      <c r="B228" s="88" t="s">
        <v>293</v>
      </c>
      <c r="C228" s="99" t="s">
        <v>141</v>
      </c>
      <c r="D228" s="88" t="s">
        <v>142</v>
      </c>
      <c r="E228" s="88" t="s">
        <v>965</v>
      </c>
      <c r="F228" s="88"/>
      <c r="G228" s="89" t="s">
        <v>146</v>
      </c>
    </row>
    <row r="229" spans="1:15" s="17" customFormat="1" ht="12.75" customHeight="1" x14ac:dyDescent="0.25">
      <c r="A229" s="95"/>
      <c r="B229" s="97"/>
      <c r="C229" s="100"/>
      <c r="D229" s="97"/>
      <c r="E229" s="92" t="s">
        <v>147</v>
      </c>
      <c r="F229" s="92" t="s">
        <v>148</v>
      </c>
      <c r="G229" s="90"/>
    </row>
    <row r="230" spans="1:15" s="17" customFormat="1" ht="13.5" customHeight="1" thickBot="1" x14ac:dyDescent="0.3">
      <c r="A230" s="96"/>
      <c r="B230" s="98"/>
      <c r="C230" s="101"/>
      <c r="D230" s="98"/>
      <c r="E230" s="93"/>
      <c r="F230" s="93"/>
      <c r="G230" s="91"/>
    </row>
    <row r="231" spans="1:15" s="26" customFormat="1" ht="26.4" x14ac:dyDescent="0.25">
      <c r="A231" s="70">
        <v>164</v>
      </c>
      <c r="B231" s="72" t="s">
        <v>612</v>
      </c>
      <c r="C231" s="73" t="s">
        <v>528</v>
      </c>
      <c r="D231" s="74" t="s">
        <v>611</v>
      </c>
      <c r="E231" s="75">
        <v>20</v>
      </c>
      <c r="F231" s="74">
        <v>6783.8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ref="N231:N242" si="25">E231</f>
        <v>20</v>
      </c>
      <c r="O231" s="25">
        <f t="shared" ref="O231:O242" si="26">F231</f>
        <v>6783.8</v>
      </c>
    </row>
    <row r="232" spans="1:15" s="26" customFormat="1" ht="39.6" x14ac:dyDescent="0.25">
      <c r="A232" s="70">
        <v>165</v>
      </c>
      <c r="B232" s="72" t="s">
        <v>613</v>
      </c>
      <c r="C232" s="73" t="s">
        <v>328</v>
      </c>
      <c r="D232" s="74" t="s">
        <v>614</v>
      </c>
      <c r="E232" s="75">
        <v>94</v>
      </c>
      <c r="F232" s="74">
        <v>3193.4100000000003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5"/>
        <v>94</v>
      </c>
      <c r="O232" s="25">
        <f t="shared" si="26"/>
        <v>3193.4100000000003</v>
      </c>
    </row>
    <row r="233" spans="1:15" s="26" customFormat="1" ht="39.6" x14ac:dyDescent="0.25">
      <c r="A233" s="70">
        <v>166</v>
      </c>
      <c r="B233" s="72" t="s">
        <v>615</v>
      </c>
      <c r="C233" s="73" t="s">
        <v>308</v>
      </c>
      <c r="D233" s="74" t="s">
        <v>616</v>
      </c>
      <c r="E233" s="75">
        <v>15</v>
      </c>
      <c r="F233" s="74">
        <v>1458.9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5"/>
        <v>15</v>
      </c>
      <c r="O233" s="25">
        <f t="shared" si="26"/>
        <v>1458.9</v>
      </c>
    </row>
    <row r="234" spans="1:15" s="26" customFormat="1" ht="39.6" x14ac:dyDescent="0.25">
      <c r="A234" s="70">
        <v>167</v>
      </c>
      <c r="B234" s="72" t="s">
        <v>617</v>
      </c>
      <c r="C234" s="73" t="s">
        <v>299</v>
      </c>
      <c r="D234" s="74" t="s">
        <v>618</v>
      </c>
      <c r="E234" s="75">
        <v>28</v>
      </c>
      <c r="F234" s="74">
        <v>5031.0700000000006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5"/>
        <v>28</v>
      </c>
      <c r="O234" s="25">
        <f t="shared" si="26"/>
        <v>5031.0700000000006</v>
      </c>
    </row>
    <row r="235" spans="1:15" s="26" customFormat="1" ht="26.4" x14ac:dyDescent="0.25">
      <c r="A235" s="70">
        <v>168</v>
      </c>
      <c r="B235" s="72" t="s">
        <v>619</v>
      </c>
      <c r="C235" s="73" t="s">
        <v>297</v>
      </c>
      <c r="D235" s="74" t="s">
        <v>620</v>
      </c>
      <c r="E235" s="75">
        <v>307</v>
      </c>
      <c r="F235" s="74">
        <v>30386.86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5"/>
        <v>307</v>
      </c>
      <c r="O235" s="25">
        <f t="shared" si="26"/>
        <v>30386.86</v>
      </c>
    </row>
    <row r="236" spans="1:15" s="26" customFormat="1" ht="39.6" x14ac:dyDescent="0.25">
      <c r="A236" s="70">
        <v>169</v>
      </c>
      <c r="B236" s="72" t="s">
        <v>621</v>
      </c>
      <c r="C236" s="73" t="s">
        <v>328</v>
      </c>
      <c r="D236" s="74" t="s">
        <v>620</v>
      </c>
      <c r="E236" s="75"/>
      <c r="F236" s="74"/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5"/>
        <v>0</v>
      </c>
      <c r="O236" s="25">
        <f t="shared" si="26"/>
        <v>0</v>
      </c>
    </row>
    <row r="237" spans="1:15" s="26" customFormat="1" ht="39.6" x14ac:dyDescent="0.25">
      <c r="A237" s="70">
        <v>170</v>
      </c>
      <c r="B237" s="72" t="s">
        <v>622</v>
      </c>
      <c r="C237" s="73" t="s">
        <v>623</v>
      </c>
      <c r="D237" s="74" t="s">
        <v>620</v>
      </c>
      <c r="E237" s="75">
        <v>216</v>
      </c>
      <c r="F237" s="74">
        <v>21379.690000000002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5"/>
        <v>216</v>
      </c>
      <c r="O237" s="25">
        <f t="shared" si="26"/>
        <v>21379.690000000002</v>
      </c>
    </row>
    <row r="238" spans="1:15" s="26" customFormat="1" ht="39.6" x14ac:dyDescent="0.25">
      <c r="A238" s="70">
        <v>171</v>
      </c>
      <c r="B238" s="72" t="s">
        <v>624</v>
      </c>
      <c r="C238" s="73" t="s">
        <v>299</v>
      </c>
      <c r="D238" s="74" t="s">
        <v>625</v>
      </c>
      <c r="E238" s="75">
        <v>25</v>
      </c>
      <c r="F238" s="74">
        <v>2485.8700000000003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5"/>
        <v>25</v>
      </c>
      <c r="O238" s="25">
        <f t="shared" si="26"/>
        <v>2485.8700000000003</v>
      </c>
    </row>
    <row r="239" spans="1:15" s="26" customFormat="1" ht="26.4" x14ac:dyDescent="0.25">
      <c r="A239" s="70">
        <v>172</v>
      </c>
      <c r="B239" s="72" t="s">
        <v>626</v>
      </c>
      <c r="C239" s="73" t="s">
        <v>308</v>
      </c>
      <c r="D239" s="74" t="s">
        <v>627</v>
      </c>
      <c r="E239" s="75"/>
      <c r="F239" s="74"/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5"/>
        <v>0</v>
      </c>
      <c r="O239" s="25">
        <f t="shared" si="26"/>
        <v>0</v>
      </c>
    </row>
    <row r="240" spans="1:15" s="26" customFormat="1" ht="39.6" x14ac:dyDescent="0.25">
      <c r="A240" s="70">
        <v>173</v>
      </c>
      <c r="B240" s="72" t="s">
        <v>628</v>
      </c>
      <c r="C240" s="73" t="s">
        <v>328</v>
      </c>
      <c r="D240" s="74" t="s">
        <v>629</v>
      </c>
      <c r="E240" s="75"/>
      <c r="F240" s="74"/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5"/>
        <v>0</v>
      </c>
      <c r="O240" s="25">
        <f t="shared" si="26"/>
        <v>0</v>
      </c>
    </row>
    <row r="241" spans="1:15" s="26" customFormat="1" ht="39.6" x14ac:dyDescent="0.25">
      <c r="A241" s="70">
        <v>174</v>
      </c>
      <c r="B241" s="72" t="s">
        <v>630</v>
      </c>
      <c r="C241" s="73" t="s">
        <v>299</v>
      </c>
      <c r="D241" s="74" t="s">
        <v>631</v>
      </c>
      <c r="E241" s="75">
        <v>2</v>
      </c>
      <c r="F241" s="74">
        <v>296.36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5"/>
        <v>2</v>
      </c>
      <c r="O241" s="25">
        <f t="shared" si="26"/>
        <v>296.36</v>
      </c>
    </row>
    <row r="242" spans="1:15" s="26" customFormat="1" ht="26.4" x14ac:dyDescent="0.25">
      <c r="A242" s="70">
        <v>175</v>
      </c>
      <c r="B242" s="72" t="s">
        <v>632</v>
      </c>
      <c r="C242" s="73" t="s">
        <v>299</v>
      </c>
      <c r="D242" s="74" t="s">
        <v>633</v>
      </c>
      <c r="E242" s="75">
        <v>2</v>
      </c>
      <c r="F242" s="74">
        <v>1133.6300000000001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5"/>
        <v>2</v>
      </c>
      <c r="O242" s="25">
        <f t="shared" si="26"/>
        <v>1133.6300000000001</v>
      </c>
    </row>
    <row r="243" spans="1:15" s="17" customFormat="1" ht="13.5" customHeight="1" thickBot="1" x14ac:dyDescent="0.3"/>
    <row r="244" spans="1:15" s="17" customFormat="1" ht="26.25" customHeight="1" x14ac:dyDescent="0.25">
      <c r="A244" s="94" t="s">
        <v>139</v>
      </c>
      <c r="B244" s="88" t="s">
        <v>293</v>
      </c>
      <c r="C244" s="99" t="s">
        <v>141</v>
      </c>
      <c r="D244" s="88" t="s">
        <v>142</v>
      </c>
      <c r="E244" s="88" t="s">
        <v>965</v>
      </c>
      <c r="F244" s="88"/>
      <c r="G244" s="89" t="s">
        <v>146</v>
      </c>
    </row>
    <row r="245" spans="1:15" s="17" customFormat="1" ht="12.75" customHeight="1" x14ac:dyDescent="0.25">
      <c r="A245" s="95"/>
      <c r="B245" s="97"/>
      <c r="C245" s="100"/>
      <c r="D245" s="97"/>
      <c r="E245" s="92" t="s">
        <v>147</v>
      </c>
      <c r="F245" s="92" t="s">
        <v>148</v>
      </c>
      <c r="G245" s="90"/>
    </row>
    <row r="246" spans="1:15" s="17" customFormat="1" ht="13.5" customHeight="1" thickBot="1" x14ac:dyDescent="0.3">
      <c r="A246" s="96"/>
      <c r="B246" s="98"/>
      <c r="C246" s="101"/>
      <c r="D246" s="98"/>
      <c r="E246" s="93"/>
      <c r="F246" s="93"/>
      <c r="G246" s="91"/>
    </row>
    <row r="247" spans="1:15" s="26" customFormat="1" ht="52.8" x14ac:dyDescent="0.25">
      <c r="A247" s="70">
        <v>176</v>
      </c>
      <c r="B247" s="72" t="s">
        <v>634</v>
      </c>
      <c r="C247" s="73" t="s">
        <v>308</v>
      </c>
      <c r="D247" s="74" t="s">
        <v>635</v>
      </c>
      <c r="E247" s="75">
        <v>22</v>
      </c>
      <c r="F247" s="74">
        <v>295.51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O254" si="27">E247</f>
        <v>22</v>
      </c>
      <c r="O247" s="25">
        <f t="shared" si="27"/>
        <v>295.51</v>
      </c>
    </row>
    <row r="248" spans="1:15" s="26" customFormat="1" ht="39.6" x14ac:dyDescent="0.25">
      <c r="A248" s="70">
        <v>177</v>
      </c>
      <c r="B248" s="72" t="s">
        <v>636</v>
      </c>
      <c r="C248" s="73" t="s">
        <v>378</v>
      </c>
      <c r="D248" s="74" t="s">
        <v>637</v>
      </c>
      <c r="E248" s="75">
        <v>4</v>
      </c>
      <c r="F248" s="74">
        <v>49.24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7"/>
        <v>4</v>
      </c>
      <c r="O248" s="25">
        <f t="shared" si="27"/>
        <v>49.24</v>
      </c>
    </row>
    <row r="249" spans="1:15" s="26" customFormat="1" ht="52.8" x14ac:dyDescent="0.25">
      <c r="A249" s="70">
        <v>178</v>
      </c>
      <c r="B249" s="72" t="s">
        <v>638</v>
      </c>
      <c r="C249" s="73" t="s">
        <v>308</v>
      </c>
      <c r="D249" s="74" t="s">
        <v>639</v>
      </c>
      <c r="E249" s="75">
        <v>45</v>
      </c>
      <c r="F249" s="74">
        <v>609.30000000000007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7"/>
        <v>45</v>
      </c>
      <c r="O249" s="25">
        <f t="shared" si="27"/>
        <v>609.30000000000007</v>
      </c>
    </row>
    <row r="250" spans="1:15" s="26" customFormat="1" ht="26.4" x14ac:dyDescent="0.25">
      <c r="A250" s="70">
        <v>179</v>
      </c>
      <c r="B250" s="72" t="s">
        <v>640</v>
      </c>
      <c r="C250" s="73" t="s">
        <v>297</v>
      </c>
      <c r="D250" s="74">
        <v>870</v>
      </c>
      <c r="E250" s="75"/>
      <c r="F250" s="74"/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7"/>
        <v>0</v>
      </c>
      <c r="O250" s="25">
        <f t="shared" si="27"/>
        <v>0</v>
      </c>
    </row>
    <row r="251" spans="1:15" s="26" customFormat="1" ht="39.6" x14ac:dyDescent="0.25">
      <c r="A251" s="70">
        <v>180</v>
      </c>
      <c r="B251" s="72" t="s">
        <v>641</v>
      </c>
      <c r="C251" s="73" t="s">
        <v>328</v>
      </c>
      <c r="D251" s="74" t="s">
        <v>642</v>
      </c>
      <c r="E251" s="75">
        <v>80</v>
      </c>
      <c r="F251" s="74">
        <v>4105.33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7"/>
        <v>80</v>
      </c>
      <c r="O251" s="25">
        <f t="shared" si="27"/>
        <v>4105.33</v>
      </c>
    </row>
    <row r="252" spans="1:15" s="26" customFormat="1" ht="39.6" x14ac:dyDescent="0.25">
      <c r="A252" s="70">
        <v>181</v>
      </c>
      <c r="B252" s="72" t="s">
        <v>643</v>
      </c>
      <c r="C252" s="73" t="s">
        <v>367</v>
      </c>
      <c r="D252" s="74" t="s">
        <v>644</v>
      </c>
      <c r="E252" s="75">
        <v>53</v>
      </c>
      <c r="F252" s="74">
        <v>2672.48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7"/>
        <v>53</v>
      </c>
      <c r="O252" s="25">
        <f t="shared" si="27"/>
        <v>2672.48</v>
      </c>
    </row>
    <row r="253" spans="1:15" s="26" customFormat="1" ht="39.6" x14ac:dyDescent="0.25">
      <c r="A253" s="70">
        <v>182</v>
      </c>
      <c r="B253" s="72" t="s">
        <v>645</v>
      </c>
      <c r="C253" s="73" t="s">
        <v>297</v>
      </c>
      <c r="D253" s="74" t="s">
        <v>646</v>
      </c>
      <c r="E253" s="75">
        <v>5150</v>
      </c>
      <c r="F253" s="74">
        <v>4274.5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7"/>
        <v>5150</v>
      </c>
      <c r="O253" s="25">
        <f t="shared" si="27"/>
        <v>4274.5</v>
      </c>
    </row>
    <row r="254" spans="1:15" s="26" customFormat="1" ht="66" x14ac:dyDescent="0.25">
      <c r="A254" s="70">
        <v>183</v>
      </c>
      <c r="B254" s="72" t="s">
        <v>647</v>
      </c>
      <c r="C254" s="73" t="s">
        <v>297</v>
      </c>
      <c r="D254" s="74" t="s">
        <v>648</v>
      </c>
      <c r="E254" s="75">
        <v>14</v>
      </c>
      <c r="F254" s="74">
        <v>3289.86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7"/>
        <v>14</v>
      </c>
      <c r="O254" s="25">
        <f t="shared" si="27"/>
        <v>3289.86</v>
      </c>
    </row>
    <row r="255" spans="1:15" s="17" customFormat="1" ht="13.5" customHeight="1" thickBot="1" x14ac:dyDescent="0.3"/>
    <row r="256" spans="1:15" s="17" customFormat="1" ht="26.25" customHeight="1" x14ac:dyDescent="0.25">
      <c r="A256" s="94" t="s">
        <v>139</v>
      </c>
      <c r="B256" s="88" t="s">
        <v>293</v>
      </c>
      <c r="C256" s="99" t="s">
        <v>141</v>
      </c>
      <c r="D256" s="88" t="s">
        <v>142</v>
      </c>
      <c r="E256" s="88" t="s">
        <v>965</v>
      </c>
      <c r="F256" s="88"/>
      <c r="G256" s="89" t="s">
        <v>146</v>
      </c>
    </row>
    <row r="257" spans="1:15" s="17" customFormat="1" ht="12.75" customHeight="1" x14ac:dyDescent="0.25">
      <c r="A257" s="95"/>
      <c r="B257" s="97"/>
      <c r="C257" s="100"/>
      <c r="D257" s="97"/>
      <c r="E257" s="92" t="s">
        <v>147</v>
      </c>
      <c r="F257" s="92" t="s">
        <v>148</v>
      </c>
      <c r="G257" s="90"/>
    </row>
    <row r="258" spans="1:15" s="17" customFormat="1" ht="13.5" customHeight="1" thickBot="1" x14ac:dyDescent="0.3">
      <c r="A258" s="96"/>
      <c r="B258" s="98"/>
      <c r="C258" s="101"/>
      <c r="D258" s="98"/>
      <c r="E258" s="93"/>
      <c r="F258" s="93"/>
      <c r="G258" s="91"/>
    </row>
    <row r="259" spans="1:15" s="26" customFormat="1" ht="79.2" x14ac:dyDescent="0.25">
      <c r="A259" s="70">
        <v>184</v>
      </c>
      <c r="B259" s="72" t="s">
        <v>649</v>
      </c>
      <c r="C259" s="73" t="s">
        <v>297</v>
      </c>
      <c r="D259" s="74" t="s">
        <v>650</v>
      </c>
      <c r="E259" s="75">
        <v>24</v>
      </c>
      <c r="F259" s="74">
        <v>3185.04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ref="N259:O265" si="28">E259</f>
        <v>24</v>
      </c>
      <c r="O259" s="25">
        <f t="shared" si="28"/>
        <v>3185.04</v>
      </c>
    </row>
    <row r="260" spans="1:15" s="26" customFormat="1" ht="39.6" x14ac:dyDescent="0.25">
      <c r="A260" s="70">
        <v>185</v>
      </c>
      <c r="B260" s="72" t="s">
        <v>651</v>
      </c>
      <c r="C260" s="73" t="s">
        <v>297</v>
      </c>
      <c r="D260" s="74" t="s">
        <v>652</v>
      </c>
      <c r="E260" s="75">
        <v>48</v>
      </c>
      <c r="F260" s="74">
        <v>8351.0400000000009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8"/>
        <v>48</v>
      </c>
      <c r="O260" s="25">
        <f t="shared" si="28"/>
        <v>8351.0400000000009</v>
      </c>
    </row>
    <row r="261" spans="1:15" s="26" customFormat="1" ht="52.8" x14ac:dyDescent="0.25">
      <c r="A261" s="70">
        <v>186</v>
      </c>
      <c r="B261" s="72" t="s">
        <v>653</v>
      </c>
      <c r="C261" s="73" t="s">
        <v>297</v>
      </c>
      <c r="D261" s="74" t="s">
        <v>654</v>
      </c>
      <c r="E261" s="75">
        <v>48</v>
      </c>
      <c r="F261" s="74">
        <v>11697.6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8"/>
        <v>48</v>
      </c>
      <c r="O261" s="25">
        <f t="shared" si="28"/>
        <v>11697.6</v>
      </c>
    </row>
    <row r="262" spans="1:15" s="26" customFormat="1" ht="66" x14ac:dyDescent="0.25">
      <c r="A262" s="70">
        <v>187</v>
      </c>
      <c r="B262" s="72" t="s">
        <v>655</v>
      </c>
      <c r="C262" s="73" t="s">
        <v>297</v>
      </c>
      <c r="D262" s="74" t="s">
        <v>656</v>
      </c>
      <c r="E262" s="75"/>
      <c r="F262" s="74"/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8"/>
        <v>0</v>
      </c>
      <c r="O262" s="25">
        <f t="shared" si="28"/>
        <v>0</v>
      </c>
    </row>
    <row r="263" spans="1:15" s="26" customFormat="1" ht="66" x14ac:dyDescent="0.25">
      <c r="A263" s="70">
        <v>188</v>
      </c>
      <c r="B263" s="72" t="s">
        <v>657</v>
      </c>
      <c r="C263" s="73" t="s">
        <v>297</v>
      </c>
      <c r="D263" s="74" t="s">
        <v>658</v>
      </c>
      <c r="E263" s="75"/>
      <c r="F263" s="74"/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8"/>
        <v>0</v>
      </c>
      <c r="O263" s="25">
        <f t="shared" si="28"/>
        <v>0</v>
      </c>
    </row>
    <row r="264" spans="1:15" s="26" customFormat="1" ht="66" x14ac:dyDescent="0.25">
      <c r="A264" s="70">
        <v>189</v>
      </c>
      <c r="B264" s="72" t="s">
        <v>659</v>
      </c>
      <c r="C264" s="73" t="s">
        <v>297</v>
      </c>
      <c r="D264" s="74" t="s">
        <v>660</v>
      </c>
      <c r="E264" s="75"/>
      <c r="F264" s="74"/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8"/>
        <v>0</v>
      </c>
      <c r="O264" s="25">
        <f t="shared" si="28"/>
        <v>0</v>
      </c>
    </row>
    <row r="265" spans="1:15" s="26" customFormat="1" ht="26.4" x14ac:dyDescent="0.25">
      <c r="A265" s="70">
        <v>190</v>
      </c>
      <c r="B265" s="72" t="s">
        <v>661</v>
      </c>
      <c r="C265" s="73" t="s">
        <v>299</v>
      </c>
      <c r="D265" s="74" t="s">
        <v>662</v>
      </c>
      <c r="E265" s="75">
        <v>2</v>
      </c>
      <c r="F265" s="74">
        <v>498.49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8"/>
        <v>2</v>
      </c>
      <c r="O265" s="25">
        <f t="shared" si="28"/>
        <v>498.49</v>
      </c>
    </row>
    <row r="266" spans="1:15" s="17" customFormat="1" ht="13.5" customHeight="1" thickBot="1" x14ac:dyDescent="0.3"/>
    <row r="267" spans="1:15" s="17" customFormat="1" ht="26.25" customHeight="1" x14ac:dyDescent="0.25">
      <c r="A267" s="94" t="s">
        <v>139</v>
      </c>
      <c r="B267" s="88" t="s">
        <v>293</v>
      </c>
      <c r="C267" s="99" t="s">
        <v>141</v>
      </c>
      <c r="D267" s="88" t="s">
        <v>142</v>
      </c>
      <c r="E267" s="88" t="s">
        <v>965</v>
      </c>
      <c r="F267" s="88"/>
      <c r="G267" s="89" t="s">
        <v>146</v>
      </c>
    </row>
    <row r="268" spans="1:15" s="17" customFormat="1" ht="12.75" customHeight="1" x14ac:dyDescent="0.25">
      <c r="A268" s="95"/>
      <c r="B268" s="97"/>
      <c r="C268" s="100"/>
      <c r="D268" s="97"/>
      <c r="E268" s="92" t="s">
        <v>147</v>
      </c>
      <c r="F268" s="92" t="s">
        <v>148</v>
      </c>
      <c r="G268" s="90"/>
    </row>
    <row r="269" spans="1:15" s="17" customFormat="1" ht="13.5" customHeight="1" thickBot="1" x14ac:dyDescent="0.3">
      <c r="A269" s="96"/>
      <c r="B269" s="98"/>
      <c r="C269" s="101"/>
      <c r="D269" s="98"/>
      <c r="E269" s="93"/>
      <c r="F269" s="93"/>
      <c r="G269" s="91"/>
    </row>
    <row r="270" spans="1:15" s="26" customFormat="1" ht="26.4" x14ac:dyDescent="0.25">
      <c r="A270" s="70">
        <v>191</v>
      </c>
      <c r="B270" s="72" t="s">
        <v>663</v>
      </c>
      <c r="C270" s="73" t="s">
        <v>308</v>
      </c>
      <c r="D270" s="74" t="s">
        <v>664</v>
      </c>
      <c r="E270" s="75">
        <v>84</v>
      </c>
      <c r="F270" s="74">
        <v>2922.36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82" si="29">E270</f>
        <v>84</v>
      </c>
      <c r="O270" s="25">
        <f t="shared" ref="O270:O282" si="30">F270</f>
        <v>2922.36</v>
      </c>
    </row>
    <row r="271" spans="1:15" s="26" customFormat="1" ht="26.4" x14ac:dyDescent="0.25">
      <c r="A271" s="70">
        <v>192</v>
      </c>
      <c r="B271" s="72" t="s">
        <v>665</v>
      </c>
      <c r="C271" s="73" t="s">
        <v>299</v>
      </c>
      <c r="D271" s="74" t="s">
        <v>666</v>
      </c>
      <c r="E271" s="75">
        <v>44.7</v>
      </c>
      <c r="F271" s="74">
        <v>10006.780000000001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9"/>
        <v>44.7</v>
      </c>
      <c r="O271" s="25">
        <f t="shared" si="30"/>
        <v>10006.780000000001</v>
      </c>
    </row>
    <row r="272" spans="1:15" s="26" customFormat="1" ht="26.4" x14ac:dyDescent="0.25">
      <c r="A272" s="70">
        <v>193</v>
      </c>
      <c r="B272" s="72" t="s">
        <v>667</v>
      </c>
      <c r="C272" s="73" t="s">
        <v>367</v>
      </c>
      <c r="D272" s="74" t="s">
        <v>668</v>
      </c>
      <c r="E272" s="75">
        <v>16</v>
      </c>
      <c r="F272" s="74">
        <v>5478.4000000000005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9"/>
        <v>16</v>
      </c>
      <c r="O272" s="25">
        <f t="shared" si="30"/>
        <v>5478.4000000000005</v>
      </c>
    </row>
    <row r="273" spans="1:15" s="26" customFormat="1" ht="39.6" x14ac:dyDescent="0.25">
      <c r="A273" s="70">
        <v>194</v>
      </c>
      <c r="B273" s="72" t="s">
        <v>669</v>
      </c>
      <c r="C273" s="73" t="s">
        <v>367</v>
      </c>
      <c r="D273" s="74" t="s">
        <v>670</v>
      </c>
      <c r="E273" s="75">
        <v>167</v>
      </c>
      <c r="F273" s="74">
        <v>2747.98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9"/>
        <v>167</v>
      </c>
      <c r="O273" s="25">
        <f t="shared" si="30"/>
        <v>2747.98</v>
      </c>
    </row>
    <row r="274" spans="1:15" s="26" customFormat="1" ht="26.4" x14ac:dyDescent="0.25">
      <c r="A274" s="70">
        <v>195</v>
      </c>
      <c r="B274" s="72" t="s">
        <v>671</v>
      </c>
      <c r="C274" s="73" t="s">
        <v>308</v>
      </c>
      <c r="D274" s="74" t="s">
        <v>672</v>
      </c>
      <c r="E274" s="75">
        <v>5</v>
      </c>
      <c r="F274" s="74">
        <v>216.3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9"/>
        <v>5</v>
      </c>
      <c r="O274" s="25">
        <f t="shared" si="30"/>
        <v>216.3</v>
      </c>
    </row>
    <row r="275" spans="1:15" s="26" customFormat="1" ht="39.6" x14ac:dyDescent="0.25">
      <c r="A275" s="70">
        <v>196</v>
      </c>
      <c r="B275" s="72" t="s">
        <v>673</v>
      </c>
      <c r="C275" s="73" t="s">
        <v>299</v>
      </c>
      <c r="D275" s="74" t="s">
        <v>674</v>
      </c>
      <c r="E275" s="75">
        <v>2176</v>
      </c>
      <c r="F275" s="74">
        <v>4621452.5600000005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9"/>
        <v>2176</v>
      </c>
      <c r="O275" s="25">
        <f t="shared" si="30"/>
        <v>4621452.5600000005</v>
      </c>
    </row>
    <row r="276" spans="1:15" s="26" customFormat="1" ht="26.4" x14ac:dyDescent="0.25">
      <c r="A276" s="70">
        <v>197</v>
      </c>
      <c r="B276" s="72" t="s">
        <v>675</v>
      </c>
      <c r="C276" s="73" t="s">
        <v>676</v>
      </c>
      <c r="D276" s="74" t="s">
        <v>677</v>
      </c>
      <c r="E276" s="75">
        <v>8</v>
      </c>
      <c r="F276" s="74">
        <v>308.8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9"/>
        <v>8</v>
      </c>
      <c r="O276" s="25">
        <f t="shared" si="30"/>
        <v>308.8</v>
      </c>
    </row>
    <row r="277" spans="1:15" s="26" customFormat="1" ht="26.4" x14ac:dyDescent="0.25">
      <c r="A277" s="70">
        <v>198</v>
      </c>
      <c r="B277" s="72" t="s">
        <v>678</v>
      </c>
      <c r="C277" s="73" t="s">
        <v>308</v>
      </c>
      <c r="D277" s="74" t="s">
        <v>679</v>
      </c>
      <c r="E277" s="75">
        <v>3</v>
      </c>
      <c r="F277" s="74">
        <v>121.44000000000001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9"/>
        <v>3</v>
      </c>
      <c r="O277" s="25">
        <f t="shared" si="30"/>
        <v>121.44000000000001</v>
      </c>
    </row>
    <row r="278" spans="1:15" s="26" customFormat="1" ht="26.4" x14ac:dyDescent="0.25">
      <c r="A278" s="70">
        <v>199</v>
      </c>
      <c r="B278" s="72" t="s">
        <v>680</v>
      </c>
      <c r="C278" s="73" t="s">
        <v>299</v>
      </c>
      <c r="D278" s="74" t="s">
        <v>681</v>
      </c>
      <c r="E278" s="75">
        <v>29</v>
      </c>
      <c r="F278" s="74">
        <v>2206.8200000000002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9"/>
        <v>29</v>
      </c>
      <c r="O278" s="25">
        <f t="shared" si="30"/>
        <v>2206.8200000000002</v>
      </c>
    </row>
    <row r="279" spans="1:15" s="26" customFormat="1" ht="39.6" x14ac:dyDescent="0.25">
      <c r="A279" s="70">
        <v>200</v>
      </c>
      <c r="B279" s="72" t="s">
        <v>682</v>
      </c>
      <c r="C279" s="73" t="s">
        <v>299</v>
      </c>
      <c r="D279" s="74" t="s">
        <v>683</v>
      </c>
      <c r="E279" s="75">
        <v>9</v>
      </c>
      <c r="F279" s="74">
        <v>3084.9700000000003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9"/>
        <v>9</v>
      </c>
      <c r="O279" s="25">
        <f t="shared" si="30"/>
        <v>3084.9700000000003</v>
      </c>
    </row>
    <row r="280" spans="1:15" s="26" customFormat="1" ht="26.4" x14ac:dyDescent="0.25">
      <c r="A280" s="70">
        <v>201</v>
      </c>
      <c r="B280" s="72" t="s">
        <v>684</v>
      </c>
      <c r="C280" s="73" t="s">
        <v>299</v>
      </c>
      <c r="D280" s="74" t="s">
        <v>685</v>
      </c>
      <c r="E280" s="75">
        <v>9</v>
      </c>
      <c r="F280" s="74">
        <v>97.29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9"/>
        <v>9</v>
      </c>
      <c r="O280" s="25">
        <f t="shared" si="30"/>
        <v>97.29</v>
      </c>
    </row>
    <row r="281" spans="1:15" s="26" customFormat="1" ht="39.6" x14ac:dyDescent="0.25">
      <c r="A281" s="70">
        <v>202</v>
      </c>
      <c r="B281" s="72" t="s">
        <v>686</v>
      </c>
      <c r="C281" s="73" t="s">
        <v>308</v>
      </c>
      <c r="D281" s="74" t="s">
        <v>687</v>
      </c>
      <c r="E281" s="75">
        <v>4</v>
      </c>
      <c r="F281" s="74">
        <v>34.32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9"/>
        <v>4</v>
      </c>
      <c r="O281" s="25">
        <f t="shared" si="30"/>
        <v>34.32</v>
      </c>
    </row>
    <row r="282" spans="1:15" s="26" customFormat="1" ht="39.6" x14ac:dyDescent="0.25">
      <c r="A282" s="70">
        <v>203</v>
      </c>
      <c r="B282" s="72" t="s">
        <v>688</v>
      </c>
      <c r="C282" s="73" t="s">
        <v>328</v>
      </c>
      <c r="D282" s="74" t="s">
        <v>689</v>
      </c>
      <c r="E282" s="75">
        <v>10</v>
      </c>
      <c r="F282" s="74">
        <v>299.60000000000002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9"/>
        <v>10</v>
      </c>
      <c r="O282" s="25">
        <f t="shared" si="30"/>
        <v>299.60000000000002</v>
      </c>
    </row>
    <row r="283" spans="1:15" s="17" customFormat="1" ht="13.5" customHeight="1" thickBot="1" x14ac:dyDescent="0.3"/>
    <row r="284" spans="1:15" s="17" customFormat="1" ht="26.25" customHeight="1" x14ac:dyDescent="0.25">
      <c r="A284" s="94" t="s">
        <v>139</v>
      </c>
      <c r="B284" s="88" t="s">
        <v>293</v>
      </c>
      <c r="C284" s="99" t="s">
        <v>141</v>
      </c>
      <c r="D284" s="88" t="s">
        <v>142</v>
      </c>
      <c r="E284" s="88" t="s">
        <v>965</v>
      </c>
      <c r="F284" s="88"/>
      <c r="G284" s="89" t="s">
        <v>146</v>
      </c>
    </row>
    <row r="285" spans="1:15" s="17" customFormat="1" ht="12.75" customHeight="1" x14ac:dyDescent="0.25">
      <c r="A285" s="95"/>
      <c r="B285" s="97"/>
      <c r="C285" s="100"/>
      <c r="D285" s="97"/>
      <c r="E285" s="92" t="s">
        <v>147</v>
      </c>
      <c r="F285" s="92" t="s">
        <v>148</v>
      </c>
      <c r="G285" s="90"/>
    </row>
    <row r="286" spans="1:15" s="17" customFormat="1" ht="13.5" customHeight="1" thickBot="1" x14ac:dyDescent="0.3">
      <c r="A286" s="96"/>
      <c r="B286" s="98"/>
      <c r="C286" s="101"/>
      <c r="D286" s="98"/>
      <c r="E286" s="93"/>
      <c r="F286" s="93"/>
      <c r="G286" s="91"/>
    </row>
    <row r="287" spans="1:15" s="26" customFormat="1" ht="39.6" x14ac:dyDescent="0.25">
      <c r="A287" s="70">
        <v>204</v>
      </c>
      <c r="B287" s="72" t="s">
        <v>690</v>
      </c>
      <c r="C287" s="73" t="s">
        <v>308</v>
      </c>
      <c r="D287" s="74" t="s">
        <v>691</v>
      </c>
      <c r="E287" s="75">
        <v>33</v>
      </c>
      <c r="F287" s="74">
        <v>879.2700000000001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0" si="31">E287</f>
        <v>33</v>
      </c>
      <c r="O287" s="25">
        <f t="shared" ref="O287:O300" si="32">F287</f>
        <v>879.2700000000001</v>
      </c>
    </row>
    <row r="288" spans="1:15" s="26" customFormat="1" ht="26.4" x14ac:dyDescent="0.25">
      <c r="A288" s="70">
        <v>205</v>
      </c>
      <c r="B288" s="72" t="s">
        <v>692</v>
      </c>
      <c r="C288" s="73" t="s">
        <v>308</v>
      </c>
      <c r="D288" s="74" t="s">
        <v>693</v>
      </c>
      <c r="E288" s="75">
        <v>7</v>
      </c>
      <c r="F288" s="74">
        <v>93.820000000000007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31"/>
        <v>7</v>
      </c>
      <c r="O288" s="25">
        <f t="shared" si="32"/>
        <v>93.820000000000007</v>
      </c>
    </row>
    <row r="289" spans="1:15" s="26" customFormat="1" ht="26.4" x14ac:dyDescent="0.25">
      <c r="A289" s="70">
        <v>206</v>
      </c>
      <c r="B289" s="72" t="s">
        <v>694</v>
      </c>
      <c r="C289" s="73" t="s">
        <v>463</v>
      </c>
      <c r="D289" s="74" t="s">
        <v>695</v>
      </c>
      <c r="E289" s="75">
        <v>15360</v>
      </c>
      <c r="F289" s="74">
        <v>170926.14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31"/>
        <v>15360</v>
      </c>
      <c r="O289" s="25">
        <f t="shared" si="32"/>
        <v>170926.14</v>
      </c>
    </row>
    <row r="290" spans="1:15" s="26" customFormat="1" ht="26.4" x14ac:dyDescent="0.25">
      <c r="A290" s="70">
        <v>207</v>
      </c>
      <c r="B290" s="72" t="s">
        <v>696</v>
      </c>
      <c r="C290" s="73" t="s">
        <v>463</v>
      </c>
      <c r="D290" s="74" t="s">
        <v>697</v>
      </c>
      <c r="E290" s="75">
        <v>2340</v>
      </c>
      <c r="F290" s="74">
        <v>38984.15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1"/>
        <v>2340</v>
      </c>
      <c r="O290" s="25">
        <f t="shared" si="32"/>
        <v>38984.15</v>
      </c>
    </row>
    <row r="291" spans="1:15" s="26" customFormat="1" ht="39.6" x14ac:dyDescent="0.25">
      <c r="A291" s="70">
        <v>208</v>
      </c>
      <c r="B291" s="72" t="s">
        <v>698</v>
      </c>
      <c r="C291" s="73" t="s">
        <v>367</v>
      </c>
      <c r="D291" s="74" t="s">
        <v>699</v>
      </c>
      <c r="E291" s="75">
        <v>1308</v>
      </c>
      <c r="F291" s="74">
        <v>13930.2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1"/>
        <v>1308</v>
      </c>
      <c r="O291" s="25">
        <f t="shared" si="32"/>
        <v>13930.2</v>
      </c>
    </row>
    <row r="292" spans="1:15" s="26" customFormat="1" ht="26.4" x14ac:dyDescent="0.25">
      <c r="A292" s="70">
        <v>209</v>
      </c>
      <c r="B292" s="72" t="s">
        <v>700</v>
      </c>
      <c r="C292" s="73" t="s">
        <v>299</v>
      </c>
      <c r="D292" s="74" t="s">
        <v>701</v>
      </c>
      <c r="E292" s="75">
        <v>15</v>
      </c>
      <c r="F292" s="74">
        <v>2137.85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1"/>
        <v>15</v>
      </c>
      <c r="O292" s="25">
        <f t="shared" si="32"/>
        <v>2137.85</v>
      </c>
    </row>
    <row r="293" spans="1:15" s="26" customFormat="1" ht="39.6" x14ac:dyDescent="0.25">
      <c r="A293" s="70">
        <v>210</v>
      </c>
      <c r="B293" s="72" t="s">
        <v>702</v>
      </c>
      <c r="C293" s="73" t="s">
        <v>297</v>
      </c>
      <c r="D293" s="74">
        <v>1452</v>
      </c>
      <c r="E293" s="75">
        <v>13</v>
      </c>
      <c r="F293" s="74">
        <v>18876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1"/>
        <v>13</v>
      </c>
      <c r="O293" s="25">
        <f t="shared" si="32"/>
        <v>18876</v>
      </c>
    </row>
    <row r="294" spans="1:15" s="26" customFormat="1" ht="39.6" x14ac:dyDescent="0.25">
      <c r="A294" s="70">
        <v>211</v>
      </c>
      <c r="B294" s="72" t="s">
        <v>703</v>
      </c>
      <c r="C294" s="73" t="s">
        <v>297</v>
      </c>
      <c r="D294" s="74">
        <v>285</v>
      </c>
      <c r="E294" s="75"/>
      <c r="F294" s="74"/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1"/>
        <v>0</v>
      </c>
      <c r="O294" s="25">
        <f t="shared" si="32"/>
        <v>0</v>
      </c>
    </row>
    <row r="295" spans="1:15" s="26" customFormat="1" ht="26.4" x14ac:dyDescent="0.25">
      <c r="A295" s="70">
        <v>212</v>
      </c>
      <c r="B295" s="72" t="s">
        <v>704</v>
      </c>
      <c r="C295" s="73" t="s">
        <v>308</v>
      </c>
      <c r="D295" s="74" t="s">
        <v>705</v>
      </c>
      <c r="E295" s="75">
        <v>8</v>
      </c>
      <c r="F295" s="74">
        <v>2242.2600000000002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1"/>
        <v>8</v>
      </c>
      <c r="O295" s="25">
        <f t="shared" si="32"/>
        <v>2242.2600000000002</v>
      </c>
    </row>
    <row r="296" spans="1:15" s="26" customFormat="1" ht="26.4" x14ac:dyDescent="0.25">
      <c r="A296" s="70">
        <v>213</v>
      </c>
      <c r="B296" s="72" t="s">
        <v>706</v>
      </c>
      <c r="C296" s="73" t="s">
        <v>308</v>
      </c>
      <c r="D296" s="74" t="s">
        <v>707</v>
      </c>
      <c r="E296" s="75">
        <v>50</v>
      </c>
      <c r="F296" s="74">
        <v>1197.5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1"/>
        <v>50</v>
      </c>
      <c r="O296" s="25">
        <f t="shared" si="32"/>
        <v>1197.5</v>
      </c>
    </row>
    <row r="297" spans="1:15" s="26" customFormat="1" ht="26.4" x14ac:dyDescent="0.25">
      <c r="A297" s="70">
        <v>214</v>
      </c>
      <c r="B297" s="72" t="s">
        <v>708</v>
      </c>
      <c r="C297" s="73" t="s">
        <v>299</v>
      </c>
      <c r="D297" s="74" t="s">
        <v>709</v>
      </c>
      <c r="E297" s="75">
        <v>25</v>
      </c>
      <c r="F297" s="74">
        <v>2053.25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1"/>
        <v>25</v>
      </c>
      <c r="O297" s="25">
        <f t="shared" si="32"/>
        <v>2053.25</v>
      </c>
    </row>
    <row r="298" spans="1:15" s="26" customFormat="1" ht="26.4" x14ac:dyDescent="0.25">
      <c r="A298" s="70">
        <v>215</v>
      </c>
      <c r="B298" s="72" t="s">
        <v>710</v>
      </c>
      <c r="C298" s="73" t="s">
        <v>367</v>
      </c>
      <c r="D298" s="74" t="s">
        <v>711</v>
      </c>
      <c r="E298" s="75">
        <v>5</v>
      </c>
      <c r="F298" s="74">
        <v>475.61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1"/>
        <v>5</v>
      </c>
      <c r="O298" s="25">
        <f t="shared" si="32"/>
        <v>475.61</v>
      </c>
    </row>
    <row r="299" spans="1:15" s="26" customFormat="1" ht="26.4" x14ac:dyDescent="0.25">
      <c r="A299" s="70">
        <v>216</v>
      </c>
      <c r="B299" s="72" t="s">
        <v>712</v>
      </c>
      <c r="C299" s="73" t="s">
        <v>676</v>
      </c>
      <c r="D299" s="74" t="s">
        <v>713</v>
      </c>
      <c r="E299" s="75">
        <v>1469</v>
      </c>
      <c r="F299" s="74">
        <v>108279.99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1"/>
        <v>1469</v>
      </c>
      <c r="O299" s="25">
        <f t="shared" si="32"/>
        <v>108279.99</v>
      </c>
    </row>
    <row r="300" spans="1:15" s="26" customFormat="1" ht="39.6" x14ac:dyDescent="0.25">
      <c r="A300" s="70">
        <v>217</v>
      </c>
      <c r="B300" s="72" t="s">
        <v>714</v>
      </c>
      <c r="C300" s="73" t="s">
        <v>623</v>
      </c>
      <c r="D300" s="74" t="s">
        <v>715</v>
      </c>
      <c r="E300" s="75">
        <v>85</v>
      </c>
      <c r="F300" s="74">
        <v>3173.9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1"/>
        <v>85</v>
      </c>
      <c r="O300" s="25">
        <f t="shared" si="32"/>
        <v>3173.9</v>
      </c>
    </row>
    <row r="301" spans="1:15" s="17" customFormat="1" ht="13.5" customHeight="1" thickBot="1" x14ac:dyDescent="0.3"/>
    <row r="302" spans="1:15" s="17" customFormat="1" ht="26.25" customHeight="1" x14ac:dyDescent="0.25">
      <c r="A302" s="94" t="s">
        <v>139</v>
      </c>
      <c r="B302" s="88" t="s">
        <v>293</v>
      </c>
      <c r="C302" s="99" t="s">
        <v>141</v>
      </c>
      <c r="D302" s="88" t="s">
        <v>142</v>
      </c>
      <c r="E302" s="88" t="s">
        <v>965</v>
      </c>
      <c r="F302" s="88"/>
      <c r="G302" s="89" t="s">
        <v>146</v>
      </c>
    </row>
    <row r="303" spans="1:15" s="17" customFormat="1" ht="12.75" customHeight="1" x14ac:dyDescent="0.25">
      <c r="A303" s="95"/>
      <c r="B303" s="97"/>
      <c r="C303" s="100"/>
      <c r="D303" s="97"/>
      <c r="E303" s="92" t="s">
        <v>147</v>
      </c>
      <c r="F303" s="92" t="s">
        <v>148</v>
      </c>
      <c r="G303" s="90"/>
    </row>
    <row r="304" spans="1:15" s="17" customFormat="1" ht="13.5" customHeight="1" thickBot="1" x14ac:dyDescent="0.3">
      <c r="A304" s="96"/>
      <c r="B304" s="98"/>
      <c r="C304" s="101"/>
      <c r="D304" s="98"/>
      <c r="E304" s="93"/>
      <c r="F304" s="93"/>
      <c r="G304" s="91"/>
    </row>
    <row r="305" spans="1:15" s="26" customFormat="1" ht="26.4" x14ac:dyDescent="0.25">
      <c r="A305" s="70">
        <v>218</v>
      </c>
      <c r="B305" s="72" t="s">
        <v>716</v>
      </c>
      <c r="C305" s="73" t="s">
        <v>308</v>
      </c>
      <c r="D305" s="74" t="s">
        <v>717</v>
      </c>
      <c r="E305" s="75">
        <v>38</v>
      </c>
      <c r="F305" s="74">
        <v>782.04000000000008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7" si="33">E305</f>
        <v>38</v>
      </c>
      <c r="O305" s="25">
        <f t="shared" ref="O305:O317" si="34">F305</f>
        <v>782.04000000000008</v>
      </c>
    </row>
    <row r="306" spans="1:15" s="26" customFormat="1" ht="39.6" x14ac:dyDescent="0.25">
      <c r="A306" s="70">
        <v>219</v>
      </c>
      <c r="B306" s="72" t="s">
        <v>718</v>
      </c>
      <c r="C306" s="73" t="s">
        <v>299</v>
      </c>
      <c r="D306" s="74" t="s">
        <v>719</v>
      </c>
      <c r="E306" s="75">
        <v>40</v>
      </c>
      <c r="F306" s="74">
        <v>3211.29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3"/>
        <v>40</v>
      </c>
      <c r="O306" s="25">
        <f t="shared" si="34"/>
        <v>3211.29</v>
      </c>
    </row>
    <row r="307" spans="1:15" s="26" customFormat="1" ht="39.6" x14ac:dyDescent="0.25">
      <c r="A307" s="70">
        <v>220</v>
      </c>
      <c r="B307" s="72" t="s">
        <v>720</v>
      </c>
      <c r="C307" s="73" t="s">
        <v>299</v>
      </c>
      <c r="D307" s="74" t="s">
        <v>721</v>
      </c>
      <c r="E307" s="75">
        <v>10</v>
      </c>
      <c r="F307" s="74">
        <v>596.95000000000005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3"/>
        <v>10</v>
      </c>
      <c r="O307" s="25">
        <f t="shared" si="34"/>
        <v>596.95000000000005</v>
      </c>
    </row>
    <row r="308" spans="1:15" s="26" customFormat="1" ht="39.6" x14ac:dyDescent="0.25">
      <c r="A308" s="70">
        <v>221</v>
      </c>
      <c r="B308" s="72" t="s">
        <v>722</v>
      </c>
      <c r="C308" s="73" t="s">
        <v>299</v>
      </c>
      <c r="D308" s="74" t="s">
        <v>723</v>
      </c>
      <c r="E308" s="75">
        <v>4</v>
      </c>
      <c r="F308" s="74">
        <v>116.72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3"/>
        <v>4</v>
      </c>
      <c r="O308" s="25">
        <f t="shared" si="34"/>
        <v>116.72</v>
      </c>
    </row>
    <row r="309" spans="1:15" s="26" customFormat="1" ht="26.4" x14ac:dyDescent="0.25">
      <c r="A309" s="70">
        <v>222</v>
      </c>
      <c r="B309" s="72" t="s">
        <v>724</v>
      </c>
      <c r="C309" s="73" t="s">
        <v>308</v>
      </c>
      <c r="D309" s="74" t="s">
        <v>725</v>
      </c>
      <c r="E309" s="75">
        <v>15</v>
      </c>
      <c r="F309" s="74">
        <v>567.6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3"/>
        <v>15</v>
      </c>
      <c r="O309" s="25">
        <f t="shared" si="34"/>
        <v>567.6</v>
      </c>
    </row>
    <row r="310" spans="1:15" s="26" customFormat="1" ht="26.4" x14ac:dyDescent="0.25">
      <c r="A310" s="70">
        <v>223</v>
      </c>
      <c r="B310" s="72" t="s">
        <v>726</v>
      </c>
      <c r="C310" s="73" t="s">
        <v>328</v>
      </c>
      <c r="D310" s="74" t="s">
        <v>727</v>
      </c>
      <c r="E310" s="75">
        <v>652</v>
      </c>
      <c r="F310" s="74">
        <v>13965.84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3"/>
        <v>652</v>
      </c>
      <c r="O310" s="25">
        <f t="shared" si="34"/>
        <v>13965.84</v>
      </c>
    </row>
    <row r="311" spans="1:15" s="26" customFormat="1" ht="26.4" x14ac:dyDescent="0.25">
      <c r="A311" s="70">
        <v>224</v>
      </c>
      <c r="B311" s="72" t="s">
        <v>728</v>
      </c>
      <c r="C311" s="73" t="s">
        <v>328</v>
      </c>
      <c r="D311" s="74" t="s">
        <v>729</v>
      </c>
      <c r="E311" s="75">
        <v>448</v>
      </c>
      <c r="F311" s="74">
        <v>9709.0600000000013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3"/>
        <v>448</v>
      </c>
      <c r="O311" s="25">
        <f t="shared" si="34"/>
        <v>9709.0600000000013</v>
      </c>
    </row>
    <row r="312" spans="1:15" s="26" customFormat="1" ht="26.4" x14ac:dyDescent="0.25">
      <c r="A312" s="70">
        <v>225</v>
      </c>
      <c r="B312" s="72" t="s">
        <v>730</v>
      </c>
      <c r="C312" s="73" t="s">
        <v>308</v>
      </c>
      <c r="D312" s="74">
        <v>120</v>
      </c>
      <c r="E312" s="75">
        <v>2</v>
      </c>
      <c r="F312" s="74">
        <v>240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3"/>
        <v>2</v>
      </c>
      <c r="O312" s="25">
        <f t="shared" si="34"/>
        <v>240</v>
      </c>
    </row>
    <row r="313" spans="1:15" s="26" customFormat="1" ht="26.4" x14ac:dyDescent="0.25">
      <c r="A313" s="70">
        <v>226</v>
      </c>
      <c r="B313" s="72" t="s">
        <v>731</v>
      </c>
      <c r="C313" s="73" t="s">
        <v>308</v>
      </c>
      <c r="D313" s="74" t="s">
        <v>732</v>
      </c>
      <c r="E313" s="75">
        <v>2</v>
      </c>
      <c r="F313" s="74">
        <v>826.08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3"/>
        <v>2</v>
      </c>
      <c r="O313" s="25">
        <f t="shared" si="34"/>
        <v>826.08</v>
      </c>
    </row>
    <row r="314" spans="1:15" s="26" customFormat="1" ht="26.4" x14ac:dyDescent="0.25">
      <c r="A314" s="70">
        <v>227</v>
      </c>
      <c r="B314" s="72" t="s">
        <v>733</v>
      </c>
      <c r="C314" s="73" t="s">
        <v>308</v>
      </c>
      <c r="D314" s="74" t="s">
        <v>734</v>
      </c>
      <c r="E314" s="75">
        <v>200</v>
      </c>
      <c r="F314" s="74">
        <v>9310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3"/>
        <v>200</v>
      </c>
      <c r="O314" s="25">
        <f t="shared" si="34"/>
        <v>9310</v>
      </c>
    </row>
    <row r="315" spans="1:15" s="26" customFormat="1" ht="39.6" x14ac:dyDescent="0.25">
      <c r="A315" s="70">
        <v>228</v>
      </c>
      <c r="B315" s="72" t="s">
        <v>735</v>
      </c>
      <c r="C315" s="73" t="s">
        <v>297</v>
      </c>
      <c r="D315" s="74" t="s">
        <v>736</v>
      </c>
      <c r="E315" s="75">
        <v>4</v>
      </c>
      <c r="F315" s="74">
        <v>3809.2000000000003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3"/>
        <v>4</v>
      </c>
      <c r="O315" s="25">
        <f t="shared" si="34"/>
        <v>3809.2000000000003</v>
      </c>
    </row>
    <row r="316" spans="1:15" s="26" customFormat="1" ht="26.4" x14ac:dyDescent="0.25">
      <c r="A316" s="70">
        <v>229</v>
      </c>
      <c r="B316" s="72" t="s">
        <v>737</v>
      </c>
      <c r="C316" s="73" t="s">
        <v>299</v>
      </c>
      <c r="D316" s="74" t="s">
        <v>738</v>
      </c>
      <c r="E316" s="75">
        <v>23</v>
      </c>
      <c r="F316" s="74">
        <v>4005.77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3"/>
        <v>23</v>
      </c>
      <c r="O316" s="25">
        <f t="shared" si="34"/>
        <v>4005.77</v>
      </c>
    </row>
    <row r="317" spans="1:15" s="26" customFormat="1" ht="26.4" x14ac:dyDescent="0.25">
      <c r="A317" s="70">
        <v>230</v>
      </c>
      <c r="B317" s="72" t="s">
        <v>739</v>
      </c>
      <c r="C317" s="73" t="s">
        <v>308</v>
      </c>
      <c r="D317" s="74" t="s">
        <v>740</v>
      </c>
      <c r="E317" s="75">
        <v>21</v>
      </c>
      <c r="F317" s="74">
        <v>911.29000000000008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3"/>
        <v>21</v>
      </c>
      <c r="O317" s="25">
        <f t="shared" si="34"/>
        <v>911.29000000000008</v>
      </c>
    </row>
    <row r="318" spans="1:15" s="17" customFormat="1" ht="13.5" customHeight="1" thickBot="1" x14ac:dyDescent="0.3"/>
    <row r="319" spans="1:15" s="17" customFormat="1" ht="26.25" customHeight="1" x14ac:dyDescent="0.25">
      <c r="A319" s="94" t="s">
        <v>139</v>
      </c>
      <c r="B319" s="88" t="s">
        <v>293</v>
      </c>
      <c r="C319" s="99" t="s">
        <v>141</v>
      </c>
      <c r="D319" s="88" t="s">
        <v>142</v>
      </c>
      <c r="E319" s="88" t="s">
        <v>965</v>
      </c>
      <c r="F319" s="88"/>
      <c r="G319" s="89" t="s">
        <v>146</v>
      </c>
    </row>
    <row r="320" spans="1:15" s="17" customFormat="1" ht="12.75" customHeight="1" x14ac:dyDescent="0.25">
      <c r="A320" s="95"/>
      <c r="B320" s="97"/>
      <c r="C320" s="100"/>
      <c r="D320" s="97"/>
      <c r="E320" s="92" t="s">
        <v>147</v>
      </c>
      <c r="F320" s="92" t="s">
        <v>148</v>
      </c>
      <c r="G320" s="90"/>
    </row>
    <row r="321" spans="1:15" s="17" customFormat="1" ht="13.5" customHeight="1" thickBot="1" x14ac:dyDescent="0.3">
      <c r="A321" s="96"/>
      <c r="B321" s="98"/>
      <c r="C321" s="101"/>
      <c r="D321" s="98"/>
      <c r="E321" s="93"/>
      <c r="F321" s="93"/>
      <c r="G321" s="91"/>
    </row>
    <row r="322" spans="1:15" s="26" customFormat="1" ht="26.4" x14ac:dyDescent="0.25">
      <c r="A322" s="70">
        <v>231</v>
      </c>
      <c r="B322" s="72" t="s">
        <v>741</v>
      </c>
      <c r="C322" s="73" t="s">
        <v>297</v>
      </c>
      <c r="D322" s="74" t="s">
        <v>742</v>
      </c>
      <c r="E322" s="75">
        <v>87</v>
      </c>
      <c r="F322" s="74">
        <v>694.26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ref="N322:N333" si="35">E322</f>
        <v>87</v>
      </c>
      <c r="O322" s="25">
        <f t="shared" ref="O322:O333" si="36">F322</f>
        <v>694.26</v>
      </c>
    </row>
    <row r="323" spans="1:15" s="26" customFormat="1" ht="52.8" x14ac:dyDescent="0.25">
      <c r="A323" s="70">
        <v>232</v>
      </c>
      <c r="B323" s="72" t="s">
        <v>743</v>
      </c>
      <c r="C323" s="73" t="s">
        <v>297</v>
      </c>
      <c r="D323" s="74" t="s">
        <v>744</v>
      </c>
      <c r="E323" s="75">
        <v>200</v>
      </c>
      <c r="F323" s="74">
        <v>2354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5"/>
        <v>200</v>
      </c>
      <c r="O323" s="25">
        <f t="shared" si="36"/>
        <v>2354</v>
      </c>
    </row>
    <row r="324" spans="1:15" s="26" customFormat="1" ht="26.4" x14ac:dyDescent="0.25">
      <c r="A324" s="70">
        <v>233</v>
      </c>
      <c r="B324" s="72" t="s">
        <v>745</v>
      </c>
      <c r="C324" s="73" t="s">
        <v>308</v>
      </c>
      <c r="D324" s="74" t="s">
        <v>746</v>
      </c>
      <c r="E324" s="75">
        <v>100</v>
      </c>
      <c r="F324" s="74">
        <v>1591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5"/>
        <v>100</v>
      </c>
      <c r="O324" s="25">
        <f t="shared" si="36"/>
        <v>1591</v>
      </c>
    </row>
    <row r="325" spans="1:15" s="26" customFormat="1" ht="26.4" x14ac:dyDescent="0.25">
      <c r="A325" s="70">
        <v>234</v>
      </c>
      <c r="B325" s="72" t="s">
        <v>747</v>
      </c>
      <c r="C325" s="73" t="s">
        <v>676</v>
      </c>
      <c r="D325" s="74" t="s">
        <v>748</v>
      </c>
      <c r="E325" s="75">
        <v>142</v>
      </c>
      <c r="F325" s="74">
        <v>13257.12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5"/>
        <v>142</v>
      </c>
      <c r="O325" s="25">
        <f t="shared" si="36"/>
        <v>13257.12</v>
      </c>
    </row>
    <row r="326" spans="1:15" s="26" customFormat="1" ht="26.4" x14ac:dyDescent="0.25">
      <c r="A326" s="70">
        <v>235</v>
      </c>
      <c r="B326" s="72" t="s">
        <v>749</v>
      </c>
      <c r="C326" s="73" t="s">
        <v>299</v>
      </c>
      <c r="D326" s="74" t="s">
        <v>750</v>
      </c>
      <c r="E326" s="75">
        <v>100</v>
      </c>
      <c r="F326" s="74">
        <v>28433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5"/>
        <v>100</v>
      </c>
      <c r="O326" s="25">
        <f t="shared" si="36"/>
        <v>28433</v>
      </c>
    </row>
    <row r="327" spans="1:15" s="26" customFormat="1" ht="39.6" x14ac:dyDescent="0.25">
      <c r="A327" s="70">
        <v>236</v>
      </c>
      <c r="B327" s="72" t="s">
        <v>751</v>
      </c>
      <c r="C327" s="73" t="s">
        <v>367</v>
      </c>
      <c r="D327" s="74" t="s">
        <v>752</v>
      </c>
      <c r="E327" s="75">
        <v>2</v>
      </c>
      <c r="F327" s="74">
        <v>116.18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5"/>
        <v>2</v>
      </c>
      <c r="O327" s="25">
        <f t="shared" si="36"/>
        <v>116.18</v>
      </c>
    </row>
    <row r="328" spans="1:15" s="26" customFormat="1" ht="26.4" x14ac:dyDescent="0.25">
      <c r="A328" s="70">
        <v>237</v>
      </c>
      <c r="B328" s="72" t="s">
        <v>753</v>
      </c>
      <c r="C328" s="73" t="s">
        <v>463</v>
      </c>
      <c r="D328" s="74" t="s">
        <v>329</v>
      </c>
      <c r="E328" s="75">
        <v>22</v>
      </c>
      <c r="F328" s="74">
        <v>7213.3600000000006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5"/>
        <v>22</v>
      </c>
      <c r="O328" s="25">
        <f t="shared" si="36"/>
        <v>7213.3600000000006</v>
      </c>
    </row>
    <row r="329" spans="1:15" s="26" customFormat="1" ht="39.6" x14ac:dyDescent="0.25">
      <c r="A329" s="70">
        <v>238</v>
      </c>
      <c r="B329" s="72" t="s">
        <v>754</v>
      </c>
      <c r="C329" s="73" t="s">
        <v>328</v>
      </c>
      <c r="D329" s="74" t="s">
        <v>629</v>
      </c>
      <c r="E329" s="75">
        <v>1</v>
      </c>
      <c r="F329" s="74">
        <v>296.39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5"/>
        <v>1</v>
      </c>
      <c r="O329" s="25">
        <f t="shared" si="36"/>
        <v>296.39</v>
      </c>
    </row>
    <row r="330" spans="1:15" s="26" customFormat="1" ht="52.8" x14ac:dyDescent="0.25">
      <c r="A330" s="70">
        <v>239</v>
      </c>
      <c r="B330" s="72" t="s">
        <v>755</v>
      </c>
      <c r="C330" s="73" t="s">
        <v>308</v>
      </c>
      <c r="D330" s="74" t="s">
        <v>756</v>
      </c>
      <c r="E330" s="75">
        <v>5</v>
      </c>
      <c r="F330" s="74">
        <v>3667.9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5"/>
        <v>5</v>
      </c>
      <c r="O330" s="25">
        <f t="shared" si="36"/>
        <v>3667.9</v>
      </c>
    </row>
    <row r="331" spans="1:15" s="26" customFormat="1" ht="39.6" x14ac:dyDescent="0.25">
      <c r="A331" s="70">
        <v>240</v>
      </c>
      <c r="B331" s="72" t="s">
        <v>757</v>
      </c>
      <c r="C331" s="73" t="s">
        <v>541</v>
      </c>
      <c r="D331" s="74" t="s">
        <v>758</v>
      </c>
      <c r="E331" s="75">
        <v>21</v>
      </c>
      <c r="F331" s="74">
        <v>85600.680000000008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5"/>
        <v>21</v>
      </c>
      <c r="O331" s="25">
        <f t="shared" si="36"/>
        <v>85600.680000000008</v>
      </c>
    </row>
    <row r="332" spans="1:15" s="26" customFormat="1" ht="26.4" x14ac:dyDescent="0.25">
      <c r="A332" s="70">
        <v>241</v>
      </c>
      <c r="B332" s="72" t="s">
        <v>759</v>
      </c>
      <c r="C332" s="73" t="s">
        <v>297</v>
      </c>
      <c r="D332" s="74" t="s">
        <v>760</v>
      </c>
      <c r="E332" s="75">
        <v>300</v>
      </c>
      <c r="F332" s="74">
        <v>6275.2000000000007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5"/>
        <v>300</v>
      </c>
      <c r="O332" s="25">
        <f t="shared" si="36"/>
        <v>6275.2000000000007</v>
      </c>
    </row>
    <row r="333" spans="1:15" s="26" customFormat="1" ht="26.4" x14ac:dyDescent="0.25">
      <c r="A333" s="70">
        <v>242</v>
      </c>
      <c r="B333" s="72" t="s">
        <v>761</v>
      </c>
      <c r="C333" s="73" t="s">
        <v>463</v>
      </c>
      <c r="D333" s="74" t="s">
        <v>762</v>
      </c>
      <c r="E333" s="75">
        <v>9</v>
      </c>
      <c r="F333" s="74">
        <v>616.39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5"/>
        <v>9</v>
      </c>
      <c r="O333" s="25">
        <f t="shared" si="36"/>
        <v>616.39</v>
      </c>
    </row>
    <row r="334" spans="1:15" s="17" customFormat="1" ht="13.5" customHeight="1" thickBot="1" x14ac:dyDescent="0.3"/>
    <row r="335" spans="1:15" s="17" customFormat="1" ht="26.25" customHeight="1" x14ac:dyDescent="0.25">
      <c r="A335" s="94" t="s">
        <v>139</v>
      </c>
      <c r="B335" s="88" t="s">
        <v>293</v>
      </c>
      <c r="C335" s="99" t="s">
        <v>141</v>
      </c>
      <c r="D335" s="88" t="s">
        <v>142</v>
      </c>
      <c r="E335" s="88" t="s">
        <v>965</v>
      </c>
      <c r="F335" s="88"/>
      <c r="G335" s="89" t="s">
        <v>146</v>
      </c>
    </row>
    <row r="336" spans="1:15" s="17" customFormat="1" ht="12.75" customHeight="1" x14ac:dyDescent="0.25">
      <c r="A336" s="95"/>
      <c r="B336" s="97"/>
      <c r="C336" s="100"/>
      <c r="D336" s="97"/>
      <c r="E336" s="92" t="s">
        <v>147</v>
      </c>
      <c r="F336" s="92" t="s">
        <v>148</v>
      </c>
      <c r="G336" s="90"/>
    </row>
    <row r="337" spans="1:15" s="17" customFormat="1" ht="13.5" customHeight="1" thickBot="1" x14ac:dyDescent="0.3">
      <c r="A337" s="96"/>
      <c r="B337" s="98"/>
      <c r="C337" s="101"/>
      <c r="D337" s="98"/>
      <c r="E337" s="93"/>
      <c r="F337" s="93"/>
      <c r="G337" s="91"/>
    </row>
    <row r="338" spans="1:15" s="26" customFormat="1" ht="26.4" x14ac:dyDescent="0.25">
      <c r="A338" s="70">
        <v>243</v>
      </c>
      <c r="B338" s="72" t="s">
        <v>763</v>
      </c>
      <c r="C338" s="73" t="s">
        <v>463</v>
      </c>
      <c r="D338" s="74" t="s">
        <v>764</v>
      </c>
      <c r="E338" s="75">
        <v>816</v>
      </c>
      <c r="F338" s="74">
        <v>71419.8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ref="N338:N350" si="37">E338</f>
        <v>816</v>
      </c>
      <c r="O338" s="25">
        <f t="shared" ref="O338:O350" si="38">F338</f>
        <v>71419.8</v>
      </c>
    </row>
    <row r="339" spans="1:15" s="26" customFormat="1" ht="39.6" x14ac:dyDescent="0.25">
      <c r="A339" s="70">
        <v>244</v>
      </c>
      <c r="B339" s="72" t="s">
        <v>765</v>
      </c>
      <c r="C339" s="73" t="s">
        <v>367</v>
      </c>
      <c r="D339" s="74" t="s">
        <v>766</v>
      </c>
      <c r="E339" s="75">
        <v>84</v>
      </c>
      <c r="F339" s="74">
        <v>7549.92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7"/>
        <v>84</v>
      </c>
      <c r="O339" s="25">
        <f t="shared" si="38"/>
        <v>7549.92</v>
      </c>
    </row>
    <row r="340" spans="1:15" s="26" customFormat="1" ht="39.6" x14ac:dyDescent="0.25">
      <c r="A340" s="70">
        <v>245</v>
      </c>
      <c r="B340" s="72" t="s">
        <v>767</v>
      </c>
      <c r="C340" s="73" t="s">
        <v>623</v>
      </c>
      <c r="D340" s="74" t="s">
        <v>768</v>
      </c>
      <c r="E340" s="75">
        <v>3</v>
      </c>
      <c r="F340" s="74">
        <v>256.8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7"/>
        <v>3</v>
      </c>
      <c r="O340" s="25">
        <f t="shared" si="38"/>
        <v>256.8</v>
      </c>
    </row>
    <row r="341" spans="1:15" s="26" customFormat="1" ht="26.4" x14ac:dyDescent="0.25">
      <c r="A341" s="70">
        <v>246</v>
      </c>
      <c r="B341" s="72" t="s">
        <v>769</v>
      </c>
      <c r="C341" s="73" t="s">
        <v>463</v>
      </c>
      <c r="D341" s="74" t="s">
        <v>770</v>
      </c>
      <c r="E341" s="75">
        <v>12</v>
      </c>
      <c r="F341" s="74">
        <v>2910.94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7"/>
        <v>12</v>
      </c>
      <c r="O341" s="25">
        <f t="shared" si="38"/>
        <v>2910.94</v>
      </c>
    </row>
    <row r="342" spans="1:15" s="26" customFormat="1" ht="26.4" x14ac:dyDescent="0.25">
      <c r="A342" s="70">
        <v>247</v>
      </c>
      <c r="B342" s="72" t="s">
        <v>771</v>
      </c>
      <c r="C342" s="73" t="s">
        <v>328</v>
      </c>
      <c r="D342" s="74" t="s">
        <v>772</v>
      </c>
      <c r="E342" s="75">
        <v>9</v>
      </c>
      <c r="F342" s="74">
        <v>1231.23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7"/>
        <v>9</v>
      </c>
      <c r="O342" s="25">
        <f t="shared" si="38"/>
        <v>1231.23</v>
      </c>
    </row>
    <row r="343" spans="1:15" s="26" customFormat="1" ht="26.4" x14ac:dyDescent="0.25">
      <c r="A343" s="70">
        <v>248</v>
      </c>
      <c r="B343" s="72" t="s">
        <v>773</v>
      </c>
      <c r="C343" s="73" t="s">
        <v>299</v>
      </c>
      <c r="D343" s="74" t="s">
        <v>774</v>
      </c>
      <c r="E343" s="75"/>
      <c r="F343" s="74"/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7"/>
        <v>0</v>
      </c>
      <c r="O343" s="25">
        <f t="shared" si="38"/>
        <v>0</v>
      </c>
    </row>
    <row r="344" spans="1:15" s="26" customFormat="1" ht="52.8" x14ac:dyDescent="0.25">
      <c r="A344" s="70">
        <v>249</v>
      </c>
      <c r="B344" s="72" t="s">
        <v>775</v>
      </c>
      <c r="C344" s="73" t="s">
        <v>299</v>
      </c>
      <c r="D344" s="74" t="s">
        <v>776</v>
      </c>
      <c r="E344" s="75">
        <v>11</v>
      </c>
      <c r="F344" s="74">
        <v>3809.2200000000003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7"/>
        <v>11</v>
      </c>
      <c r="O344" s="25">
        <f t="shared" si="38"/>
        <v>3809.2200000000003</v>
      </c>
    </row>
    <row r="345" spans="1:15" s="26" customFormat="1" ht="26.4" x14ac:dyDescent="0.25">
      <c r="A345" s="70">
        <v>250</v>
      </c>
      <c r="B345" s="72" t="s">
        <v>777</v>
      </c>
      <c r="C345" s="73" t="s">
        <v>778</v>
      </c>
      <c r="D345" s="74" t="s">
        <v>779</v>
      </c>
      <c r="E345" s="75">
        <v>500</v>
      </c>
      <c r="F345" s="74">
        <v>1229.73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7"/>
        <v>500</v>
      </c>
      <c r="O345" s="25">
        <f t="shared" si="38"/>
        <v>1229.73</v>
      </c>
    </row>
    <row r="346" spans="1:15" s="26" customFormat="1" ht="39.6" x14ac:dyDescent="0.25">
      <c r="A346" s="70">
        <v>251</v>
      </c>
      <c r="B346" s="72" t="s">
        <v>780</v>
      </c>
      <c r="C346" s="73" t="s">
        <v>299</v>
      </c>
      <c r="D346" s="74" t="s">
        <v>781</v>
      </c>
      <c r="E346" s="75">
        <v>300</v>
      </c>
      <c r="F346" s="74">
        <v>2772.34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7"/>
        <v>300</v>
      </c>
      <c r="O346" s="25">
        <f t="shared" si="38"/>
        <v>2772.34</v>
      </c>
    </row>
    <row r="347" spans="1:15" s="26" customFormat="1" ht="39.6" x14ac:dyDescent="0.25">
      <c r="A347" s="70">
        <v>252</v>
      </c>
      <c r="B347" s="72" t="s">
        <v>782</v>
      </c>
      <c r="C347" s="73" t="s">
        <v>783</v>
      </c>
      <c r="D347" s="74" t="s">
        <v>784</v>
      </c>
      <c r="E347" s="75"/>
      <c r="F347" s="74"/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7"/>
        <v>0</v>
      </c>
      <c r="O347" s="25">
        <f t="shared" si="38"/>
        <v>0</v>
      </c>
    </row>
    <row r="348" spans="1:15" s="26" customFormat="1" ht="39.6" x14ac:dyDescent="0.25">
      <c r="A348" s="70">
        <v>253</v>
      </c>
      <c r="B348" s="72" t="s">
        <v>785</v>
      </c>
      <c r="C348" s="73" t="s">
        <v>783</v>
      </c>
      <c r="D348" s="74" t="s">
        <v>786</v>
      </c>
      <c r="E348" s="75">
        <v>4032</v>
      </c>
      <c r="F348" s="74">
        <v>44662.64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7"/>
        <v>4032</v>
      </c>
      <c r="O348" s="25">
        <f t="shared" si="38"/>
        <v>44662.64</v>
      </c>
    </row>
    <row r="349" spans="1:15" s="26" customFormat="1" ht="26.4" x14ac:dyDescent="0.25">
      <c r="A349" s="70">
        <v>254</v>
      </c>
      <c r="B349" s="72" t="s">
        <v>787</v>
      </c>
      <c r="C349" s="73" t="s">
        <v>299</v>
      </c>
      <c r="D349" s="74" t="s">
        <v>788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7"/>
        <v>0</v>
      </c>
      <c r="O349" s="25">
        <f t="shared" si="38"/>
        <v>0</v>
      </c>
    </row>
    <row r="350" spans="1:15" s="26" customFormat="1" ht="26.4" x14ac:dyDescent="0.25">
      <c r="A350" s="70">
        <v>255</v>
      </c>
      <c r="B350" s="72" t="s">
        <v>789</v>
      </c>
      <c r="C350" s="73" t="s">
        <v>308</v>
      </c>
      <c r="D350" s="74" t="s">
        <v>790</v>
      </c>
      <c r="E350" s="75">
        <v>6</v>
      </c>
      <c r="F350" s="74">
        <v>398.74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7"/>
        <v>6</v>
      </c>
      <c r="O350" s="25">
        <f t="shared" si="38"/>
        <v>398.74</v>
      </c>
    </row>
    <row r="351" spans="1:15" s="17" customFormat="1" ht="13.5" customHeight="1" thickBot="1" x14ac:dyDescent="0.3"/>
    <row r="352" spans="1:15" s="17" customFormat="1" ht="26.25" customHeight="1" x14ac:dyDescent="0.25">
      <c r="A352" s="94" t="s">
        <v>139</v>
      </c>
      <c r="B352" s="88" t="s">
        <v>293</v>
      </c>
      <c r="C352" s="99" t="s">
        <v>141</v>
      </c>
      <c r="D352" s="88" t="s">
        <v>142</v>
      </c>
      <c r="E352" s="88" t="s">
        <v>965</v>
      </c>
      <c r="F352" s="88"/>
      <c r="G352" s="89" t="s">
        <v>146</v>
      </c>
    </row>
    <row r="353" spans="1:15" s="17" customFormat="1" ht="12.75" customHeight="1" x14ac:dyDescent="0.25">
      <c r="A353" s="95"/>
      <c r="B353" s="97"/>
      <c r="C353" s="100"/>
      <c r="D353" s="97"/>
      <c r="E353" s="92" t="s">
        <v>147</v>
      </c>
      <c r="F353" s="92" t="s">
        <v>148</v>
      </c>
      <c r="G353" s="90"/>
    </row>
    <row r="354" spans="1:15" s="17" customFormat="1" ht="13.5" customHeight="1" thickBot="1" x14ac:dyDescent="0.3">
      <c r="A354" s="96"/>
      <c r="B354" s="98"/>
      <c r="C354" s="101"/>
      <c r="D354" s="98"/>
      <c r="E354" s="93"/>
      <c r="F354" s="93"/>
      <c r="G354" s="91"/>
    </row>
    <row r="355" spans="1:15" s="26" customFormat="1" ht="39.6" x14ac:dyDescent="0.25">
      <c r="A355" s="70">
        <v>256</v>
      </c>
      <c r="B355" s="72" t="s">
        <v>791</v>
      </c>
      <c r="C355" s="73" t="s">
        <v>308</v>
      </c>
      <c r="D355" s="74" t="s">
        <v>792</v>
      </c>
      <c r="E355" s="75">
        <v>5</v>
      </c>
      <c r="F355" s="74">
        <v>333.7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ref="N355:N365" si="39">E355</f>
        <v>5</v>
      </c>
      <c r="O355" s="25">
        <f t="shared" ref="O355:O365" si="40">F355</f>
        <v>333.7</v>
      </c>
    </row>
    <row r="356" spans="1:15" s="26" customFormat="1" ht="52.8" x14ac:dyDescent="0.25">
      <c r="A356" s="70">
        <v>257</v>
      </c>
      <c r="B356" s="72" t="s">
        <v>793</v>
      </c>
      <c r="C356" s="73" t="s">
        <v>308</v>
      </c>
      <c r="D356" s="74" t="s">
        <v>794</v>
      </c>
      <c r="E356" s="75">
        <v>10</v>
      </c>
      <c r="F356" s="74">
        <v>659.2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9"/>
        <v>10</v>
      </c>
      <c r="O356" s="25">
        <f t="shared" si="40"/>
        <v>659.2</v>
      </c>
    </row>
    <row r="357" spans="1:15" s="26" customFormat="1" ht="39.6" x14ac:dyDescent="0.25">
      <c r="A357" s="70">
        <v>258</v>
      </c>
      <c r="B357" s="72" t="s">
        <v>795</v>
      </c>
      <c r="C357" s="73" t="s">
        <v>299</v>
      </c>
      <c r="D357" s="74" t="s">
        <v>796</v>
      </c>
      <c r="E357" s="75">
        <v>26</v>
      </c>
      <c r="F357" s="74">
        <v>12353.92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9"/>
        <v>26</v>
      </c>
      <c r="O357" s="25">
        <f t="shared" si="40"/>
        <v>12353.92</v>
      </c>
    </row>
    <row r="358" spans="1:15" s="26" customFormat="1" ht="39.6" x14ac:dyDescent="0.25">
      <c r="A358" s="70">
        <v>259</v>
      </c>
      <c r="B358" s="72" t="s">
        <v>797</v>
      </c>
      <c r="C358" s="73" t="s">
        <v>299</v>
      </c>
      <c r="D358" s="74" t="s">
        <v>798</v>
      </c>
      <c r="E358" s="75">
        <v>120</v>
      </c>
      <c r="F358" s="74">
        <v>28071.600000000002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9"/>
        <v>120</v>
      </c>
      <c r="O358" s="25">
        <f t="shared" si="40"/>
        <v>28071.600000000002</v>
      </c>
    </row>
    <row r="359" spans="1:15" s="26" customFormat="1" ht="26.4" x14ac:dyDescent="0.25">
      <c r="A359" s="70">
        <v>260</v>
      </c>
      <c r="B359" s="72" t="s">
        <v>799</v>
      </c>
      <c r="C359" s="73" t="s">
        <v>308</v>
      </c>
      <c r="D359" s="74" t="s">
        <v>800</v>
      </c>
      <c r="E359" s="75">
        <v>18</v>
      </c>
      <c r="F359" s="74">
        <v>188.28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9"/>
        <v>18</v>
      </c>
      <c r="O359" s="25">
        <f t="shared" si="40"/>
        <v>188.28</v>
      </c>
    </row>
    <row r="360" spans="1:15" s="26" customFormat="1" ht="26.4" x14ac:dyDescent="0.25">
      <c r="A360" s="70">
        <v>261</v>
      </c>
      <c r="B360" s="72" t="s">
        <v>801</v>
      </c>
      <c r="C360" s="73" t="s">
        <v>802</v>
      </c>
      <c r="D360" s="74" t="s">
        <v>803</v>
      </c>
      <c r="E360" s="75">
        <v>498</v>
      </c>
      <c r="F360" s="74">
        <v>15741.78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9"/>
        <v>498</v>
      </c>
      <c r="O360" s="25">
        <f t="shared" si="40"/>
        <v>15741.78</v>
      </c>
    </row>
    <row r="361" spans="1:15" s="26" customFormat="1" ht="79.2" x14ac:dyDescent="0.25">
      <c r="A361" s="70">
        <v>262</v>
      </c>
      <c r="B361" s="72" t="s">
        <v>804</v>
      </c>
      <c r="C361" s="73" t="s">
        <v>308</v>
      </c>
      <c r="D361" s="74" t="s">
        <v>805</v>
      </c>
      <c r="E361" s="75">
        <v>2</v>
      </c>
      <c r="F361" s="74">
        <v>856.2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9"/>
        <v>2</v>
      </c>
      <c r="O361" s="25">
        <f t="shared" si="40"/>
        <v>856.2</v>
      </c>
    </row>
    <row r="362" spans="1:15" s="26" customFormat="1" ht="52.8" x14ac:dyDescent="0.25">
      <c r="A362" s="70">
        <v>263</v>
      </c>
      <c r="B362" s="72" t="s">
        <v>806</v>
      </c>
      <c r="C362" s="73" t="s">
        <v>297</v>
      </c>
      <c r="D362" s="74" t="s">
        <v>807</v>
      </c>
      <c r="E362" s="75">
        <v>2428</v>
      </c>
      <c r="F362" s="74">
        <v>17432.490000000002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9"/>
        <v>2428</v>
      </c>
      <c r="O362" s="25">
        <f t="shared" si="40"/>
        <v>17432.490000000002</v>
      </c>
    </row>
    <row r="363" spans="1:15" s="26" customFormat="1" ht="52.8" x14ac:dyDescent="0.25">
      <c r="A363" s="70">
        <v>264</v>
      </c>
      <c r="B363" s="72" t="s">
        <v>806</v>
      </c>
      <c r="C363" s="73" t="s">
        <v>297</v>
      </c>
      <c r="D363" s="74" t="s">
        <v>808</v>
      </c>
      <c r="E363" s="75">
        <v>2500</v>
      </c>
      <c r="F363" s="74">
        <v>8672.0400000000009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9"/>
        <v>2500</v>
      </c>
      <c r="O363" s="25">
        <f t="shared" si="40"/>
        <v>8672.0400000000009</v>
      </c>
    </row>
    <row r="364" spans="1:15" s="26" customFormat="1" ht="52.8" x14ac:dyDescent="0.25">
      <c r="A364" s="70">
        <v>265</v>
      </c>
      <c r="B364" s="72" t="s">
        <v>809</v>
      </c>
      <c r="C364" s="73" t="s">
        <v>297</v>
      </c>
      <c r="D364" s="74" t="s">
        <v>810</v>
      </c>
      <c r="E364" s="75">
        <v>70</v>
      </c>
      <c r="F364" s="74">
        <v>344.40000000000003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9"/>
        <v>70</v>
      </c>
      <c r="O364" s="25">
        <f t="shared" si="40"/>
        <v>344.40000000000003</v>
      </c>
    </row>
    <row r="365" spans="1:15" s="26" customFormat="1" ht="26.4" x14ac:dyDescent="0.25">
      <c r="A365" s="70">
        <v>266</v>
      </c>
      <c r="B365" s="72" t="s">
        <v>811</v>
      </c>
      <c r="C365" s="73" t="s">
        <v>297</v>
      </c>
      <c r="D365" s="74" t="s">
        <v>812</v>
      </c>
      <c r="E365" s="75">
        <v>2639</v>
      </c>
      <c r="F365" s="74">
        <v>16942.38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9"/>
        <v>2639</v>
      </c>
      <c r="O365" s="25">
        <f t="shared" si="40"/>
        <v>16942.38</v>
      </c>
    </row>
    <row r="366" spans="1:15" s="17" customFormat="1" ht="13.5" customHeight="1" thickBot="1" x14ac:dyDescent="0.3"/>
    <row r="367" spans="1:15" s="17" customFormat="1" ht="26.25" customHeight="1" x14ac:dyDescent="0.25">
      <c r="A367" s="94" t="s">
        <v>139</v>
      </c>
      <c r="B367" s="88" t="s">
        <v>293</v>
      </c>
      <c r="C367" s="99" t="s">
        <v>141</v>
      </c>
      <c r="D367" s="88" t="s">
        <v>142</v>
      </c>
      <c r="E367" s="88" t="s">
        <v>965</v>
      </c>
      <c r="F367" s="88"/>
      <c r="G367" s="89" t="s">
        <v>146</v>
      </c>
    </row>
    <row r="368" spans="1:15" s="17" customFormat="1" ht="12.75" customHeight="1" x14ac:dyDescent="0.25">
      <c r="A368" s="95"/>
      <c r="B368" s="97"/>
      <c r="C368" s="100"/>
      <c r="D368" s="97"/>
      <c r="E368" s="92" t="s">
        <v>147</v>
      </c>
      <c r="F368" s="92" t="s">
        <v>148</v>
      </c>
      <c r="G368" s="90"/>
    </row>
    <row r="369" spans="1:15" s="17" customFormat="1" ht="13.5" customHeight="1" thickBot="1" x14ac:dyDescent="0.3">
      <c r="A369" s="96"/>
      <c r="B369" s="98"/>
      <c r="C369" s="101"/>
      <c r="D369" s="98"/>
      <c r="E369" s="93"/>
      <c r="F369" s="93"/>
      <c r="G369" s="91"/>
    </row>
    <row r="370" spans="1:15" s="26" customFormat="1" ht="26.4" x14ac:dyDescent="0.25">
      <c r="A370" s="70">
        <v>267</v>
      </c>
      <c r="B370" s="72" t="s">
        <v>811</v>
      </c>
      <c r="C370" s="73" t="s">
        <v>297</v>
      </c>
      <c r="D370" s="74" t="s">
        <v>813</v>
      </c>
      <c r="E370" s="75">
        <v>10</v>
      </c>
      <c r="F370" s="74">
        <v>79.5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1" si="41">E370</f>
        <v>10</v>
      </c>
      <c r="O370" s="25">
        <f t="shared" ref="O370:O381" si="42">F370</f>
        <v>79.5</v>
      </c>
    </row>
    <row r="371" spans="1:15" s="26" customFormat="1" ht="79.2" x14ac:dyDescent="0.25">
      <c r="A371" s="70">
        <v>268</v>
      </c>
      <c r="B371" s="72" t="s">
        <v>814</v>
      </c>
      <c r="C371" s="73" t="s">
        <v>297</v>
      </c>
      <c r="D371" s="74" t="s">
        <v>815</v>
      </c>
      <c r="E371" s="75">
        <v>276</v>
      </c>
      <c r="F371" s="74">
        <v>22149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1"/>
        <v>276</v>
      </c>
      <c r="O371" s="25">
        <f t="shared" si="42"/>
        <v>22149</v>
      </c>
    </row>
    <row r="372" spans="1:15" s="26" customFormat="1" ht="26.4" x14ac:dyDescent="0.25">
      <c r="A372" s="70">
        <v>269</v>
      </c>
      <c r="B372" s="72" t="s">
        <v>816</v>
      </c>
      <c r="C372" s="73" t="s">
        <v>328</v>
      </c>
      <c r="D372" s="74" t="s">
        <v>817</v>
      </c>
      <c r="E372" s="75">
        <v>23</v>
      </c>
      <c r="F372" s="74">
        <v>2388.7800000000002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1"/>
        <v>23</v>
      </c>
      <c r="O372" s="25">
        <f t="shared" si="42"/>
        <v>2388.7800000000002</v>
      </c>
    </row>
    <row r="373" spans="1:15" s="26" customFormat="1" ht="39.6" x14ac:dyDescent="0.25">
      <c r="A373" s="70">
        <v>270</v>
      </c>
      <c r="B373" s="72" t="s">
        <v>818</v>
      </c>
      <c r="C373" s="73" t="s">
        <v>308</v>
      </c>
      <c r="D373" s="74" t="s">
        <v>819</v>
      </c>
      <c r="E373" s="75">
        <v>15</v>
      </c>
      <c r="F373" s="74">
        <v>833.7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41"/>
        <v>15</v>
      </c>
      <c r="O373" s="25">
        <f t="shared" si="42"/>
        <v>833.7</v>
      </c>
    </row>
    <row r="374" spans="1:15" s="26" customFormat="1" ht="52.8" x14ac:dyDescent="0.25">
      <c r="A374" s="70">
        <v>271</v>
      </c>
      <c r="B374" s="72" t="s">
        <v>820</v>
      </c>
      <c r="C374" s="73" t="s">
        <v>367</v>
      </c>
      <c r="D374" s="74" t="s">
        <v>821</v>
      </c>
      <c r="E374" s="75">
        <v>49</v>
      </c>
      <c r="F374" s="74">
        <v>1390.6200000000001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41"/>
        <v>49</v>
      </c>
      <c r="O374" s="25">
        <f t="shared" si="42"/>
        <v>1390.6200000000001</v>
      </c>
    </row>
    <row r="375" spans="1:15" s="26" customFormat="1" ht="26.4" x14ac:dyDescent="0.25">
      <c r="A375" s="70">
        <v>272</v>
      </c>
      <c r="B375" s="72" t="s">
        <v>822</v>
      </c>
      <c r="C375" s="73" t="s">
        <v>328</v>
      </c>
      <c r="D375" s="74" t="s">
        <v>823</v>
      </c>
      <c r="E375" s="75">
        <v>454</v>
      </c>
      <c r="F375" s="74">
        <v>11277.41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1"/>
        <v>454</v>
      </c>
      <c r="O375" s="25">
        <f t="shared" si="42"/>
        <v>11277.41</v>
      </c>
    </row>
    <row r="376" spans="1:15" s="26" customFormat="1" ht="52.8" x14ac:dyDescent="0.25">
      <c r="A376" s="70">
        <v>273</v>
      </c>
      <c r="B376" s="72" t="s">
        <v>824</v>
      </c>
      <c r="C376" s="73" t="s">
        <v>367</v>
      </c>
      <c r="D376" s="74" t="s">
        <v>825</v>
      </c>
      <c r="E376" s="75">
        <v>500</v>
      </c>
      <c r="F376" s="74">
        <v>16050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41"/>
        <v>500</v>
      </c>
      <c r="O376" s="25">
        <f t="shared" si="42"/>
        <v>16050</v>
      </c>
    </row>
    <row r="377" spans="1:15" s="26" customFormat="1" ht="39.6" x14ac:dyDescent="0.25">
      <c r="A377" s="70">
        <v>274</v>
      </c>
      <c r="B377" s="72" t="s">
        <v>826</v>
      </c>
      <c r="C377" s="73" t="s">
        <v>541</v>
      </c>
      <c r="D377" s="74" t="s">
        <v>827</v>
      </c>
      <c r="E377" s="75">
        <v>9</v>
      </c>
      <c r="F377" s="74">
        <v>10679.65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41"/>
        <v>9</v>
      </c>
      <c r="O377" s="25">
        <f t="shared" si="42"/>
        <v>10679.65</v>
      </c>
    </row>
    <row r="378" spans="1:15" s="26" customFormat="1" ht="26.4" x14ac:dyDescent="0.25">
      <c r="A378" s="70">
        <v>275</v>
      </c>
      <c r="B378" s="72" t="s">
        <v>828</v>
      </c>
      <c r="C378" s="73" t="s">
        <v>367</v>
      </c>
      <c r="D378" s="74" t="s">
        <v>829</v>
      </c>
      <c r="E378" s="75">
        <v>9</v>
      </c>
      <c r="F378" s="74">
        <v>4120.0200000000004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41"/>
        <v>9</v>
      </c>
      <c r="O378" s="25">
        <f t="shared" si="42"/>
        <v>4120.0200000000004</v>
      </c>
    </row>
    <row r="379" spans="1:15" s="26" customFormat="1" ht="26.4" x14ac:dyDescent="0.25">
      <c r="A379" s="70">
        <v>276</v>
      </c>
      <c r="B379" s="72" t="s">
        <v>830</v>
      </c>
      <c r="C379" s="73" t="s">
        <v>308</v>
      </c>
      <c r="D379" s="74" t="s">
        <v>831</v>
      </c>
      <c r="E379" s="75">
        <v>22</v>
      </c>
      <c r="F379" s="74">
        <v>282.7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41"/>
        <v>22</v>
      </c>
      <c r="O379" s="25">
        <f t="shared" si="42"/>
        <v>282.7</v>
      </c>
    </row>
    <row r="380" spans="1:15" s="26" customFormat="1" ht="39.6" x14ac:dyDescent="0.25">
      <c r="A380" s="70">
        <v>277</v>
      </c>
      <c r="B380" s="72" t="s">
        <v>832</v>
      </c>
      <c r="C380" s="73" t="s">
        <v>308</v>
      </c>
      <c r="D380" s="74" t="s">
        <v>833</v>
      </c>
      <c r="E380" s="75">
        <v>2</v>
      </c>
      <c r="F380" s="74">
        <v>635.82000000000005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1"/>
        <v>2</v>
      </c>
      <c r="O380" s="25">
        <f t="shared" si="42"/>
        <v>635.82000000000005</v>
      </c>
    </row>
    <row r="381" spans="1:15" s="26" customFormat="1" ht="26.4" x14ac:dyDescent="0.25">
      <c r="A381" s="70">
        <v>278</v>
      </c>
      <c r="B381" s="72" t="s">
        <v>834</v>
      </c>
      <c r="C381" s="73" t="s">
        <v>299</v>
      </c>
      <c r="D381" s="74" t="s">
        <v>835</v>
      </c>
      <c r="E381" s="75">
        <v>200</v>
      </c>
      <c r="F381" s="74">
        <v>4943.4000000000005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1"/>
        <v>200</v>
      </c>
      <c r="O381" s="25">
        <f t="shared" si="42"/>
        <v>4943.4000000000005</v>
      </c>
    </row>
    <row r="382" spans="1:15" s="17" customFormat="1" ht="13.5" customHeight="1" thickBot="1" x14ac:dyDescent="0.3"/>
    <row r="383" spans="1:15" s="17" customFormat="1" ht="26.25" customHeight="1" x14ac:dyDescent="0.25">
      <c r="A383" s="94" t="s">
        <v>139</v>
      </c>
      <c r="B383" s="88" t="s">
        <v>293</v>
      </c>
      <c r="C383" s="99" t="s">
        <v>141</v>
      </c>
      <c r="D383" s="88" t="s">
        <v>142</v>
      </c>
      <c r="E383" s="88" t="s">
        <v>965</v>
      </c>
      <c r="F383" s="88"/>
      <c r="G383" s="89" t="s">
        <v>146</v>
      </c>
    </row>
    <row r="384" spans="1:15" s="17" customFormat="1" ht="12.75" customHeight="1" x14ac:dyDescent="0.25">
      <c r="A384" s="95"/>
      <c r="B384" s="97"/>
      <c r="C384" s="100"/>
      <c r="D384" s="97"/>
      <c r="E384" s="92" t="s">
        <v>147</v>
      </c>
      <c r="F384" s="92" t="s">
        <v>148</v>
      </c>
      <c r="G384" s="90"/>
    </row>
    <row r="385" spans="1:15" s="17" customFormat="1" ht="13.5" customHeight="1" thickBot="1" x14ac:dyDescent="0.3">
      <c r="A385" s="96"/>
      <c r="B385" s="98"/>
      <c r="C385" s="101"/>
      <c r="D385" s="98"/>
      <c r="E385" s="93"/>
      <c r="F385" s="93"/>
      <c r="G385" s="91"/>
    </row>
    <row r="386" spans="1:15" s="26" customFormat="1" ht="26.4" x14ac:dyDescent="0.25">
      <c r="A386" s="70">
        <v>279</v>
      </c>
      <c r="B386" s="72" t="s">
        <v>836</v>
      </c>
      <c r="C386" s="73" t="s">
        <v>297</v>
      </c>
      <c r="D386" s="74" t="s">
        <v>837</v>
      </c>
      <c r="E386" s="75">
        <v>23</v>
      </c>
      <c r="F386" s="74">
        <v>13151.75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ref="N386:N398" si="43">E386</f>
        <v>23</v>
      </c>
      <c r="O386" s="25">
        <f t="shared" ref="O386:O398" si="44">F386</f>
        <v>13151.75</v>
      </c>
    </row>
    <row r="387" spans="1:15" s="26" customFormat="1" ht="52.8" x14ac:dyDescent="0.25">
      <c r="A387" s="70">
        <v>280</v>
      </c>
      <c r="B387" s="72" t="s">
        <v>838</v>
      </c>
      <c r="C387" s="73" t="s">
        <v>299</v>
      </c>
      <c r="D387" s="74" t="s">
        <v>839</v>
      </c>
      <c r="E387" s="75">
        <v>801</v>
      </c>
      <c r="F387" s="74">
        <v>529057.5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3"/>
        <v>801</v>
      </c>
      <c r="O387" s="25">
        <f t="shared" si="44"/>
        <v>529057.5</v>
      </c>
    </row>
    <row r="388" spans="1:15" s="26" customFormat="1" ht="39.6" x14ac:dyDescent="0.25">
      <c r="A388" s="70">
        <v>281</v>
      </c>
      <c r="B388" s="72" t="s">
        <v>840</v>
      </c>
      <c r="C388" s="73" t="s">
        <v>299</v>
      </c>
      <c r="D388" s="74" t="s">
        <v>841</v>
      </c>
      <c r="E388" s="75">
        <v>6</v>
      </c>
      <c r="F388" s="74">
        <v>991.8900000000001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3"/>
        <v>6</v>
      </c>
      <c r="O388" s="25">
        <f t="shared" si="44"/>
        <v>991.8900000000001</v>
      </c>
    </row>
    <row r="389" spans="1:15" s="26" customFormat="1" ht="39.6" x14ac:dyDescent="0.25">
      <c r="A389" s="70">
        <v>282</v>
      </c>
      <c r="B389" s="72" t="s">
        <v>842</v>
      </c>
      <c r="C389" s="73" t="s">
        <v>367</v>
      </c>
      <c r="D389" s="74" t="s">
        <v>843</v>
      </c>
      <c r="E389" s="75">
        <v>60</v>
      </c>
      <c r="F389" s="74">
        <v>3277.4100000000003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3"/>
        <v>60</v>
      </c>
      <c r="O389" s="25">
        <f t="shared" si="44"/>
        <v>3277.4100000000003</v>
      </c>
    </row>
    <row r="390" spans="1:15" s="26" customFormat="1" ht="26.4" x14ac:dyDescent="0.25">
      <c r="A390" s="70">
        <v>283</v>
      </c>
      <c r="B390" s="72" t="s">
        <v>844</v>
      </c>
      <c r="C390" s="73" t="s">
        <v>367</v>
      </c>
      <c r="D390" s="74" t="s">
        <v>845</v>
      </c>
      <c r="E390" s="75">
        <v>3</v>
      </c>
      <c r="F390" s="74">
        <v>289.06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3"/>
        <v>3</v>
      </c>
      <c r="O390" s="25">
        <f t="shared" si="44"/>
        <v>289.06</v>
      </c>
    </row>
    <row r="391" spans="1:15" s="26" customFormat="1" ht="26.4" x14ac:dyDescent="0.25">
      <c r="A391" s="70">
        <v>284</v>
      </c>
      <c r="B391" s="72" t="s">
        <v>846</v>
      </c>
      <c r="C391" s="73" t="s">
        <v>463</v>
      </c>
      <c r="D391" s="74" t="s">
        <v>847</v>
      </c>
      <c r="E391" s="75">
        <v>2879</v>
      </c>
      <c r="F391" s="74">
        <v>197552.59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3"/>
        <v>2879</v>
      </c>
      <c r="O391" s="25">
        <f t="shared" si="44"/>
        <v>197552.59</v>
      </c>
    </row>
    <row r="392" spans="1:15" s="26" customFormat="1" ht="26.4" x14ac:dyDescent="0.25">
      <c r="A392" s="70">
        <v>285</v>
      </c>
      <c r="B392" s="72" t="s">
        <v>848</v>
      </c>
      <c r="C392" s="73" t="s">
        <v>308</v>
      </c>
      <c r="D392" s="74" t="s">
        <v>849</v>
      </c>
      <c r="E392" s="75">
        <v>4</v>
      </c>
      <c r="F392" s="74">
        <v>614.86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3"/>
        <v>4</v>
      </c>
      <c r="O392" s="25">
        <f t="shared" si="44"/>
        <v>614.86</v>
      </c>
    </row>
    <row r="393" spans="1:15" s="26" customFormat="1" ht="26.4" x14ac:dyDescent="0.25">
      <c r="A393" s="70">
        <v>286</v>
      </c>
      <c r="B393" s="72" t="s">
        <v>850</v>
      </c>
      <c r="C393" s="73" t="s">
        <v>299</v>
      </c>
      <c r="D393" s="74" t="s">
        <v>851</v>
      </c>
      <c r="E393" s="75">
        <v>11</v>
      </c>
      <c r="F393" s="74">
        <v>1836.98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3"/>
        <v>11</v>
      </c>
      <c r="O393" s="25">
        <f t="shared" si="44"/>
        <v>1836.98</v>
      </c>
    </row>
    <row r="394" spans="1:15" s="26" customFormat="1" ht="26.4" x14ac:dyDescent="0.25">
      <c r="A394" s="70">
        <v>287</v>
      </c>
      <c r="B394" s="72" t="s">
        <v>852</v>
      </c>
      <c r="C394" s="73" t="s">
        <v>299</v>
      </c>
      <c r="D394" s="74" t="s">
        <v>853</v>
      </c>
      <c r="E394" s="75">
        <v>3</v>
      </c>
      <c r="F394" s="74">
        <v>1412.4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3"/>
        <v>3</v>
      </c>
      <c r="O394" s="25">
        <f t="shared" si="44"/>
        <v>1412.4</v>
      </c>
    </row>
    <row r="395" spans="1:15" s="26" customFormat="1" ht="26.4" x14ac:dyDescent="0.25">
      <c r="A395" s="70">
        <v>288</v>
      </c>
      <c r="B395" s="72" t="s">
        <v>854</v>
      </c>
      <c r="C395" s="73" t="s">
        <v>297</v>
      </c>
      <c r="D395" s="74" t="s">
        <v>855</v>
      </c>
      <c r="E395" s="75">
        <v>2</v>
      </c>
      <c r="F395" s="74">
        <v>13411.380000000001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3"/>
        <v>2</v>
      </c>
      <c r="O395" s="25">
        <f t="shared" si="44"/>
        <v>13411.380000000001</v>
      </c>
    </row>
    <row r="396" spans="1:15" s="26" customFormat="1" ht="39.6" x14ac:dyDescent="0.25">
      <c r="A396" s="70">
        <v>289</v>
      </c>
      <c r="B396" s="72" t="s">
        <v>856</v>
      </c>
      <c r="C396" s="73" t="s">
        <v>299</v>
      </c>
      <c r="D396" s="74" t="s">
        <v>857</v>
      </c>
      <c r="E396" s="75">
        <v>2</v>
      </c>
      <c r="F396" s="74">
        <v>182.09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3"/>
        <v>2</v>
      </c>
      <c r="O396" s="25">
        <f t="shared" si="44"/>
        <v>182.09</v>
      </c>
    </row>
    <row r="397" spans="1:15" s="26" customFormat="1" ht="39.6" x14ac:dyDescent="0.25">
      <c r="A397" s="70">
        <v>290</v>
      </c>
      <c r="B397" s="72" t="s">
        <v>858</v>
      </c>
      <c r="C397" s="73" t="s">
        <v>367</v>
      </c>
      <c r="D397" s="74" t="s">
        <v>859</v>
      </c>
      <c r="E397" s="75">
        <v>48</v>
      </c>
      <c r="F397" s="74">
        <v>37513.440000000002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3"/>
        <v>48</v>
      </c>
      <c r="O397" s="25">
        <f t="shared" si="44"/>
        <v>37513.440000000002</v>
      </c>
    </row>
    <row r="398" spans="1:15" s="26" customFormat="1" ht="39.6" x14ac:dyDescent="0.25">
      <c r="A398" s="70">
        <v>291</v>
      </c>
      <c r="B398" s="72" t="s">
        <v>860</v>
      </c>
      <c r="C398" s="73" t="s">
        <v>367</v>
      </c>
      <c r="D398" s="74" t="s">
        <v>861</v>
      </c>
      <c r="E398" s="75">
        <v>5</v>
      </c>
      <c r="F398" s="74">
        <v>994.55000000000007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3"/>
        <v>5</v>
      </c>
      <c r="O398" s="25">
        <f t="shared" si="44"/>
        <v>994.55000000000007</v>
      </c>
    </row>
    <row r="399" spans="1:15" s="17" customFormat="1" ht="13.5" customHeight="1" thickBot="1" x14ac:dyDescent="0.3"/>
    <row r="400" spans="1:15" s="17" customFormat="1" ht="26.25" customHeight="1" x14ac:dyDescent="0.25">
      <c r="A400" s="94" t="s">
        <v>139</v>
      </c>
      <c r="B400" s="88" t="s">
        <v>293</v>
      </c>
      <c r="C400" s="99" t="s">
        <v>141</v>
      </c>
      <c r="D400" s="88" t="s">
        <v>142</v>
      </c>
      <c r="E400" s="88" t="s">
        <v>965</v>
      </c>
      <c r="F400" s="88"/>
      <c r="G400" s="89" t="s">
        <v>146</v>
      </c>
    </row>
    <row r="401" spans="1:15" s="17" customFormat="1" ht="12.75" customHeight="1" x14ac:dyDescent="0.25">
      <c r="A401" s="95"/>
      <c r="B401" s="97"/>
      <c r="C401" s="100"/>
      <c r="D401" s="97"/>
      <c r="E401" s="92" t="s">
        <v>147</v>
      </c>
      <c r="F401" s="92" t="s">
        <v>148</v>
      </c>
      <c r="G401" s="90"/>
    </row>
    <row r="402" spans="1:15" s="17" customFormat="1" ht="13.5" customHeight="1" thickBot="1" x14ac:dyDescent="0.3">
      <c r="A402" s="96"/>
      <c r="B402" s="98"/>
      <c r="C402" s="101"/>
      <c r="D402" s="98"/>
      <c r="E402" s="93"/>
      <c r="F402" s="93"/>
      <c r="G402" s="91"/>
    </row>
    <row r="403" spans="1:15" s="26" customFormat="1" ht="39.6" x14ac:dyDescent="0.25">
      <c r="A403" s="70">
        <v>292</v>
      </c>
      <c r="B403" s="72" t="s">
        <v>862</v>
      </c>
      <c r="C403" s="73" t="s">
        <v>299</v>
      </c>
      <c r="D403" s="74" t="s">
        <v>863</v>
      </c>
      <c r="E403" s="75">
        <v>100</v>
      </c>
      <c r="F403" s="74">
        <v>84156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ref="N403:N416" si="45">E403</f>
        <v>100</v>
      </c>
      <c r="O403" s="25">
        <f t="shared" ref="O403:O416" si="46">F403</f>
        <v>84156</v>
      </c>
    </row>
    <row r="404" spans="1:15" s="26" customFormat="1" ht="26.4" x14ac:dyDescent="0.25">
      <c r="A404" s="70">
        <v>293</v>
      </c>
      <c r="B404" s="72" t="s">
        <v>864</v>
      </c>
      <c r="C404" s="73" t="s">
        <v>299</v>
      </c>
      <c r="D404" s="74">
        <v>512</v>
      </c>
      <c r="E404" s="75">
        <v>49.800000000000004</v>
      </c>
      <c r="F404" s="74">
        <v>25497.600000000002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5"/>
        <v>49.800000000000004</v>
      </c>
      <c r="O404" s="25">
        <f t="shared" si="46"/>
        <v>25497.600000000002</v>
      </c>
    </row>
    <row r="405" spans="1:15" s="26" customFormat="1" ht="39.6" x14ac:dyDescent="0.25">
      <c r="A405" s="70">
        <v>294</v>
      </c>
      <c r="B405" s="72" t="s">
        <v>865</v>
      </c>
      <c r="C405" s="73" t="s">
        <v>299</v>
      </c>
      <c r="D405" s="74" t="s">
        <v>866</v>
      </c>
      <c r="E405" s="75">
        <v>4</v>
      </c>
      <c r="F405" s="74">
        <v>720.33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5"/>
        <v>4</v>
      </c>
      <c r="O405" s="25">
        <f t="shared" si="46"/>
        <v>720.33</v>
      </c>
    </row>
    <row r="406" spans="1:15" s="26" customFormat="1" ht="26.4" x14ac:dyDescent="0.25">
      <c r="A406" s="70">
        <v>295</v>
      </c>
      <c r="B406" s="72" t="s">
        <v>867</v>
      </c>
      <c r="C406" s="73" t="s">
        <v>308</v>
      </c>
      <c r="D406" s="74" t="s">
        <v>868</v>
      </c>
      <c r="E406" s="75">
        <v>1</v>
      </c>
      <c r="F406" s="74">
        <v>518.16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5"/>
        <v>1</v>
      </c>
      <c r="O406" s="25">
        <f t="shared" si="46"/>
        <v>518.16</v>
      </c>
    </row>
    <row r="407" spans="1:15" s="26" customFormat="1" ht="39.6" x14ac:dyDescent="0.25">
      <c r="A407" s="70">
        <v>296</v>
      </c>
      <c r="B407" s="72" t="s">
        <v>869</v>
      </c>
      <c r="C407" s="73" t="s">
        <v>299</v>
      </c>
      <c r="D407" s="74" t="s">
        <v>870</v>
      </c>
      <c r="E407" s="75">
        <v>2</v>
      </c>
      <c r="F407" s="74">
        <v>264.61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5"/>
        <v>2</v>
      </c>
      <c r="O407" s="25">
        <f t="shared" si="46"/>
        <v>264.61</v>
      </c>
    </row>
    <row r="408" spans="1:15" s="26" customFormat="1" ht="26.4" x14ac:dyDescent="0.25">
      <c r="A408" s="70">
        <v>297</v>
      </c>
      <c r="B408" s="72" t="s">
        <v>871</v>
      </c>
      <c r="C408" s="73" t="s">
        <v>463</v>
      </c>
      <c r="D408" s="74" t="s">
        <v>872</v>
      </c>
      <c r="E408" s="75">
        <v>82</v>
      </c>
      <c r="F408" s="74">
        <v>36278.54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5"/>
        <v>82</v>
      </c>
      <c r="O408" s="25">
        <f t="shared" si="46"/>
        <v>36278.54</v>
      </c>
    </row>
    <row r="409" spans="1:15" s="26" customFormat="1" ht="26.4" x14ac:dyDescent="0.25">
      <c r="A409" s="70">
        <v>298</v>
      </c>
      <c r="B409" s="72" t="s">
        <v>873</v>
      </c>
      <c r="C409" s="73" t="s">
        <v>297</v>
      </c>
      <c r="D409" s="74" t="s">
        <v>874</v>
      </c>
      <c r="E409" s="75">
        <v>14</v>
      </c>
      <c r="F409" s="74">
        <v>68110.760000000009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5"/>
        <v>14</v>
      </c>
      <c r="O409" s="25">
        <f t="shared" si="46"/>
        <v>68110.760000000009</v>
      </c>
    </row>
    <row r="410" spans="1:15" s="26" customFormat="1" ht="39.6" x14ac:dyDescent="0.25">
      <c r="A410" s="70">
        <v>299</v>
      </c>
      <c r="B410" s="72" t="s">
        <v>875</v>
      </c>
      <c r="C410" s="73" t="s">
        <v>299</v>
      </c>
      <c r="D410" s="74" t="s">
        <v>552</v>
      </c>
      <c r="E410" s="75">
        <v>3</v>
      </c>
      <c r="F410" s="74">
        <v>77.680000000000007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5"/>
        <v>3</v>
      </c>
      <c r="O410" s="25">
        <f t="shared" si="46"/>
        <v>77.680000000000007</v>
      </c>
    </row>
    <row r="411" spans="1:15" s="26" customFormat="1" ht="39.6" x14ac:dyDescent="0.25">
      <c r="A411" s="70">
        <v>300</v>
      </c>
      <c r="B411" s="72" t="s">
        <v>876</v>
      </c>
      <c r="C411" s="73" t="s">
        <v>367</v>
      </c>
      <c r="D411" s="74" t="s">
        <v>877</v>
      </c>
      <c r="E411" s="75">
        <v>63</v>
      </c>
      <c r="F411" s="74">
        <v>12605.67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5"/>
        <v>63</v>
      </c>
      <c r="O411" s="25">
        <f t="shared" si="46"/>
        <v>12605.67</v>
      </c>
    </row>
    <row r="412" spans="1:15" s="26" customFormat="1" ht="39.6" x14ac:dyDescent="0.25">
      <c r="A412" s="70">
        <v>301</v>
      </c>
      <c r="B412" s="72" t="s">
        <v>878</v>
      </c>
      <c r="C412" s="73" t="s">
        <v>367</v>
      </c>
      <c r="D412" s="74" t="s">
        <v>877</v>
      </c>
      <c r="E412" s="75"/>
      <c r="F412" s="74"/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5"/>
        <v>0</v>
      </c>
      <c r="O412" s="25">
        <f t="shared" si="46"/>
        <v>0</v>
      </c>
    </row>
    <row r="413" spans="1:15" s="26" customFormat="1" ht="39.6" x14ac:dyDescent="0.25">
      <c r="A413" s="70">
        <v>302</v>
      </c>
      <c r="B413" s="72" t="s">
        <v>879</v>
      </c>
      <c r="C413" s="73" t="s">
        <v>367</v>
      </c>
      <c r="D413" s="74" t="s">
        <v>877</v>
      </c>
      <c r="E413" s="75">
        <v>108</v>
      </c>
      <c r="F413" s="74">
        <v>21609.72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5"/>
        <v>108</v>
      </c>
      <c r="O413" s="25">
        <f t="shared" si="46"/>
        <v>21609.72</v>
      </c>
    </row>
    <row r="414" spans="1:15" s="26" customFormat="1" ht="26.4" x14ac:dyDescent="0.25">
      <c r="A414" s="70">
        <v>303</v>
      </c>
      <c r="B414" s="72" t="s">
        <v>880</v>
      </c>
      <c r="C414" s="73" t="s">
        <v>463</v>
      </c>
      <c r="D414" s="74" t="s">
        <v>881</v>
      </c>
      <c r="E414" s="75">
        <v>32</v>
      </c>
      <c r="F414" s="74">
        <v>8277.76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5"/>
        <v>32</v>
      </c>
      <c r="O414" s="25">
        <f t="shared" si="46"/>
        <v>8277.76</v>
      </c>
    </row>
    <row r="415" spans="1:15" s="26" customFormat="1" ht="26.4" x14ac:dyDescent="0.25">
      <c r="A415" s="70">
        <v>304</v>
      </c>
      <c r="B415" s="72" t="s">
        <v>882</v>
      </c>
      <c r="C415" s="73" t="s">
        <v>328</v>
      </c>
      <c r="D415" s="74" t="s">
        <v>881</v>
      </c>
      <c r="E415" s="75">
        <v>7</v>
      </c>
      <c r="F415" s="74">
        <v>1810.76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5"/>
        <v>7</v>
      </c>
      <c r="O415" s="25">
        <f t="shared" si="46"/>
        <v>1810.76</v>
      </c>
    </row>
    <row r="416" spans="1:15" s="26" customFormat="1" ht="26.4" x14ac:dyDescent="0.25">
      <c r="A416" s="70">
        <v>305</v>
      </c>
      <c r="B416" s="72" t="s">
        <v>883</v>
      </c>
      <c r="C416" s="73" t="s">
        <v>676</v>
      </c>
      <c r="D416" s="74" t="s">
        <v>884</v>
      </c>
      <c r="E416" s="75">
        <v>3746</v>
      </c>
      <c r="F416" s="74">
        <v>169506.5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5"/>
        <v>3746</v>
      </c>
      <c r="O416" s="25">
        <f t="shared" si="46"/>
        <v>169506.5</v>
      </c>
    </row>
    <row r="417" spans="1:15" s="17" customFormat="1" ht="13.5" customHeight="1" thickBot="1" x14ac:dyDescent="0.3"/>
    <row r="418" spans="1:15" s="17" customFormat="1" ht="26.25" customHeight="1" x14ac:dyDescent="0.25">
      <c r="A418" s="94" t="s">
        <v>139</v>
      </c>
      <c r="B418" s="88" t="s">
        <v>293</v>
      </c>
      <c r="C418" s="99" t="s">
        <v>141</v>
      </c>
      <c r="D418" s="88" t="s">
        <v>142</v>
      </c>
      <c r="E418" s="88" t="s">
        <v>965</v>
      </c>
      <c r="F418" s="88"/>
      <c r="G418" s="89" t="s">
        <v>146</v>
      </c>
    </row>
    <row r="419" spans="1:15" s="17" customFormat="1" ht="12.75" customHeight="1" x14ac:dyDescent="0.25">
      <c r="A419" s="95"/>
      <c r="B419" s="97"/>
      <c r="C419" s="100"/>
      <c r="D419" s="97"/>
      <c r="E419" s="92" t="s">
        <v>147</v>
      </c>
      <c r="F419" s="92" t="s">
        <v>148</v>
      </c>
      <c r="G419" s="90"/>
    </row>
    <row r="420" spans="1:15" s="17" customFormat="1" ht="13.5" customHeight="1" thickBot="1" x14ac:dyDescent="0.3">
      <c r="A420" s="96"/>
      <c r="B420" s="98"/>
      <c r="C420" s="101"/>
      <c r="D420" s="98"/>
      <c r="E420" s="93"/>
      <c r="F420" s="93"/>
      <c r="G420" s="91"/>
    </row>
    <row r="421" spans="1:15" s="26" customFormat="1" ht="39.6" x14ac:dyDescent="0.25">
      <c r="A421" s="70">
        <v>306</v>
      </c>
      <c r="B421" s="72" t="s">
        <v>885</v>
      </c>
      <c r="C421" s="73" t="s">
        <v>299</v>
      </c>
      <c r="D421" s="74" t="s">
        <v>886</v>
      </c>
      <c r="E421" s="75">
        <v>2.6</v>
      </c>
      <c r="F421" s="74">
        <v>2786.7000000000003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ref="N421:N431" si="47">E421</f>
        <v>2.6</v>
      </c>
      <c r="O421" s="25">
        <f t="shared" ref="O421:O431" si="48">F421</f>
        <v>2786.7000000000003</v>
      </c>
    </row>
    <row r="422" spans="1:15" s="26" customFormat="1" ht="52.8" x14ac:dyDescent="0.25">
      <c r="A422" s="70">
        <v>307</v>
      </c>
      <c r="B422" s="72" t="s">
        <v>887</v>
      </c>
      <c r="C422" s="73" t="s">
        <v>299</v>
      </c>
      <c r="D422" s="74" t="s">
        <v>888</v>
      </c>
      <c r="E422" s="75">
        <v>110</v>
      </c>
      <c r="F422" s="74">
        <v>64565.9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7"/>
        <v>110</v>
      </c>
      <c r="O422" s="25">
        <f t="shared" si="48"/>
        <v>64565.9</v>
      </c>
    </row>
    <row r="423" spans="1:15" s="26" customFormat="1" ht="52.8" x14ac:dyDescent="0.25">
      <c r="A423" s="70">
        <v>308</v>
      </c>
      <c r="B423" s="72" t="s">
        <v>889</v>
      </c>
      <c r="C423" s="73" t="s">
        <v>299</v>
      </c>
      <c r="D423" s="74" t="s">
        <v>890</v>
      </c>
      <c r="E423" s="75">
        <v>28.400000000000002</v>
      </c>
      <c r="F423" s="74">
        <v>30269.81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7"/>
        <v>28.400000000000002</v>
      </c>
      <c r="O423" s="25">
        <f t="shared" si="48"/>
        <v>30269.81</v>
      </c>
    </row>
    <row r="424" spans="1:15" s="26" customFormat="1" ht="26.4" x14ac:dyDescent="0.25">
      <c r="A424" s="70">
        <v>309</v>
      </c>
      <c r="B424" s="72" t="s">
        <v>891</v>
      </c>
      <c r="C424" s="73" t="s">
        <v>328</v>
      </c>
      <c r="D424" s="74" t="s">
        <v>892</v>
      </c>
      <c r="E424" s="75">
        <v>71</v>
      </c>
      <c r="F424" s="74">
        <v>6574.6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7"/>
        <v>71</v>
      </c>
      <c r="O424" s="25">
        <f t="shared" si="48"/>
        <v>6574.6</v>
      </c>
    </row>
    <row r="425" spans="1:15" s="26" customFormat="1" ht="39.6" x14ac:dyDescent="0.25">
      <c r="A425" s="70">
        <v>310</v>
      </c>
      <c r="B425" s="72" t="s">
        <v>893</v>
      </c>
      <c r="C425" s="73" t="s">
        <v>328</v>
      </c>
      <c r="D425" s="74" t="s">
        <v>892</v>
      </c>
      <c r="E425" s="75">
        <v>90</v>
      </c>
      <c r="F425" s="74">
        <v>8334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7"/>
        <v>90</v>
      </c>
      <c r="O425" s="25">
        <f t="shared" si="48"/>
        <v>8334</v>
      </c>
    </row>
    <row r="426" spans="1:15" s="26" customFormat="1" ht="26.4" x14ac:dyDescent="0.25">
      <c r="A426" s="70">
        <v>311</v>
      </c>
      <c r="B426" s="72" t="s">
        <v>894</v>
      </c>
      <c r="C426" s="73" t="s">
        <v>328</v>
      </c>
      <c r="D426" s="74" t="s">
        <v>895</v>
      </c>
      <c r="E426" s="75">
        <v>610</v>
      </c>
      <c r="F426" s="74">
        <v>14683.92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7"/>
        <v>610</v>
      </c>
      <c r="O426" s="25">
        <f t="shared" si="48"/>
        <v>14683.92</v>
      </c>
    </row>
    <row r="427" spans="1:15" s="26" customFormat="1" ht="39.6" x14ac:dyDescent="0.25">
      <c r="A427" s="70">
        <v>312</v>
      </c>
      <c r="B427" s="72" t="s">
        <v>896</v>
      </c>
      <c r="C427" s="73" t="s">
        <v>308</v>
      </c>
      <c r="D427" s="74" t="s">
        <v>897</v>
      </c>
      <c r="E427" s="75">
        <v>41</v>
      </c>
      <c r="F427" s="74">
        <v>602.74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7"/>
        <v>41</v>
      </c>
      <c r="O427" s="25">
        <f t="shared" si="48"/>
        <v>602.74</v>
      </c>
    </row>
    <row r="428" spans="1:15" s="26" customFormat="1" ht="39.6" x14ac:dyDescent="0.25">
      <c r="A428" s="70">
        <v>313</v>
      </c>
      <c r="B428" s="72" t="s">
        <v>898</v>
      </c>
      <c r="C428" s="73" t="s">
        <v>308</v>
      </c>
      <c r="D428" s="74" t="s">
        <v>899</v>
      </c>
      <c r="E428" s="75">
        <v>3</v>
      </c>
      <c r="F428" s="74">
        <v>43.56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7"/>
        <v>3</v>
      </c>
      <c r="O428" s="25">
        <f t="shared" si="48"/>
        <v>43.56</v>
      </c>
    </row>
    <row r="429" spans="1:15" s="26" customFormat="1" ht="39.6" x14ac:dyDescent="0.25">
      <c r="A429" s="70">
        <v>314</v>
      </c>
      <c r="B429" s="72" t="s">
        <v>900</v>
      </c>
      <c r="C429" s="73" t="s">
        <v>463</v>
      </c>
      <c r="D429" s="74" t="s">
        <v>901</v>
      </c>
      <c r="E429" s="75">
        <v>51</v>
      </c>
      <c r="F429" s="74">
        <v>10586.58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7"/>
        <v>51</v>
      </c>
      <c r="O429" s="25">
        <f t="shared" si="48"/>
        <v>10586.58</v>
      </c>
    </row>
    <row r="430" spans="1:15" s="26" customFormat="1" ht="39.6" x14ac:dyDescent="0.25">
      <c r="A430" s="70">
        <v>315</v>
      </c>
      <c r="B430" s="72" t="s">
        <v>902</v>
      </c>
      <c r="C430" s="73" t="s">
        <v>328</v>
      </c>
      <c r="D430" s="74" t="s">
        <v>901</v>
      </c>
      <c r="E430" s="75">
        <v>4</v>
      </c>
      <c r="F430" s="74">
        <v>830.32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7"/>
        <v>4</v>
      </c>
      <c r="O430" s="25">
        <f t="shared" si="48"/>
        <v>830.32</v>
      </c>
    </row>
    <row r="431" spans="1:15" s="26" customFormat="1" ht="26.4" x14ac:dyDescent="0.25">
      <c r="A431" s="70">
        <v>316</v>
      </c>
      <c r="B431" s="72" t="s">
        <v>903</v>
      </c>
      <c r="C431" s="73" t="s">
        <v>463</v>
      </c>
      <c r="D431" s="74" t="s">
        <v>904</v>
      </c>
      <c r="E431" s="75">
        <v>36</v>
      </c>
      <c r="F431" s="74">
        <v>10370.880000000001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7"/>
        <v>36</v>
      </c>
      <c r="O431" s="25">
        <f t="shared" si="48"/>
        <v>10370.880000000001</v>
      </c>
    </row>
    <row r="432" spans="1:15" s="17" customFormat="1" ht="13.5" customHeight="1" thickBot="1" x14ac:dyDescent="0.3"/>
    <row r="433" spans="1:15" s="17" customFormat="1" ht="26.25" customHeight="1" x14ac:dyDescent="0.25">
      <c r="A433" s="94" t="s">
        <v>139</v>
      </c>
      <c r="B433" s="88" t="s">
        <v>293</v>
      </c>
      <c r="C433" s="99" t="s">
        <v>141</v>
      </c>
      <c r="D433" s="88" t="s">
        <v>142</v>
      </c>
      <c r="E433" s="88" t="s">
        <v>965</v>
      </c>
      <c r="F433" s="88"/>
      <c r="G433" s="89" t="s">
        <v>146</v>
      </c>
    </row>
    <row r="434" spans="1:15" s="17" customFormat="1" ht="12.75" customHeight="1" x14ac:dyDescent="0.25">
      <c r="A434" s="95"/>
      <c r="B434" s="97"/>
      <c r="C434" s="100"/>
      <c r="D434" s="97"/>
      <c r="E434" s="92" t="s">
        <v>147</v>
      </c>
      <c r="F434" s="92" t="s">
        <v>148</v>
      </c>
      <c r="G434" s="90"/>
    </row>
    <row r="435" spans="1:15" s="17" customFormat="1" ht="13.5" customHeight="1" thickBot="1" x14ac:dyDescent="0.3">
      <c r="A435" s="96"/>
      <c r="B435" s="98"/>
      <c r="C435" s="101"/>
      <c r="D435" s="98"/>
      <c r="E435" s="93"/>
      <c r="F435" s="93"/>
      <c r="G435" s="91"/>
    </row>
    <row r="436" spans="1:15" s="26" customFormat="1" ht="39.6" x14ac:dyDescent="0.25">
      <c r="A436" s="70">
        <v>317</v>
      </c>
      <c r="B436" s="72" t="s">
        <v>905</v>
      </c>
      <c r="C436" s="73" t="s">
        <v>367</v>
      </c>
      <c r="D436" s="74" t="s">
        <v>901</v>
      </c>
      <c r="E436" s="75">
        <v>120</v>
      </c>
      <c r="F436" s="74">
        <v>24909.600000000002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ref="N436:N446" si="49">E436</f>
        <v>120</v>
      </c>
      <c r="O436" s="25">
        <f t="shared" ref="O436:O446" si="50">F436</f>
        <v>24909.600000000002</v>
      </c>
    </row>
    <row r="437" spans="1:15" s="26" customFormat="1" ht="39.6" x14ac:dyDescent="0.25">
      <c r="A437" s="70">
        <v>318</v>
      </c>
      <c r="B437" s="72" t="s">
        <v>906</v>
      </c>
      <c r="C437" s="73" t="s">
        <v>367</v>
      </c>
      <c r="D437" s="74" t="s">
        <v>901</v>
      </c>
      <c r="E437" s="75">
        <v>20</v>
      </c>
      <c r="F437" s="74">
        <v>4151.6000000000004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9"/>
        <v>20</v>
      </c>
      <c r="O437" s="25">
        <f t="shared" si="50"/>
        <v>4151.6000000000004</v>
      </c>
    </row>
    <row r="438" spans="1:15" s="26" customFormat="1" ht="26.4" x14ac:dyDescent="0.25">
      <c r="A438" s="70">
        <v>319</v>
      </c>
      <c r="B438" s="72" t="s">
        <v>907</v>
      </c>
      <c r="C438" s="73" t="s">
        <v>463</v>
      </c>
      <c r="D438" s="74" t="s">
        <v>904</v>
      </c>
      <c r="E438" s="75">
        <v>34</v>
      </c>
      <c r="F438" s="74">
        <v>9794.7200000000012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9"/>
        <v>34</v>
      </c>
      <c r="O438" s="25">
        <f t="shared" si="50"/>
        <v>9794.7200000000012</v>
      </c>
    </row>
    <row r="439" spans="1:15" s="26" customFormat="1" ht="52.8" x14ac:dyDescent="0.25">
      <c r="A439" s="70">
        <v>320</v>
      </c>
      <c r="B439" s="72" t="s">
        <v>908</v>
      </c>
      <c r="C439" s="73" t="s">
        <v>299</v>
      </c>
      <c r="D439" s="74" t="s">
        <v>909</v>
      </c>
      <c r="E439" s="75">
        <v>60</v>
      </c>
      <c r="F439" s="74">
        <v>140911.41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9"/>
        <v>60</v>
      </c>
      <c r="O439" s="25">
        <f t="shared" si="50"/>
        <v>140911.41</v>
      </c>
    </row>
    <row r="440" spans="1:15" s="26" customFormat="1" ht="52.8" x14ac:dyDescent="0.25">
      <c r="A440" s="70">
        <v>321</v>
      </c>
      <c r="B440" s="72" t="s">
        <v>910</v>
      </c>
      <c r="C440" s="73" t="s">
        <v>299</v>
      </c>
      <c r="D440" s="74" t="s">
        <v>911</v>
      </c>
      <c r="E440" s="75"/>
      <c r="F440" s="74"/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9"/>
        <v>0</v>
      </c>
      <c r="O440" s="25">
        <f t="shared" si="50"/>
        <v>0</v>
      </c>
    </row>
    <row r="441" spans="1:15" s="26" customFormat="1" ht="26.4" x14ac:dyDescent="0.25">
      <c r="A441" s="70">
        <v>322</v>
      </c>
      <c r="B441" s="72" t="s">
        <v>912</v>
      </c>
      <c r="C441" s="73" t="s">
        <v>328</v>
      </c>
      <c r="D441" s="74" t="s">
        <v>913</v>
      </c>
      <c r="E441" s="75">
        <v>40</v>
      </c>
      <c r="F441" s="74">
        <v>3040.3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9"/>
        <v>40</v>
      </c>
      <c r="O441" s="25">
        <f t="shared" si="50"/>
        <v>3040.3</v>
      </c>
    </row>
    <row r="442" spans="1:15" s="26" customFormat="1" ht="26.4" x14ac:dyDescent="0.25">
      <c r="A442" s="70">
        <v>323</v>
      </c>
      <c r="B442" s="72" t="s">
        <v>914</v>
      </c>
      <c r="C442" s="73" t="s">
        <v>299</v>
      </c>
      <c r="D442" s="74" t="s">
        <v>915</v>
      </c>
      <c r="E442" s="75">
        <v>2</v>
      </c>
      <c r="F442" s="74">
        <v>198.52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9"/>
        <v>2</v>
      </c>
      <c r="O442" s="25">
        <f t="shared" si="50"/>
        <v>198.52</v>
      </c>
    </row>
    <row r="443" spans="1:15" s="26" customFormat="1" ht="39.6" x14ac:dyDescent="0.25">
      <c r="A443" s="70">
        <v>324</v>
      </c>
      <c r="B443" s="72" t="s">
        <v>916</v>
      </c>
      <c r="C443" s="73" t="s">
        <v>308</v>
      </c>
      <c r="D443" s="74" t="s">
        <v>917</v>
      </c>
      <c r="E443" s="75">
        <v>20</v>
      </c>
      <c r="F443" s="74">
        <v>186.20000000000002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9"/>
        <v>20</v>
      </c>
      <c r="O443" s="25">
        <f t="shared" si="50"/>
        <v>186.20000000000002</v>
      </c>
    </row>
    <row r="444" spans="1:15" s="26" customFormat="1" ht="26.4" x14ac:dyDescent="0.25">
      <c r="A444" s="70">
        <v>325</v>
      </c>
      <c r="B444" s="72" t="s">
        <v>918</v>
      </c>
      <c r="C444" s="73" t="s">
        <v>299</v>
      </c>
      <c r="D444" s="74" t="s">
        <v>919</v>
      </c>
      <c r="E444" s="75">
        <v>20</v>
      </c>
      <c r="F444" s="74">
        <v>2253.6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9"/>
        <v>20</v>
      </c>
      <c r="O444" s="25">
        <f t="shared" si="50"/>
        <v>2253.6</v>
      </c>
    </row>
    <row r="445" spans="1:15" s="26" customFormat="1" ht="26.4" x14ac:dyDescent="0.25">
      <c r="A445" s="70">
        <v>326</v>
      </c>
      <c r="B445" s="72" t="s">
        <v>920</v>
      </c>
      <c r="C445" s="73" t="s">
        <v>299</v>
      </c>
      <c r="D445" s="74" t="s">
        <v>921</v>
      </c>
      <c r="E445" s="75">
        <v>2</v>
      </c>
      <c r="F445" s="74">
        <v>207.41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9"/>
        <v>2</v>
      </c>
      <c r="O445" s="25">
        <f t="shared" si="50"/>
        <v>207.41</v>
      </c>
    </row>
    <row r="446" spans="1:15" s="26" customFormat="1" ht="39.6" x14ac:dyDescent="0.25">
      <c r="A446" s="70">
        <v>327</v>
      </c>
      <c r="B446" s="72" t="s">
        <v>922</v>
      </c>
      <c r="C446" s="73" t="s">
        <v>623</v>
      </c>
      <c r="D446" s="74" t="s">
        <v>923</v>
      </c>
      <c r="E446" s="75">
        <v>5</v>
      </c>
      <c r="F446" s="74">
        <v>134.35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9"/>
        <v>5</v>
      </c>
      <c r="O446" s="25">
        <f t="shared" si="50"/>
        <v>134.35</v>
      </c>
    </row>
    <row r="447" spans="1:15" s="17" customFormat="1" ht="13.5" customHeight="1" thickBot="1" x14ac:dyDescent="0.3"/>
    <row r="448" spans="1:15" s="17" customFormat="1" ht="26.25" customHeight="1" x14ac:dyDescent="0.25">
      <c r="A448" s="94" t="s">
        <v>139</v>
      </c>
      <c r="B448" s="88" t="s">
        <v>293</v>
      </c>
      <c r="C448" s="99" t="s">
        <v>141</v>
      </c>
      <c r="D448" s="88" t="s">
        <v>142</v>
      </c>
      <c r="E448" s="88" t="s">
        <v>965</v>
      </c>
      <c r="F448" s="88"/>
      <c r="G448" s="89" t="s">
        <v>146</v>
      </c>
    </row>
    <row r="449" spans="1:15" s="17" customFormat="1" ht="12.75" customHeight="1" x14ac:dyDescent="0.25">
      <c r="A449" s="95"/>
      <c r="B449" s="97"/>
      <c r="C449" s="100"/>
      <c r="D449" s="97"/>
      <c r="E449" s="92" t="s">
        <v>147</v>
      </c>
      <c r="F449" s="92" t="s">
        <v>148</v>
      </c>
      <c r="G449" s="90"/>
    </row>
    <row r="450" spans="1:15" s="17" customFormat="1" ht="13.5" customHeight="1" thickBot="1" x14ac:dyDescent="0.3">
      <c r="A450" s="96"/>
      <c r="B450" s="98"/>
      <c r="C450" s="101"/>
      <c r="D450" s="98"/>
      <c r="E450" s="93"/>
      <c r="F450" s="93"/>
      <c r="G450" s="91"/>
    </row>
    <row r="451" spans="1:15" s="26" customFormat="1" ht="39.6" x14ac:dyDescent="0.25">
      <c r="A451" s="70">
        <v>328</v>
      </c>
      <c r="B451" s="72" t="s">
        <v>924</v>
      </c>
      <c r="C451" s="73" t="s">
        <v>623</v>
      </c>
      <c r="D451" s="74" t="s">
        <v>925</v>
      </c>
      <c r="E451" s="75">
        <v>80</v>
      </c>
      <c r="F451" s="74">
        <v>1983.5400000000002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ref="N451:O458" si="51">E451</f>
        <v>80</v>
      </c>
      <c r="O451" s="25">
        <f t="shared" si="51"/>
        <v>1983.5400000000002</v>
      </c>
    </row>
    <row r="452" spans="1:15" s="26" customFormat="1" ht="39.6" x14ac:dyDescent="0.25">
      <c r="A452" s="70">
        <v>329</v>
      </c>
      <c r="B452" s="72" t="s">
        <v>926</v>
      </c>
      <c r="C452" s="73" t="s">
        <v>367</v>
      </c>
      <c r="D452" s="74" t="s">
        <v>927</v>
      </c>
      <c r="E452" s="75">
        <v>10</v>
      </c>
      <c r="F452" s="74">
        <v>295.5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51"/>
        <v>10</v>
      </c>
      <c r="O452" s="25">
        <f t="shared" si="51"/>
        <v>295.5</v>
      </c>
    </row>
    <row r="453" spans="1:15" s="26" customFormat="1" ht="39.6" x14ac:dyDescent="0.25">
      <c r="A453" s="70">
        <v>330</v>
      </c>
      <c r="B453" s="72" t="s">
        <v>928</v>
      </c>
      <c r="C453" s="73" t="s">
        <v>299</v>
      </c>
      <c r="D453" s="74" t="s">
        <v>929</v>
      </c>
      <c r="E453" s="75">
        <v>6</v>
      </c>
      <c r="F453" s="74">
        <v>1607.73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51"/>
        <v>6</v>
      </c>
      <c r="O453" s="25">
        <f t="shared" si="51"/>
        <v>1607.73</v>
      </c>
    </row>
    <row r="454" spans="1:15" s="26" customFormat="1" ht="39.6" x14ac:dyDescent="0.25">
      <c r="A454" s="70">
        <v>331</v>
      </c>
      <c r="B454" s="72" t="s">
        <v>930</v>
      </c>
      <c r="C454" s="73" t="s">
        <v>541</v>
      </c>
      <c r="D454" s="74" t="s">
        <v>931</v>
      </c>
      <c r="E454" s="75">
        <v>39</v>
      </c>
      <c r="F454" s="74">
        <v>83363.180000000008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51"/>
        <v>39</v>
      </c>
      <c r="O454" s="25">
        <f t="shared" si="51"/>
        <v>83363.180000000008</v>
      </c>
    </row>
    <row r="455" spans="1:15" s="26" customFormat="1" ht="26.4" x14ac:dyDescent="0.25">
      <c r="A455" s="70">
        <v>332</v>
      </c>
      <c r="B455" s="72" t="s">
        <v>932</v>
      </c>
      <c r="C455" s="73" t="s">
        <v>297</v>
      </c>
      <c r="D455" s="74" t="s">
        <v>933</v>
      </c>
      <c r="E455" s="75">
        <v>4000</v>
      </c>
      <c r="F455" s="74">
        <v>9080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51"/>
        <v>4000</v>
      </c>
      <c r="O455" s="25">
        <f t="shared" si="51"/>
        <v>9080</v>
      </c>
    </row>
    <row r="456" spans="1:15" s="26" customFormat="1" ht="52.8" x14ac:dyDescent="0.25">
      <c r="A456" s="70">
        <v>333</v>
      </c>
      <c r="B456" s="72" t="s">
        <v>934</v>
      </c>
      <c r="C456" s="73" t="s">
        <v>297</v>
      </c>
      <c r="D456" s="74" t="s">
        <v>935</v>
      </c>
      <c r="E456" s="75">
        <v>7100</v>
      </c>
      <c r="F456" s="74">
        <v>6958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51"/>
        <v>7100</v>
      </c>
      <c r="O456" s="25">
        <f t="shared" si="51"/>
        <v>6958</v>
      </c>
    </row>
    <row r="457" spans="1:15" s="26" customFormat="1" ht="52.8" x14ac:dyDescent="0.25">
      <c r="A457" s="70">
        <v>334</v>
      </c>
      <c r="B457" s="72" t="s">
        <v>936</v>
      </c>
      <c r="C457" s="73" t="s">
        <v>297</v>
      </c>
      <c r="D457" s="74" t="s">
        <v>937</v>
      </c>
      <c r="E457" s="75">
        <v>3600</v>
      </c>
      <c r="F457" s="74">
        <v>4392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51"/>
        <v>3600</v>
      </c>
      <c r="O457" s="25">
        <f t="shared" si="51"/>
        <v>4392</v>
      </c>
    </row>
    <row r="458" spans="1:15" s="26" customFormat="1" ht="52.8" x14ac:dyDescent="0.25">
      <c r="A458" s="70">
        <v>335</v>
      </c>
      <c r="B458" s="72" t="s">
        <v>938</v>
      </c>
      <c r="C458" s="73" t="s">
        <v>297</v>
      </c>
      <c r="D458" s="74" t="s">
        <v>939</v>
      </c>
      <c r="E458" s="75">
        <v>953</v>
      </c>
      <c r="F458" s="74">
        <v>1454.23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51"/>
        <v>953</v>
      </c>
      <c r="O458" s="25">
        <f t="shared" si="51"/>
        <v>1454.23</v>
      </c>
    </row>
    <row r="459" spans="1:15" s="17" customFormat="1" ht="13.5" customHeight="1" thickBot="1" x14ac:dyDescent="0.3"/>
    <row r="460" spans="1:15" s="17" customFormat="1" ht="26.25" customHeight="1" x14ac:dyDescent="0.25">
      <c r="A460" s="94" t="s">
        <v>139</v>
      </c>
      <c r="B460" s="88" t="s">
        <v>293</v>
      </c>
      <c r="C460" s="99" t="s">
        <v>141</v>
      </c>
      <c r="D460" s="88" t="s">
        <v>142</v>
      </c>
      <c r="E460" s="88" t="s">
        <v>965</v>
      </c>
      <c r="F460" s="88"/>
      <c r="G460" s="89" t="s">
        <v>146</v>
      </c>
    </row>
    <row r="461" spans="1:15" s="17" customFormat="1" ht="12.75" customHeight="1" x14ac:dyDescent="0.25">
      <c r="A461" s="95"/>
      <c r="B461" s="97"/>
      <c r="C461" s="100"/>
      <c r="D461" s="97"/>
      <c r="E461" s="92" t="s">
        <v>147</v>
      </c>
      <c r="F461" s="92" t="s">
        <v>148</v>
      </c>
      <c r="G461" s="90"/>
    </row>
    <row r="462" spans="1:15" s="17" customFormat="1" ht="13.5" customHeight="1" thickBot="1" x14ac:dyDescent="0.3">
      <c r="A462" s="96"/>
      <c r="B462" s="98"/>
      <c r="C462" s="101"/>
      <c r="D462" s="98"/>
      <c r="E462" s="93"/>
      <c r="F462" s="93"/>
      <c r="G462" s="91"/>
    </row>
    <row r="463" spans="1:15" s="26" customFormat="1" ht="52.8" x14ac:dyDescent="0.25">
      <c r="A463" s="70">
        <v>336</v>
      </c>
      <c r="B463" s="72" t="s">
        <v>940</v>
      </c>
      <c r="C463" s="73" t="s">
        <v>297</v>
      </c>
      <c r="D463" s="74" t="s">
        <v>937</v>
      </c>
      <c r="E463" s="75">
        <v>1400</v>
      </c>
      <c r="F463" s="74">
        <v>1708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ref="N463:O468" si="52">E463</f>
        <v>1400</v>
      </c>
      <c r="O463" s="25">
        <f t="shared" si="52"/>
        <v>1708</v>
      </c>
    </row>
    <row r="464" spans="1:15" s="26" customFormat="1" ht="52.8" x14ac:dyDescent="0.25">
      <c r="A464" s="70">
        <v>337</v>
      </c>
      <c r="B464" s="72" t="s">
        <v>941</v>
      </c>
      <c r="C464" s="73" t="s">
        <v>297</v>
      </c>
      <c r="D464" s="74" t="s">
        <v>942</v>
      </c>
      <c r="E464" s="75">
        <v>2231</v>
      </c>
      <c r="F464" s="74">
        <v>2267.81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52"/>
        <v>2231</v>
      </c>
      <c r="O464" s="25">
        <f t="shared" si="52"/>
        <v>2267.81</v>
      </c>
    </row>
    <row r="465" spans="1:15" s="26" customFormat="1" ht="52.8" x14ac:dyDescent="0.25">
      <c r="A465" s="70">
        <v>338</v>
      </c>
      <c r="B465" s="72" t="s">
        <v>941</v>
      </c>
      <c r="C465" s="73" t="s">
        <v>297</v>
      </c>
      <c r="D465" s="74" t="s">
        <v>943</v>
      </c>
      <c r="E465" s="75">
        <v>1100</v>
      </c>
      <c r="F465" s="74">
        <v>2002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52"/>
        <v>1100</v>
      </c>
      <c r="O465" s="25">
        <f t="shared" si="52"/>
        <v>2002</v>
      </c>
    </row>
    <row r="466" spans="1:15" s="26" customFormat="1" ht="52.8" x14ac:dyDescent="0.25">
      <c r="A466" s="70">
        <v>339</v>
      </c>
      <c r="B466" s="72" t="s">
        <v>944</v>
      </c>
      <c r="C466" s="73" t="s">
        <v>297</v>
      </c>
      <c r="D466" s="74" t="s">
        <v>945</v>
      </c>
      <c r="E466" s="75">
        <v>43</v>
      </c>
      <c r="F466" s="74">
        <v>22.77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52"/>
        <v>43</v>
      </c>
      <c r="O466" s="25">
        <f t="shared" si="52"/>
        <v>22.77</v>
      </c>
    </row>
    <row r="467" spans="1:15" s="26" customFormat="1" ht="52.8" x14ac:dyDescent="0.25">
      <c r="A467" s="70">
        <v>340</v>
      </c>
      <c r="B467" s="72" t="s">
        <v>946</v>
      </c>
      <c r="C467" s="73" t="s">
        <v>297</v>
      </c>
      <c r="D467" s="74" t="s">
        <v>947</v>
      </c>
      <c r="E467" s="75">
        <v>6556</v>
      </c>
      <c r="F467" s="74">
        <v>11210.76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52"/>
        <v>6556</v>
      </c>
      <c r="O467" s="25">
        <f t="shared" si="52"/>
        <v>11210.76</v>
      </c>
    </row>
    <row r="468" spans="1:15" s="26" customFormat="1" ht="52.8" x14ac:dyDescent="0.25">
      <c r="A468" s="70">
        <v>341</v>
      </c>
      <c r="B468" s="72" t="s">
        <v>946</v>
      </c>
      <c r="C468" s="73" t="s">
        <v>297</v>
      </c>
      <c r="D468" s="74" t="s">
        <v>948</v>
      </c>
      <c r="E468" s="75">
        <v>600</v>
      </c>
      <c r="F468" s="74">
        <v>1219.8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52"/>
        <v>600</v>
      </c>
      <c r="O468" s="25">
        <f t="shared" si="52"/>
        <v>1219.8</v>
      </c>
    </row>
    <row r="469" spans="1:15" s="17" customFormat="1" ht="13.5" customHeight="1" thickBot="1" x14ac:dyDescent="0.3"/>
    <row r="470" spans="1:15" s="17" customFormat="1" ht="26.25" customHeight="1" x14ac:dyDescent="0.25">
      <c r="A470" s="94" t="s">
        <v>139</v>
      </c>
      <c r="B470" s="88" t="s">
        <v>293</v>
      </c>
      <c r="C470" s="99" t="s">
        <v>141</v>
      </c>
      <c r="D470" s="88" t="s">
        <v>142</v>
      </c>
      <c r="E470" s="88" t="s">
        <v>965</v>
      </c>
      <c r="F470" s="88"/>
      <c r="G470" s="89" t="s">
        <v>146</v>
      </c>
    </row>
    <row r="471" spans="1:15" s="17" customFormat="1" ht="12.75" customHeight="1" x14ac:dyDescent="0.25">
      <c r="A471" s="95"/>
      <c r="B471" s="97"/>
      <c r="C471" s="100"/>
      <c r="D471" s="97"/>
      <c r="E471" s="92" t="s">
        <v>147</v>
      </c>
      <c r="F471" s="92" t="s">
        <v>148</v>
      </c>
      <c r="G471" s="90"/>
    </row>
    <row r="472" spans="1:15" s="17" customFormat="1" ht="13.5" customHeight="1" thickBot="1" x14ac:dyDescent="0.3">
      <c r="A472" s="96"/>
      <c r="B472" s="98"/>
      <c r="C472" s="101"/>
      <c r="D472" s="98"/>
      <c r="E472" s="93"/>
      <c r="F472" s="93"/>
      <c r="G472" s="91"/>
    </row>
    <row r="473" spans="1:15" s="26" customFormat="1" ht="52.8" x14ac:dyDescent="0.25">
      <c r="A473" s="70">
        <v>342</v>
      </c>
      <c r="B473" s="72" t="s">
        <v>949</v>
      </c>
      <c r="C473" s="73" t="s">
        <v>297</v>
      </c>
      <c r="D473" s="74" t="s">
        <v>950</v>
      </c>
      <c r="E473" s="75">
        <v>600</v>
      </c>
      <c r="F473" s="74">
        <v>3937.6000000000004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ref="N473:O480" si="53">E473</f>
        <v>600</v>
      </c>
      <c r="O473" s="25">
        <f t="shared" si="53"/>
        <v>3937.6000000000004</v>
      </c>
    </row>
    <row r="474" spans="1:15" s="26" customFormat="1" ht="52.8" x14ac:dyDescent="0.25">
      <c r="A474" s="70">
        <v>343</v>
      </c>
      <c r="B474" s="72" t="s">
        <v>951</v>
      </c>
      <c r="C474" s="73" t="s">
        <v>297</v>
      </c>
      <c r="D474" s="74" t="s">
        <v>952</v>
      </c>
      <c r="E474" s="75">
        <v>7580</v>
      </c>
      <c r="F474" s="74">
        <v>9762.77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53"/>
        <v>7580</v>
      </c>
      <c r="O474" s="25">
        <f t="shared" si="53"/>
        <v>9762.77</v>
      </c>
    </row>
    <row r="475" spans="1:15" s="26" customFormat="1" ht="52.8" x14ac:dyDescent="0.25">
      <c r="A475" s="70">
        <v>344</v>
      </c>
      <c r="B475" s="72" t="s">
        <v>953</v>
      </c>
      <c r="C475" s="73" t="s">
        <v>297</v>
      </c>
      <c r="D475" s="74" t="s">
        <v>954</v>
      </c>
      <c r="E475" s="75">
        <v>18928</v>
      </c>
      <c r="F475" s="74">
        <v>25115.45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3"/>
        <v>18928</v>
      </c>
      <c r="O475" s="25">
        <f t="shared" si="53"/>
        <v>25115.45</v>
      </c>
    </row>
    <row r="476" spans="1:15" s="26" customFormat="1" ht="52.8" x14ac:dyDescent="0.25">
      <c r="A476" s="70">
        <v>345</v>
      </c>
      <c r="B476" s="72" t="s">
        <v>955</v>
      </c>
      <c r="C476" s="73" t="s">
        <v>297</v>
      </c>
      <c r="D476" s="74" t="s">
        <v>468</v>
      </c>
      <c r="E476" s="75">
        <v>15450</v>
      </c>
      <c r="F476" s="74">
        <v>8265.75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3"/>
        <v>15450</v>
      </c>
      <c r="O476" s="25">
        <f t="shared" si="53"/>
        <v>8265.75</v>
      </c>
    </row>
    <row r="477" spans="1:15" s="26" customFormat="1" ht="52.8" x14ac:dyDescent="0.25">
      <c r="A477" s="70">
        <v>346</v>
      </c>
      <c r="B477" s="72" t="s">
        <v>956</v>
      </c>
      <c r="C477" s="73" t="s">
        <v>297</v>
      </c>
      <c r="D477" s="74" t="s">
        <v>957</v>
      </c>
      <c r="E477" s="75">
        <v>35100</v>
      </c>
      <c r="F477" s="74">
        <v>23749.43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3"/>
        <v>35100</v>
      </c>
      <c r="O477" s="25">
        <f t="shared" si="53"/>
        <v>23749.43</v>
      </c>
    </row>
    <row r="478" spans="1:15" s="26" customFormat="1" ht="52.8" x14ac:dyDescent="0.25">
      <c r="A478" s="70">
        <v>347</v>
      </c>
      <c r="B478" s="72" t="s">
        <v>958</v>
      </c>
      <c r="C478" s="73" t="s">
        <v>297</v>
      </c>
      <c r="D478" s="74" t="s">
        <v>959</v>
      </c>
      <c r="E478" s="75">
        <v>28896</v>
      </c>
      <c r="F478" s="74">
        <v>41350.15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3"/>
        <v>28896</v>
      </c>
      <c r="O478" s="25">
        <f t="shared" si="53"/>
        <v>41350.15</v>
      </c>
    </row>
    <row r="479" spans="1:15" s="26" customFormat="1" ht="39.6" x14ac:dyDescent="0.25">
      <c r="A479" s="70">
        <v>348</v>
      </c>
      <c r="B479" s="72" t="s">
        <v>960</v>
      </c>
      <c r="C479" s="73" t="s">
        <v>299</v>
      </c>
      <c r="D479" s="74" t="s">
        <v>961</v>
      </c>
      <c r="E479" s="75">
        <v>38</v>
      </c>
      <c r="F479" s="74">
        <v>3764.34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3"/>
        <v>38</v>
      </c>
      <c r="O479" s="25">
        <f t="shared" si="53"/>
        <v>3764.34</v>
      </c>
    </row>
    <row r="480" spans="1:15" s="26" customFormat="1" ht="40.200000000000003" thickBot="1" x14ac:dyDescent="0.3">
      <c r="A480" s="70">
        <v>349</v>
      </c>
      <c r="B480" s="72" t="s">
        <v>962</v>
      </c>
      <c r="C480" s="73" t="s">
        <v>299</v>
      </c>
      <c r="D480" s="74" t="s">
        <v>963</v>
      </c>
      <c r="E480" s="75">
        <v>8</v>
      </c>
      <c r="F480" s="74">
        <v>1265.17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53"/>
        <v>8</v>
      </c>
      <c r="O480" s="25">
        <f t="shared" si="53"/>
        <v>1265.17</v>
      </c>
    </row>
    <row r="481" spans="1:7" s="17" customFormat="1" ht="13.8" thickBot="1" x14ac:dyDescent="0.3">
      <c r="A481" s="35"/>
      <c r="B481" s="29"/>
      <c r="C481" s="29"/>
      <c r="D481" s="30"/>
      <c r="E481" s="31">
        <f>SUM(Лист1!N11:N480)</f>
        <v>225770.84999999998</v>
      </c>
      <c r="F481" s="32">
        <f>SUM(Лист1!O11:O480)</f>
        <v>13586658.859999996</v>
      </c>
      <c r="G481" s="33"/>
    </row>
    <row r="482" spans="1:7" s="17" customFormat="1" ht="13.2" x14ac:dyDescent="0.25"/>
  </sheetData>
  <mergeCells count="242">
    <mergeCell ref="A1:B2"/>
    <mergeCell ref="A3:B3"/>
    <mergeCell ref="A11:A13"/>
    <mergeCell ref="B11:B13"/>
    <mergeCell ref="C11:C13"/>
    <mergeCell ref="E25:F25"/>
    <mergeCell ref="G25:G27"/>
    <mergeCell ref="E26:E27"/>
    <mergeCell ref="F26:F27"/>
    <mergeCell ref="A25:A27"/>
    <mergeCell ref="B25:B27"/>
    <mergeCell ref="C25:C27"/>
    <mergeCell ref="D25:D27"/>
    <mergeCell ref="F12:F13"/>
    <mergeCell ref="D11:D13"/>
    <mergeCell ref="E11:F11"/>
    <mergeCell ref="G11:G13"/>
    <mergeCell ref="E12:E13"/>
    <mergeCell ref="E60:F60"/>
    <mergeCell ref="G60:G62"/>
    <mergeCell ref="E61:E62"/>
    <mergeCell ref="F61:F62"/>
    <mergeCell ref="A60:A62"/>
    <mergeCell ref="B60:B62"/>
    <mergeCell ref="C60:C62"/>
    <mergeCell ref="D60:D62"/>
    <mergeCell ref="E43:F43"/>
    <mergeCell ref="G43:G45"/>
    <mergeCell ref="E44:E45"/>
    <mergeCell ref="F44:F45"/>
    <mergeCell ref="A43:A45"/>
    <mergeCell ref="B43:B45"/>
    <mergeCell ref="C43:C45"/>
    <mergeCell ref="D43:D45"/>
    <mergeCell ref="E91:F91"/>
    <mergeCell ref="G91:G93"/>
    <mergeCell ref="E92:E93"/>
    <mergeCell ref="F92:F93"/>
    <mergeCell ref="A91:A93"/>
    <mergeCell ref="B91:B93"/>
    <mergeCell ref="C91:C93"/>
    <mergeCell ref="D91:D93"/>
    <mergeCell ref="E75:F75"/>
    <mergeCell ref="G75:G77"/>
    <mergeCell ref="E76:E77"/>
    <mergeCell ref="F76:F77"/>
    <mergeCell ref="A75:A77"/>
    <mergeCell ref="B75:B77"/>
    <mergeCell ref="C75:C77"/>
    <mergeCell ref="D75:D77"/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07:F107"/>
    <mergeCell ref="G107:G109"/>
    <mergeCell ref="E108:E109"/>
    <mergeCell ref="F108:F109"/>
    <mergeCell ref="A107:A109"/>
    <mergeCell ref="B107:B109"/>
    <mergeCell ref="C107:C109"/>
    <mergeCell ref="D107:D109"/>
    <mergeCell ref="E160:F160"/>
    <mergeCell ref="G160:G162"/>
    <mergeCell ref="E161:E162"/>
    <mergeCell ref="F161:F162"/>
    <mergeCell ref="A160:A162"/>
    <mergeCell ref="B160:B162"/>
    <mergeCell ref="C160:C162"/>
    <mergeCell ref="D160:D162"/>
    <mergeCell ref="E141:F141"/>
    <mergeCell ref="G141:G143"/>
    <mergeCell ref="E142:E143"/>
    <mergeCell ref="F142:F143"/>
    <mergeCell ref="A141:A143"/>
    <mergeCell ref="B141:B143"/>
    <mergeCell ref="C141:C143"/>
    <mergeCell ref="D141:D143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228:F228"/>
    <mergeCell ref="G228:G230"/>
    <mergeCell ref="E229:E230"/>
    <mergeCell ref="F229:F230"/>
    <mergeCell ref="A228:A230"/>
    <mergeCell ref="B228:B230"/>
    <mergeCell ref="C228:C230"/>
    <mergeCell ref="D228:D230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256:F256"/>
    <mergeCell ref="G256:G258"/>
    <mergeCell ref="E257:E258"/>
    <mergeCell ref="F257:F258"/>
    <mergeCell ref="A256:A258"/>
    <mergeCell ref="B256:B258"/>
    <mergeCell ref="C256:C258"/>
    <mergeCell ref="D256:D258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319:F319"/>
    <mergeCell ref="G319:G321"/>
    <mergeCell ref="E320:E321"/>
    <mergeCell ref="F320:F321"/>
    <mergeCell ref="A319:A321"/>
    <mergeCell ref="B319:B321"/>
    <mergeCell ref="C319:C321"/>
    <mergeCell ref="D319:D321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352:F352"/>
    <mergeCell ref="G352:G354"/>
    <mergeCell ref="E353:E354"/>
    <mergeCell ref="F353:F354"/>
    <mergeCell ref="A352:A354"/>
    <mergeCell ref="B352:B354"/>
    <mergeCell ref="C352:C354"/>
    <mergeCell ref="D352:D354"/>
    <mergeCell ref="E335:F335"/>
    <mergeCell ref="G335:G337"/>
    <mergeCell ref="E336:E337"/>
    <mergeCell ref="F336:F337"/>
    <mergeCell ref="A335:A337"/>
    <mergeCell ref="B335:B337"/>
    <mergeCell ref="C335:C337"/>
    <mergeCell ref="D335:D337"/>
    <mergeCell ref="E383:F383"/>
    <mergeCell ref="G383:G385"/>
    <mergeCell ref="E384:E385"/>
    <mergeCell ref="F384:F385"/>
    <mergeCell ref="A383:A385"/>
    <mergeCell ref="B383:B385"/>
    <mergeCell ref="C383:C385"/>
    <mergeCell ref="D383:D385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418:F418"/>
    <mergeCell ref="G418:G420"/>
    <mergeCell ref="E419:E420"/>
    <mergeCell ref="F419:F420"/>
    <mergeCell ref="A418:A420"/>
    <mergeCell ref="B418:B420"/>
    <mergeCell ref="C418:C420"/>
    <mergeCell ref="D418:D420"/>
    <mergeCell ref="E400:F400"/>
    <mergeCell ref="G400:G402"/>
    <mergeCell ref="E401:E402"/>
    <mergeCell ref="F401:F402"/>
    <mergeCell ref="A400:A402"/>
    <mergeCell ref="B400:B402"/>
    <mergeCell ref="C400:C402"/>
    <mergeCell ref="D400:D402"/>
    <mergeCell ref="E448:F448"/>
    <mergeCell ref="G448:G450"/>
    <mergeCell ref="E449:E450"/>
    <mergeCell ref="F449:F450"/>
    <mergeCell ref="A448:A450"/>
    <mergeCell ref="B448:B450"/>
    <mergeCell ref="C448:C450"/>
    <mergeCell ref="D448:D450"/>
    <mergeCell ref="E433:F433"/>
    <mergeCell ref="G433:G435"/>
    <mergeCell ref="E434:E435"/>
    <mergeCell ref="F434:F435"/>
    <mergeCell ref="A433:A435"/>
    <mergeCell ref="B433:B435"/>
    <mergeCell ref="C433:C435"/>
    <mergeCell ref="D433:D435"/>
    <mergeCell ref="E470:F470"/>
    <mergeCell ref="G470:G472"/>
    <mergeCell ref="E471:E472"/>
    <mergeCell ref="F471:F472"/>
    <mergeCell ref="A470:A472"/>
    <mergeCell ref="B470:B472"/>
    <mergeCell ref="C470:C472"/>
    <mergeCell ref="D470:D472"/>
    <mergeCell ref="E460:F460"/>
    <mergeCell ref="G460:G462"/>
    <mergeCell ref="E461:E462"/>
    <mergeCell ref="F461:F462"/>
    <mergeCell ref="A460:A462"/>
    <mergeCell ref="B460:B462"/>
    <mergeCell ref="C460:C462"/>
    <mergeCell ref="D460:D46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0" manualBreakCount="30">
    <brk id="23" max="16383" man="1"/>
    <brk id="41" max="16383" man="1"/>
    <brk id="58" max="16383" man="1"/>
    <brk id="73" max="16383" man="1"/>
    <brk id="89" max="16383" man="1"/>
    <brk id="105" max="16383" man="1"/>
    <brk id="123" max="16383" man="1"/>
    <brk id="139" max="16383" man="1"/>
    <brk id="158" max="16383" man="1"/>
    <brk id="175" max="16383" man="1"/>
    <brk id="192" max="16383" man="1"/>
    <brk id="210" max="16383" man="1"/>
    <brk id="226" max="16383" man="1"/>
    <brk id="242" max="16383" man="1"/>
    <brk id="254" max="16383" man="1"/>
    <brk id="265" max="16383" man="1"/>
    <brk id="282" max="16383" man="1"/>
    <brk id="300" max="16383" man="1"/>
    <brk id="317" max="16383" man="1"/>
    <brk id="333" max="16383" man="1"/>
    <brk id="350" max="16383" man="1"/>
    <brk id="365" max="16383" man="1"/>
    <brk id="381" max="16383" man="1"/>
    <brk id="398" max="16383" man="1"/>
    <brk id="416" max="16383" man="1"/>
    <brk id="431" max="16383" man="1"/>
    <brk id="446" max="16383" man="1"/>
    <brk id="458" max="16383" man="1"/>
    <brk id="468" max="16383" man="1"/>
    <brk id="4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- 30 -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2019-01-24T13:12:56Z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