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34</definedName>
    <definedName name="MPageCount">35</definedName>
    <definedName name="MPageRange" hidden="1">Лист1!$A$641:$A$648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26" i="4" l="1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5" i="4"/>
  <c r="I645" i="4"/>
  <c r="J645" i="4"/>
  <c r="K645" i="4"/>
  <c r="L645" i="4"/>
  <c r="M645" i="4"/>
  <c r="N645" i="4"/>
  <c r="O645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C33" i="2"/>
  <c r="L33" i="2"/>
  <c r="H33" i="2"/>
  <c r="F33" i="2"/>
  <c r="H32" i="2"/>
  <c r="F646" i="4" l="1"/>
  <c r="F11" i="4"/>
  <c r="E646" i="4"/>
  <c r="E11" i="4"/>
  <c r="F647" i="4"/>
  <c r="E647" i="4"/>
</calcChain>
</file>

<file path=xl/sharedStrings.xml><?xml version="1.0" encoding="utf-8"?>
<sst xmlns="http://schemas.openxmlformats.org/spreadsheetml/2006/main" count="2179" uniqueCount="1137">
  <si>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</si>
  <si>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</si>
  <si>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</si>
  <si>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</si>
  <si>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</si>
  <si>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</si>
  <si>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</si>
  <si>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</si>
  <si>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</si>
  <si>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</si>
  <si>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</si>
  <si>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</si>
  <si>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</si>
  <si>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</si>
  <si>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</si>
  <si>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</si>
  <si>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</si>
  <si>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</si>
  <si>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</si>
  <si>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</si>
  <si>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</si>
  <si>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</si>
  <si>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</si>
  <si>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</si>
  <si>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</si>
  <si>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</si>
  <si>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</si>
  <si>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</si>
  <si>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</si>
  <si>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</si>
  <si>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</si>
  <si>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</si>
  <si>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</si>
  <si>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</si>
  <si>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</si>
  <si>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</si>
  <si>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</si>
  <si>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</si>
  <si>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</si>
  <si>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</si>
  <si>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</si>
  <si>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</si>
  <si>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</si>
  <si>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</si>
  <si>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</si>
  <si>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</si>
  <si>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</si>
  <si>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</si>
  <si>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</si>
  <si>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</si>
  <si>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</si>
  <si>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</si>
  <si>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</si>
  <si>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</si>
  <si>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</si>
  <si>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</si>
  <si>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</si>
  <si>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</si>
  <si>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</si>
  <si>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</si>
  <si>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</si>
  <si>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</si>
  <si>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</si>
  <si>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</si>
  <si>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</si>
  <si>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</si>
  <si>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</si>
  <si>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</si>
  <si>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</si>
  <si>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</si>
  <si>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</si>
  <si>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</si>
  <si>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</si>
  <si>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</si>
  <si>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</si>
  <si>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</si>
  <si>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</si>
  <si>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</si>
  <si>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</si>
  <si>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</si>
  <si>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</si>
  <si>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</si>
  <si>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</si>
  <si>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</si>
  <si>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</si>
  <si>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</si>
  <si>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</si>
  <si>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</si>
  <si>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</si>
  <si>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</si>
  <si>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</si>
  <si>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</si>
  <si>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</si>
  <si>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</si>
  <si>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</si>
  <si>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</si>
  <si>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</si>
  <si>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</si>
  <si>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</si>
  <si>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</si>
  <si>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</si>
  <si>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</si>
  <si>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</si>
  <si>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</si>
  <si>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</si>
  <si>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</si>
  <si>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</si>
  <si>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</si>
  <si>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</si>
  <si>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</si>
  <si>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</si>
  <si>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</si>
  <si>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</si>
  <si>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</si>
  <si>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</si>
  <si>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</si>
  <si>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</si>
  <si>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</si>
  <si>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</si>
  <si>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</si>
  <si>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</si>
  <si>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</si>
  <si>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</si>
  <si>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</si>
  <si>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</si>
  <si>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</si>
  <si>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</si>
  <si>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</si>
  <si>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</si>
  <si>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</si>
  <si>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</si>
  <si>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</si>
  <si>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</si>
  <si>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</si>
  <si>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</si>
  <si>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</si>
  <si>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</si>
  <si>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</si>
  <si>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</si>
  <si>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</si>
  <si>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</si>
  <si>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</si>
  <si>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</si>
  <si>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</si>
  <si>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</si>
  <si>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</si>
  <si>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</si>
  <si>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</si>
  <si>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</si>
  <si>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</si>
  <si>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</si>
  <si>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</si>
  <si>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</si>
  <si>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</si>
  <si>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</si>
  <si>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</si>
  <si>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</si>
  <si>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</si>
  <si>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</si>
  <si>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</si>
  <si>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</si>
  <si>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</si>
  <si>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</si>
  <si>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</si>
  <si>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</si>
  <si>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</si>
  <si>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</si>
  <si>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</si>
  <si>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</si>
  <si>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</si>
  <si>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</si>
  <si>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</si>
  <si>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</si>
  <si>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</si>
  <si>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</si>
  <si>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</si>
  <si>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</si>
  <si>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</si>
  <si>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</si>
  <si>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</si>
  <si>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</si>
  <si>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</si>
  <si>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</si>
  <si>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</si>
  <si>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</si>
  <si>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</si>
  <si>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</si>
  <si>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</si>
  <si>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</si>
  <si>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</si>
  <si>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</si>
  <si>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</si>
  <si>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</si>
  <si>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</si>
  <si>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</si>
  <si>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</si>
  <si>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</si>
  <si>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</si>
  <si>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</si>
  <si>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</si>
  <si>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</si>
  <si>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</si>
  <si>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</si>
  <si>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</si>
  <si>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</si>
  <si>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</si>
  <si>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</si>
  <si>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</si>
  <si>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</si>
  <si>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</si>
  <si>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</si>
  <si>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</si>
  <si>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</si>
  <si>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</si>
  <si>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</si>
  <si>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</si>
  <si>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</si>
  <si>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</si>
  <si>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</si>
  <si>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</si>
  <si>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</si>
  <si>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</si>
  <si>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</si>
  <si>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</si>
  <si>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</si>
  <si>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</si>
  <si>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</si>
  <si>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</si>
  <si>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</si>
  <si>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</si>
  <si>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</si>
  <si>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</si>
  <si>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</si>
  <si>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</si>
  <si>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</si>
  <si>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</si>
  <si>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</si>
  <si>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</si>
  <si>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</si>
  <si>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</si>
  <si>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</si>
  <si>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</si>
  <si>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</si>
  <si>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</si>
  <si>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</si>
  <si>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</si>
  <si>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</si>
  <si>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</si>
  <si>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</si>
  <si>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</si>
  <si>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</si>
  <si>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</si>
  <si>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</si>
  <si>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</si>
  <si>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</si>
  <si>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</si>
  <si>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</si>
  <si>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</si>
  <si>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</si>
  <si>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</si>
  <si>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</si>
  <si>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</si>
  <si>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</si>
  <si>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</si>
  <si>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</si>
  <si>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</si>
  <si>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</si>
  <si>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</si>
  <si>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</si>
  <si>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</si>
  <si>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</si>
  <si>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</si>
  <si>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</si>
  <si>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</si>
  <si>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</si>
  <si>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</si>
  <si>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</si>
  <si>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</si>
  <si>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</si>
  <si>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</si>
  <si>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</si>
  <si>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</si>
  <si>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</si>
  <si>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</si>
  <si>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</si>
  <si>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</si>
  <si>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</si>
  <si>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</si>
  <si>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</si>
  <si>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</si>
  <si>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</si>
  <si>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</si>
  <si>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</si>
  <si>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24.02.2023</t>
  </si>
  <si>
    <t>202СКЛ  Фармацевт Т.Г.</t>
  </si>
  <si>
    <t>^</t>
  </si>
  <si>
    <t xml:space="preserve">Метоклопрамід табл. по 10 мг №50 </t>
  </si>
  <si>
    <t>упак</t>
  </si>
  <si>
    <t>38,01</t>
  </si>
  <si>
    <t xml:space="preserve">Парацетамол капс.0,5 мг №10 </t>
  </si>
  <si>
    <t>пак</t>
  </si>
  <si>
    <t>13,82</t>
  </si>
  <si>
    <t>202СКЛ  Фармацевт.склад</t>
  </si>
  <si>
    <t xml:space="preserve">Citrosteril для гарячої дезінфекції гемодіалізних апаратів </t>
  </si>
  <si>
    <t>кан</t>
  </si>
  <si>
    <t xml:space="preserve">DIASEFE plus фільтр для діалізної рідини </t>
  </si>
  <si>
    <t>шт.</t>
  </si>
  <si>
    <t xml:space="preserve">Ємкість для збору сечі 120мл, стерильна </t>
  </si>
  <si>
    <t>7,95</t>
  </si>
  <si>
    <t xml:space="preserve">Ібунорм капсули 400 мг №20 </t>
  </si>
  <si>
    <t>41,66</t>
  </si>
  <si>
    <t xml:space="preserve">Ізо-мік , 1мг/мл по 10мл, №10 </t>
  </si>
  <si>
    <t>475,20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</si>
  <si>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</si>
  <si>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</si>
  <si>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</si>
  <si>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</si>
  <si>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мг/500 мг№10 </t>
  </si>
  <si>
    <t xml:space="preserve">Імуран табл. по 50 мг №100 </t>
  </si>
  <si>
    <t>1252,99</t>
  </si>
  <si>
    <t xml:space="preserve">Інтрод"юсер для інтубації </t>
  </si>
  <si>
    <t>439,25</t>
  </si>
  <si>
    <t xml:space="preserve">Інфулган р-н для інфузій 10 мг/мл по 100 мл (ПДВ 0%) </t>
  </si>
  <si>
    <t>пляшка</t>
  </si>
  <si>
    <t>96,68</t>
  </si>
  <si>
    <t xml:space="preserve">Абсорбент вуглекислого газу для  анестезії Каністра 5 літрів </t>
  </si>
  <si>
    <t>1968,11</t>
  </si>
  <si>
    <t xml:space="preserve">Авелокс  таблетки по 400 мг №5 </t>
  </si>
  <si>
    <t>423,50</t>
  </si>
  <si>
    <t xml:space="preserve">Адреналін Дарниця р-н для ін"єкції 1,8 мг/мл по 1 мл в амп. №10 </t>
  </si>
  <si>
    <t>упак.</t>
  </si>
  <si>
    <t>59,90</t>
  </si>
  <si>
    <t xml:space="preserve">Алер. із домаш. пилу  збагач.Dermatophagoides farinae </t>
  </si>
  <si>
    <t xml:space="preserve">Алерг. із домаш. пилу  збагач.Dermatophagoides pteronyssinus </t>
  </si>
  <si>
    <t xml:space="preserve">Алерген із  житньої муки </t>
  </si>
  <si>
    <t>флак,</t>
  </si>
  <si>
    <t xml:space="preserve">Алерген із білка курячих яєць </t>
  </si>
  <si>
    <t xml:space="preserve">Алерген із винограду </t>
  </si>
  <si>
    <t xml:space="preserve">Алерген із гречаної крупи </t>
  </si>
  <si>
    <t xml:space="preserve">Алерген із жовтка курячих яєць </t>
  </si>
  <si>
    <t xml:space="preserve">Алерген із капусти </t>
  </si>
  <si>
    <t xml:space="preserve">Алерген із картоплі </t>
  </si>
  <si>
    <t xml:space="preserve">Алерген із коропа </t>
  </si>
  <si>
    <t xml:space="preserve">Алерген із лимону </t>
  </si>
  <si>
    <t xml:space="preserve">Алерген із м"яса курки </t>
  </si>
  <si>
    <t xml:space="preserve">Алерген із малини </t>
  </si>
  <si>
    <t xml:space="preserve">Алерген із мандарину </t>
  </si>
  <si>
    <t xml:space="preserve">Алерген із моркви </t>
  </si>
  <si>
    <t xml:space="preserve">Алерген із огірка </t>
  </si>
  <si>
    <t xml:space="preserve">Алерген із пір"я подушок </t>
  </si>
  <si>
    <t xml:space="preserve">Алерген із пилку  амброзїї </t>
  </si>
  <si>
    <t xml:space="preserve">Алерген із пилку  амброзїї полинолистої </t>
  </si>
  <si>
    <t>доз</t>
  </si>
  <si>
    <t xml:space="preserve">Алерген із пилку  грястиці збірної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</si>
  <si>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</si>
  <si>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</si>
  <si>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</si>
  <si>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</si>
  <si>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</si>
  <si>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костриці лучної </t>
  </si>
  <si>
    <t xml:space="preserve">Алерген із пилку кукурудзи звичайної </t>
  </si>
  <si>
    <t xml:space="preserve">Алерген із пилку ліщини звичайної </t>
  </si>
  <si>
    <t xml:space="preserve">Алерген із пилку лободи </t>
  </si>
  <si>
    <t xml:space="preserve">Алерген із пилку пажитниці багаторічної </t>
  </si>
  <si>
    <t xml:space="preserve">Алерген із пилку пирію повзучого </t>
  </si>
  <si>
    <t xml:space="preserve">Алерген із пилку пожитниці багаторічної </t>
  </si>
  <si>
    <t xml:space="preserve">Алерген із пилку полину гіркого </t>
  </si>
  <si>
    <t xml:space="preserve">Алерген із пилку тимофіївки лучної </t>
  </si>
  <si>
    <t xml:space="preserve">Алерген із пилку циклохена </t>
  </si>
  <si>
    <t xml:space="preserve">Алерген із свинини </t>
  </si>
  <si>
    <t xml:space="preserve">Алерген із сої </t>
  </si>
  <si>
    <t xml:space="preserve">Алерген із хеку </t>
  </si>
  <si>
    <t xml:space="preserve">Алерген із шерсті  вівці </t>
  </si>
  <si>
    <t xml:space="preserve">Алерген із шерсті кролика </t>
  </si>
  <si>
    <t xml:space="preserve">Алерген із яблука </t>
  </si>
  <si>
    <t xml:space="preserve">Алерген із яловичини </t>
  </si>
  <si>
    <t xml:space="preserve">Альфахолін 1000мг/4мл №5 </t>
  </si>
  <si>
    <t>474,54</t>
  </si>
  <si>
    <t xml:space="preserve">Амікацину сульфат р-н для ін"єкцій 250мг/мл по 2 мл в амп.№1 </t>
  </si>
  <si>
    <t>47,80</t>
  </si>
  <si>
    <t xml:space="preserve">Амінол розчин для інфузій по 200мл (ПДВ 0%) </t>
  </si>
  <si>
    <t>222,03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</si>
  <si>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</si>
  <si>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</si>
  <si>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</si>
  <si>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</si>
  <si>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Ампіцилін порошок для розчину для ін"єкцій по 1,0 г у фл.№1 </t>
  </si>
  <si>
    <t>7,92</t>
  </si>
  <si>
    <t xml:space="preserve">Анальгін 500мг №20 </t>
  </si>
  <si>
    <t>41,30</t>
  </si>
  <si>
    <t xml:space="preserve">Анальгін р-н д/ін"єк.500мг/мл по 2мл №10 </t>
  </si>
  <si>
    <t>42,54</t>
  </si>
  <si>
    <t xml:space="preserve">Анальгин 50%  2.0 N10 </t>
  </si>
  <si>
    <t>38,99</t>
  </si>
  <si>
    <t xml:space="preserve">Аплікатор з віскози з пластиковою паличкою для ПЛР-тесту в трансп.пробірці </t>
  </si>
  <si>
    <t>9,95</t>
  </si>
  <si>
    <t xml:space="preserve">Аргілайф р-н для інфузій,42 мг/мл по 100мл у пляшці №1 </t>
  </si>
  <si>
    <t>96,80</t>
  </si>
  <si>
    <t xml:space="preserve">Аргітек р-н д/інф 8мг/мл фл 250мл №1 </t>
  </si>
  <si>
    <t xml:space="preserve">Аритміл р-н для ін"єкцій 50 мг/мл по 3 мл в амп.№5 </t>
  </si>
  <si>
    <t>50,78</t>
  </si>
  <si>
    <t xml:space="preserve">Аскорбінова к-та драже по 0,05г №50 </t>
  </si>
  <si>
    <t>7,50</t>
  </si>
  <si>
    <t xml:space="preserve">Аскорбінова кислота 100мг/мл 2,0   №10 </t>
  </si>
  <si>
    <t>47,85</t>
  </si>
  <si>
    <t xml:space="preserve">Атракуріум 10 % 5мл N5 </t>
  </si>
  <si>
    <t>256,10</t>
  </si>
  <si>
    <t xml:space="preserve">Атропін  р-н для ін"єкцій 1 мг/мл по 1 мл в ампулах №10 </t>
  </si>
  <si>
    <t>амп</t>
  </si>
  <si>
    <t>4,20</t>
  </si>
  <si>
    <t xml:space="preserve">Бікарбонат натрію для  гемодіалізу  bibag 5008 650 g </t>
  </si>
  <si>
    <t xml:space="preserve">Біопагдез з ензимами 1 л. </t>
  </si>
  <si>
    <t xml:space="preserve">Бахіли медичні низькі нестерильні </t>
  </si>
  <si>
    <t>пара</t>
  </si>
  <si>
    <t xml:space="preserve">Бахіли медичні низькі стерильні </t>
  </si>
  <si>
    <t>3,80</t>
  </si>
  <si>
    <t xml:space="preserve">Бахіли н/с </t>
  </si>
  <si>
    <t>пар</t>
  </si>
  <si>
    <t xml:space="preserve">Бетагістин 24мг №30 </t>
  </si>
  <si>
    <t>пак.</t>
  </si>
  <si>
    <t>132,44</t>
  </si>
  <si>
    <t xml:space="preserve">Бетайод р-н нашкірний,100 мг/мл по 1000мл у флаконі </t>
  </si>
  <si>
    <t>уп</t>
  </si>
  <si>
    <t>557,13</t>
  </si>
  <si>
    <t xml:space="preserve">Бинт  н/стер,7*14 </t>
  </si>
  <si>
    <t>8,31</t>
  </si>
  <si>
    <t xml:space="preserve">Бинт еластичний трубчастий для фіксації пов"язки 50см х 5 см </t>
  </si>
  <si>
    <t>20,56</t>
  </si>
  <si>
    <t xml:space="preserve">Бинт марлевий медич.нестер. 5м х 10 см </t>
  </si>
  <si>
    <t>8,55</t>
  </si>
  <si>
    <t xml:space="preserve">Бинт марлевий медич.стер. 5м х 10 см </t>
  </si>
  <si>
    <t>11,43</t>
  </si>
  <si>
    <t xml:space="preserve">Бинт стерильний 5х10см </t>
  </si>
  <si>
    <t>8,50</t>
  </si>
  <si>
    <t xml:space="preserve">Бинт стерильний 7х14 </t>
  </si>
  <si>
    <t>7,70</t>
  </si>
  <si>
    <t xml:space="preserve">Бупівакаїн р-р д/ін 5мг/мл 10 мл амп №10 </t>
  </si>
  <si>
    <t>357,46</t>
  </si>
  <si>
    <t xml:space="preserve">Відрізок  марлевий 5м </t>
  </si>
  <si>
    <t>42,29</t>
  </si>
  <si>
    <t xml:space="preserve">Вінпоцетин 0,5% 2мл №5 </t>
  </si>
  <si>
    <t>18,79</t>
  </si>
  <si>
    <t xml:space="preserve">Вітаксон по2 мл в амп. №5 </t>
  </si>
  <si>
    <t>164,80</t>
  </si>
  <si>
    <t xml:space="preserve">Вакутест червоний 6мл №1 </t>
  </si>
  <si>
    <t>шт</t>
  </si>
  <si>
    <t>5,69</t>
  </si>
  <si>
    <t xml:space="preserve">Вакуумна пробірка 2мл, ЕДТА КЗ, сіра, 13*75мм </t>
  </si>
  <si>
    <t>4,35</t>
  </si>
  <si>
    <t xml:space="preserve">Вакуумна пробірка 3,6 мл, 3,8% Натрій цитрат,Блакитний ковпачок, 13*75мм, ПЕТ </t>
  </si>
  <si>
    <t>3,35</t>
  </si>
  <si>
    <t xml:space="preserve">Вакуумна пробірка 4мл, ЕДТА КЗ, з бузковою кришкою,стерильна 100 шт </t>
  </si>
  <si>
    <t>3,48</t>
  </si>
  <si>
    <t xml:space="preserve">Вакуумна пробірка 4мл, ЕДТА КЗ, лавандовий ковпачок, 13*75мм </t>
  </si>
  <si>
    <t xml:space="preserve">Ванкоміцин 500мг  №10 </t>
  </si>
  <si>
    <t>1311,31</t>
  </si>
  <si>
    <t xml:space="preserve">Вата 100гр н/ст </t>
  </si>
  <si>
    <t>10,73</t>
  </si>
  <si>
    <t xml:space="preserve">Верапаміл 0.25% 2.0 N10 </t>
  </si>
  <si>
    <t>38,58</t>
  </si>
  <si>
    <t xml:space="preserve">Верапаміл 2,5 мг/мл 2мл N 10 </t>
  </si>
  <si>
    <t>71,28</t>
  </si>
  <si>
    <t xml:space="preserve">Вода  для  ін"єкцій  по 5 мл в ампулах№10 </t>
  </si>
  <si>
    <t>18,19</t>
  </si>
  <si>
    <t xml:space="preserve">Вода стерильна 400 мл </t>
  </si>
  <si>
    <t>36,60</t>
  </si>
  <si>
    <t xml:space="preserve">Гекодез 60 мг/мл по 200мл </t>
  </si>
  <si>
    <t xml:space="preserve">Гентаміцин сульфат 4% 2мл №10 </t>
  </si>
  <si>
    <t>28,86</t>
  </si>
  <si>
    <t xml:space="preserve">Гепарин 5000 МЕ 5мл №5 </t>
  </si>
  <si>
    <t xml:space="preserve">Глутаргін 40% 5,0 №10 </t>
  </si>
  <si>
    <t>573,23</t>
  </si>
  <si>
    <t xml:space="preserve">Глюкоза  розчин для ін"єкцій 40% по 20 мл в амп.№10 </t>
  </si>
  <si>
    <t>75,44</t>
  </si>
  <si>
    <t xml:space="preserve">Глюкоза  розчин для інфузій 100 мг/мл по 200 мл </t>
  </si>
  <si>
    <t>18,59</t>
  </si>
  <si>
    <t xml:space="preserve">Глюкоза  розчин для інфузій 100 мг/мл по 200 мл (ПДВ 0%) </t>
  </si>
  <si>
    <t>35,21</t>
  </si>
  <si>
    <t xml:space="preserve">Глюкоза  розчин для інфузій 50 мг/мл по 200 мл </t>
  </si>
  <si>
    <t>3,40</t>
  </si>
  <si>
    <t xml:space="preserve">Глюкоза ,розчин для інфузій,50мг/мл по 200мл у пляшках </t>
  </si>
  <si>
    <t>13,65</t>
  </si>
  <si>
    <t xml:space="preserve">Глюкоза 40% 10,0 </t>
  </si>
  <si>
    <t>36,95</t>
  </si>
  <si>
    <t xml:space="preserve">Глюкоза р-н для інфуз.50мг/мл по 400мл </t>
  </si>
  <si>
    <t>22,70</t>
  </si>
  <si>
    <t xml:space="preserve">Голка для багатьох заборів зразків крові, розмір 21G*1 1/2 </t>
  </si>
  <si>
    <t xml:space="preserve">Голка для спинальної анестезії  22G х4 3/4(0,7мм х120мм) </t>
  </si>
  <si>
    <t>30,36</t>
  </si>
  <si>
    <t xml:space="preserve">Голка для спинальної анестезії 25G </t>
  </si>
  <si>
    <t>59,70</t>
  </si>
  <si>
    <t xml:space="preserve">Голка для спинальної анестезії Pencan 0.53х88мм,G25х 3 1/2 дюйма оранжева </t>
  </si>
  <si>
    <t>325,79</t>
  </si>
  <si>
    <t xml:space="preserve">Голка для спинальної анестезії Spinocan G25 х 3 1/2  оранж. </t>
  </si>
  <si>
    <t>уп.</t>
  </si>
  <si>
    <t>42,08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</si>
  <si>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</si>
  <si>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</si>
  <si>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</si>
  <si>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</si>
  <si>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Голки фістульні   артеріальні Diacan Pro 15G А1.8ммх25ммх150мм  + </t>
  </si>
  <si>
    <t>28,68</t>
  </si>
  <si>
    <t xml:space="preserve">Голки фістульні   венозні Diacan Pro 15G 1.8ммх25ммх150мм  + </t>
  </si>
  <si>
    <t>26,21</t>
  </si>
  <si>
    <t xml:space="preserve">Голки фістульні   венозні Diacan Pro 15G V1.8ммх25ммх150мм </t>
  </si>
  <si>
    <t>31,25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</si>
  <si>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</si>
  <si>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</si>
  <si>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2500 мл контейнер полімерний </t>
  </si>
  <si>
    <t xml:space="preserve">Діалізатор  FХ 60 Classix </t>
  </si>
  <si>
    <t xml:space="preserve">Діалізатор  FХ100 Classix </t>
  </si>
  <si>
    <t>776,00</t>
  </si>
  <si>
    <t xml:space="preserve">Діалізатор  FХ80 Classix </t>
  </si>
  <si>
    <t xml:space="preserve">Діалізатор  xevonta Hi 18 </t>
  </si>
  <si>
    <t xml:space="preserve">Діалізатор  xevonta Hi 20 </t>
  </si>
  <si>
    <t xml:space="preserve">Діалізна голка15GA -R25 L </t>
  </si>
  <si>
    <t xml:space="preserve">Діалізна голка15GV -R25 L 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</si>
  <si>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</si>
  <si>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</si>
  <si>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Діаліпон 600 20мл №5 </t>
  </si>
  <si>
    <t>617,12</t>
  </si>
  <si>
    <t xml:space="preserve">Діалипон 50мл  №10 </t>
  </si>
  <si>
    <t>949,85</t>
  </si>
  <si>
    <t xml:space="preserve">Діапенем порош. для розчину для ін"єкцій та інфузій по 1000 мг у фл.№10 </t>
  </si>
  <si>
    <t>3572,30</t>
  </si>
  <si>
    <t xml:space="preserve">Діапенем.Порошок для р-ну для ін"єкцій та інфузій 1000 мг №10 </t>
  </si>
  <si>
    <t>3806,07</t>
  </si>
  <si>
    <t xml:space="preserve">Дібазол 1% 5.0 N10 </t>
  </si>
  <si>
    <t>94,15</t>
  </si>
  <si>
    <t xml:space="preserve">Дезінфікуючий  засіб "ДЕЗАМін"1 л </t>
  </si>
  <si>
    <t>л</t>
  </si>
  <si>
    <t xml:space="preserve">Дезінфікуючий  засіб "ДЕЗолайт"1 л кан. </t>
  </si>
  <si>
    <t xml:space="preserve">Дезінфекційний ковпачок для перитонеального діалізу </t>
  </si>
  <si>
    <t>14,94</t>
  </si>
  <si>
    <t xml:space="preserve">Дексаметазон  0,4%-1,0 И5 </t>
  </si>
  <si>
    <t>19,85</t>
  </si>
  <si>
    <t xml:space="preserve">Декспро р-н д/ін. 50мг/2мл по 2мл №5 </t>
  </si>
  <si>
    <t xml:space="preserve">Дескет 25/мл 2мл №10 </t>
  </si>
  <si>
    <t>349,77</t>
  </si>
  <si>
    <t xml:space="preserve">Дигоксин 0,025% 1 мл №10 </t>
  </si>
  <si>
    <t>58,59</t>
  </si>
  <si>
    <t xml:space="preserve">Диклоберл АМП 75мг/3мл №5 </t>
  </si>
  <si>
    <t>пач.</t>
  </si>
  <si>
    <t>102,55</t>
  </si>
  <si>
    <t xml:space="preserve">Диклофенак  25мг/мл по 3 мл в амп. №10 </t>
  </si>
  <si>
    <t>35,20</t>
  </si>
  <si>
    <t xml:space="preserve">Диклофенак  25мг/мл по 3 мл в амп. №5 </t>
  </si>
  <si>
    <t>26,45</t>
  </si>
  <si>
    <t xml:space="preserve">Диклофенак 2,5% 3мл №10 </t>
  </si>
  <si>
    <t>59,62</t>
  </si>
  <si>
    <t xml:space="preserve">Димедрол  1% 1,0 И10 </t>
  </si>
  <si>
    <t>23,39</t>
  </si>
  <si>
    <t xml:space="preserve">Димедрол р-н для ін"єкцій 10мг/мл по 1 мл в амп.№10 </t>
  </si>
  <si>
    <t>33,30</t>
  </si>
  <si>
    <t xml:space="preserve">Дипрофол Едта емульсія для інфузій 10 мг/мл по 20 мл в амп. №5 </t>
  </si>
  <si>
    <t xml:space="preserve">Дитилін р-н для ін"єкцій,20 мг/мл по 5 мл в амп.№10 </t>
  </si>
  <si>
    <t>113,35</t>
  </si>
  <si>
    <t xml:space="preserve">Дифенін,табл. по 0,117г №60 </t>
  </si>
  <si>
    <t>81,94</t>
  </si>
  <si>
    <t xml:space="preserve">Дротаверин  розч.для ін"єкцій 20 мг/мл по 2 мл в амп.№5 </t>
  </si>
  <si>
    <t>23,10</t>
  </si>
  <si>
    <t xml:space="preserve">ЕМАВЕЙЛ розч. для ін"єкцій,3000 МО/мл по 1 мл у шприцу </t>
  </si>
  <si>
    <t>440,74</t>
  </si>
  <si>
    <t xml:space="preserve">Ендоброхіальна  трубка двопросвітна лівостороння набір з зажимами роз.35 </t>
  </si>
  <si>
    <t>2467,75</t>
  </si>
  <si>
    <t xml:space="preserve">Ендоброхіальна  трубка двопросвітна лівостороння набір з зажимами роз.37 </t>
  </si>
  <si>
    <t xml:space="preserve">Ендоброхіальна  трубка двопросвітна лівостороння набір з зажимами роз.39 </t>
  </si>
  <si>
    <t>2422,46</t>
  </si>
  <si>
    <t xml:space="preserve">Ендоброхіальна  трубка двопросвітна правостороння, набір  роз.35 </t>
  </si>
  <si>
    <t xml:space="preserve">Ендоброхіальна  трубка двопросвітна правостороння, набір  роз.37 </t>
  </si>
  <si>
    <t xml:space="preserve">Ендоброхіальна  трубка двопросвітна правостороння, набір  роз.39 </t>
  </si>
  <si>
    <t xml:space="preserve">Ендотрахеальна зміцнена трубка з манжетою низького тиску роз.4,5 </t>
  </si>
  <si>
    <t>450,75</t>
  </si>
  <si>
    <t xml:space="preserve">Ендотрахеальна зміцнена трубка з манжетою низького тиску роз.5,0 </t>
  </si>
  <si>
    <t xml:space="preserve">Ендотрахеальна зміцнена трубка з манжетою низького тиску роз.5,5 </t>
  </si>
  <si>
    <t xml:space="preserve">Ендотрахеальна зміцнена трубка з манжетою низького тиску роз.6,0 </t>
  </si>
  <si>
    <t xml:space="preserve">Ендотрахеальна зміцнена трубка з манжетою низького тиску роз.6,5 </t>
  </si>
  <si>
    <t xml:space="preserve">Ендотрахеальна зміцнена трубка з манжетою низького тиску роз.7,5 </t>
  </si>
  <si>
    <t xml:space="preserve">Ендотрахеальна зміцнена трубка з манжетою низького тиску роз.8,0 </t>
  </si>
  <si>
    <t>137,91</t>
  </si>
  <si>
    <t xml:space="preserve">Еноксапарин-фармекс р-н для ін"єкцій 10000 анти-Ха МО/мл;по 3мл в багатодозовому флаконі.№1 </t>
  </si>
  <si>
    <t xml:space="preserve">Еритроцити збіднені на лейкоцити у додатковому розчині </t>
  </si>
  <si>
    <t xml:space="preserve">Желатину 10%   10мл №10 </t>
  </si>
  <si>
    <t xml:space="preserve">З"єднувач подовжувальний інтубаційної трубки та дихального контуру,22М/15F-22F </t>
  </si>
  <si>
    <t>94,80</t>
  </si>
  <si>
    <t xml:space="preserve">Засіб  дезінфекційний"Велидез з ензимами" 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</si>
  <si>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</si>
  <si>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</si>
  <si>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</si>
  <si>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</si>
  <si>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дезинфікційний антисептичний "МаксДез Екстра" 20л </t>
  </si>
  <si>
    <t xml:space="preserve">Зовіракс 250мг,№5 </t>
  </si>
  <si>
    <t>788,33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</si>
  <si>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</si>
  <si>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Калію хлорид 75мг/мл по 20мл </t>
  </si>
  <si>
    <t>35,38</t>
  </si>
  <si>
    <t xml:space="preserve">Калія хлор 7% 100,0 </t>
  </si>
  <si>
    <t>37,90</t>
  </si>
  <si>
    <t xml:space="preserve">Калія хлор 7% 200,0 </t>
  </si>
  <si>
    <t>43,20</t>
  </si>
  <si>
    <t xml:space="preserve">Кальцію глюконат р-н д/ін"єк.100мг/мл по 10мл№10 </t>
  </si>
  <si>
    <t xml:space="preserve">Канюля В/В 18GA  зелена </t>
  </si>
  <si>
    <t>17,65</t>
  </si>
  <si>
    <t xml:space="preserve">Канюля В/В 20GA  рожева </t>
  </si>
  <si>
    <t xml:space="preserve">Канюля В/В 23G метелик </t>
  </si>
  <si>
    <t>3,46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</si>
  <si>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</si>
  <si>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</si>
  <si>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застосування,з крильцями та ін"єкційним клапаном,розір 26G </t>
  </si>
  <si>
    <t>6,42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</si>
  <si>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</si>
  <si>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</si>
  <si>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</si>
  <si>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</si>
  <si>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</si>
  <si>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Канюля неонатальна назальна  за вуха з винг.зубцями 2,1м </t>
  </si>
  <si>
    <t xml:space="preserve">Каптопрес N20 </t>
  </si>
  <si>
    <t>54,84</t>
  </si>
  <si>
    <t xml:space="preserve">Катер  Аспіраційний  №10 </t>
  </si>
  <si>
    <t>7,07</t>
  </si>
  <si>
    <t xml:space="preserve">Катетер Фолея 2-х ход латексний  30-14 Medicare </t>
  </si>
  <si>
    <t>21,37</t>
  </si>
  <si>
    <t xml:space="preserve">Катетер Фолея 2-х ход латексний  30-16 Medicare </t>
  </si>
  <si>
    <t>18,91</t>
  </si>
  <si>
    <t xml:space="preserve">Катетер Фолея 2-х ход латексний  30-18 Medicare </t>
  </si>
  <si>
    <t xml:space="preserve">Катетер Фолея 2-х ход латексний (Fr12) 30-12 Medicare </t>
  </si>
  <si>
    <t>20,87</t>
  </si>
  <si>
    <t xml:space="preserve">Катетер Фолея 2ход 12G </t>
  </si>
  <si>
    <t xml:space="preserve">Катетер Фолея 2ход 14G </t>
  </si>
  <si>
    <t xml:space="preserve">Катетер Фолея 2ход 16G </t>
  </si>
  <si>
    <t>18,85</t>
  </si>
  <si>
    <t xml:space="preserve">Катетер Фолея 2ход 18G </t>
  </si>
  <si>
    <t xml:space="preserve">Катетер Фолея,  2-х ,СН 18 </t>
  </si>
  <si>
    <t>23,37</t>
  </si>
  <si>
    <t xml:space="preserve">Катетер аспіраційний  з контрольним клапаном, двома отворами по бокам, розм.10 </t>
  </si>
  <si>
    <t xml:space="preserve">Катетер аспіраційний  з контрольним клапаном, двома отворами по бокам, розм.12 </t>
  </si>
  <si>
    <t xml:space="preserve">Катетер аспіраційний  з контрольним клапаном, двома отворами по бокам, розм.14 </t>
  </si>
  <si>
    <t xml:space="preserve">Катетер аспіраційний  з контрольним клапаном, двома отворами по бокам, розм.16 </t>
  </si>
  <si>
    <t xml:space="preserve">Катетер аспіраційний №12 </t>
  </si>
  <si>
    <t xml:space="preserve">Катетер аспіраційний №14 </t>
  </si>
  <si>
    <t xml:space="preserve">Катетер аспіраційний з вакуумним контролем "ANGEL CARE"14 Fr. </t>
  </si>
  <si>
    <t>6,15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</si>
  <si>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</si>
  <si>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</si>
  <si>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</si>
  <si>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</si>
  <si>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>9,27</t>
  </si>
  <si>
    <t xml:space="preserve">Катетер для аспірації операційного поля КОРО 27F </t>
  </si>
  <si>
    <t>89,28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</si>
  <si>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</si>
  <si>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</si>
  <si>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типу"Фогарті"Fr5 </t>
  </si>
  <si>
    <t xml:space="preserve">Катетер для емболектомії типу"Фогарті"Fr8 </t>
  </si>
  <si>
    <t>217,50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</si>
  <si>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</si>
  <si>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</si>
  <si>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</si>
  <si>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</si>
  <si>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</si>
  <si>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</si>
  <si>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</si>
  <si>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</si>
  <si>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</si>
  <si>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</si>
  <si>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</si>
  <si>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Катетер урологічний чоловічий  №12 </t>
  </si>
  <si>
    <t>4,46</t>
  </si>
  <si>
    <t xml:space="preserve">Катетер чолов.Нелатон </t>
  </si>
  <si>
    <t>8,15</t>
  </si>
  <si>
    <t xml:space="preserve">Кетгут звичайний  стерил. без голки IGAR  №4 </t>
  </si>
  <si>
    <t>55,61</t>
  </si>
  <si>
    <t xml:space="preserve">Кетгут звичайний  стерил. без голки IGAR  №5 </t>
  </si>
  <si>
    <t xml:space="preserve">Кетгут шовний матеріал  без голки №4 довж. 1,5м.стерильний. </t>
  </si>
  <si>
    <t>33,41</t>
  </si>
  <si>
    <t xml:space="preserve">Кеторол 30мгмл по 1мл в амп. №10 </t>
  </si>
  <si>
    <t xml:space="preserve">Кеторолак р-н для ін"єкцій.30 мг/мл 1мл.№10 </t>
  </si>
  <si>
    <t>139,88</t>
  </si>
  <si>
    <t xml:space="preserve">Кеторолак таб.по 10мг  №10 </t>
  </si>
  <si>
    <t>24,50</t>
  </si>
  <si>
    <t xml:space="preserve">Кислотний  концентрат для гемодіалізу Granudia AF 81 (сухий) </t>
  </si>
  <si>
    <t xml:space="preserve">Клосарт табл. по 100 мл №30 </t>
  </si>
  <si>
    <t>53,37</t>
  </si>
  <si>
    <t xml:space="preserve">Когнум  500мг №50 </t>
  </si>
  <si>
    <t>424,33</t>
  </si>
  <si>
    <t xml:space="preserve">Коломіцин ін"єкція порошок для розчину для ін"єкцій,інфузій або інгаляцій по 2 000 000 МО у фл.№10 </t>
  </si>
  <si>
    <t>1658,27</t>
  </si>
  <si>
    <t xml:space="preserve">Комплект акесуарів для ЧТКА </t>
  </si>
  <si>
    <t xml:space="preserve">Комплект акушерський  стерильний одноразовий </t>
  </si>
  <si>
    <t>80,65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</si>
  <si>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</si>
  <si>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</si>
  <si>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</si>
  <si>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</si>
  <si>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Комплект катетер 1-канал 7F/20 </t>
  </si>
  <si>
    <t xml:space="preserve">Комплект одягу хірургічний .(стерильний) </t>
  </si>
  <si>
    <t>комп-т</t>
  </si>
  <si>
    <t xml:space="preserve">Контур дихальний одноразового використання"MEDIKARE"для анестезії </t>
  </si>
  <si>
    <t>241,16</t>
  </si>
  <si>
    <t xml:space="preserve">Корвітін 0,5 №5 </t>
  </si>
  <si>
    <t>833,82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</si>
  <si>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</si>
  <si>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</si>
  <si>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</si>
  <si>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Кран 3-ходовий синій Discofix C </t>
  </si>
  <si>
    <t>30,30</t>
  </si>
  <si>
    <t xml:space="preserve">Кровопровідні  магістралі  AV-Set  ONLINEplus 5008-R </t>
  </si>
  <si>
    <t>226,62</t>
  </si>
  <si>
    <t xml:space="preserve">Кровопровідні  магістралі  AV-Set-FMC(FA204C/FV204C </t>
  </si>
  <si>
    <t>180,65</t>
  </si>
  <si>
    <t xml:space="preserve">Лідокаїн  розчин для ін"єкцій 100мг/мл по 2 мл в ампулі №10 </t>
  </si>
  <si>
    <t>32,68</t>
  </si>
  <si>
    <t xml:space="preserve">Лідокаїн 2% 2.0 N10 </t>
  </si>
  <si>
    <t>14,52</t>
  </si>
  <si>
    <t xml:space="preserve">Лідокаїн гідр. 2% по 2 мл №10 </t>
  </si>
  <si>
    <t>11,55</t>
  </si>
  <si>
    <t xml:space="preserve">Лізоформін 3000 1 л. </t>
  </si>
  <si>
    <t xml:space="preserve">Лінія відбору респіраторних газів </t>
  </si>
  <si>
    <t xml:space="preserve">Лінія подовжувальна для шприцевих насосів </t>
  </si>
  <si>
    <t>51,75</t>
  </si>
  <si>
    <t xml:space="preserve">Ланцети для  прик-тесту однократ.застосування ЛПТ-2 №100 - 5 голок </t>
  </si>
  <si>
    <t xml:space="preserve">Лезо </t>
  </si>
  <si>
    <t>2,48</t>
  </si>
  <si>
    <t xml:space="preserve">Лезо для скальпеля №11 №100 </t>
  </si>
  <si>
    <t>574,19</t>
  </si>
  <si>
    <t xml:space="preserve">Лейкопластир транспор 2,5*9,1 </t>
  </si>
  <si>
    <t>34,90</t>
  </si>
  <si>
    <t xml:space="preserve">Лефлоцин, р-н для інфуз.5мг/мл по 100мл. </t>
  </si>
  <si>
    <t>бут</t>
  </si>
  <si>
    <t xml:space="preserve">Лефлоцин, р-н для інфуз.5мг/мл по 100мл. (ПДВ 0%) </t>
  </si>
  <si>
    <t>128,77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</si>
  <si>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</si>
  <si>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</si>
  <si>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</si>
  <si>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</si>
  <si>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Мікст- Алерген  побутовий №5 </t>
  </si>
  <si>
    <t>15,40</t>
  </si>
  <si>
    <t xml:space="preserve">Мілдронат 10%5мл №10 </t>
  </si>
  <si>
    <t>722,43</t>
  </si>
  <si>
    <t xml:space="preserve">Магнію сульфат  р-н для ін"єкцій 250мг/мл по 5мл в ампул №10 </t>
  </si>
  <si>
    <t xml:space="preserve">Мазь коларголова 3% 10,0 </t>
  </si>
  <si>
    <t>81,70</t>
  </si>
  <si>
    <t xml:space="preserve">Максіцин 400мг/20мл по 20 мл у флаконі </t>
  </si>
  <si>
    <t xml:space="preserve">МаксДез Стерил" засіб дезінфекційний 1л. </t>
  </si>
  <si>
    <t xml:space="preserve">Маніт р-н для інфуз.150мг/мл по200мл </t>
  </si>
  <si>
    <t>73,36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</si>
  <si>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</si>
  <si>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</si>
  <si>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</si>
  <si>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</si>
  <si>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</si>
  <si>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</si>
  <si>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</si>
  <si>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</si>
  <si>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</si>
  <si>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</si>
  <si>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</si>
  <si>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</si>
  <si>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</si>
  <si>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</si>
  <si>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</si>
  <si>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</si>
  <si>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</si>
  <si>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 2,5 %5мл. </t>
  </si>
  <si>
    <t>73,91</t>
  </si>
  <si>
    <t xml:space="preserve">Мерограм порошок для р-ну для ін"єкцій,1000мг 1фл </t>
  </si>
  <si>
    <t>128,48</t>
  </si>
  <si>
    <t xml:space="preserve">Меропенем-Віста порошок для приготування розч. для ін"єкцій по 1000 мг </t>
  </si>
  <si>
    <t xml:space="preserve">Метамакс 100мг /мл 5мл №10 </t>
  </si>
  <si>
    <t>708,29</t>
  </si>
  <si>
    <t xml:space="preserve">Метоклопрамід 5 мг/мл по 2 мл в амп.N10 </t>
  </si>
  <si>
    <t>39,60</t>
  </si>
  <si>
    <t xml:space="preserve">Метоксифлуран,р-н для інгаляцій 2мл </t>
  </si>
  <si>
    <t xml:space="preserve">Метронідазол  5мг/мл. 100,0 мл </t>
  </si>
  <si>
    <t>25,52</t>
  </si>
  <si>
    <t xml:space="preserve">Мирцера 50 мкг/0,3мл №1 шпр.тюбик </t>
  </si>
  <si>
    <t>шпр</t>
  </si>
  <si>
    <t xml:space="preserve">Мирцера 75 мкг/0,3мл №1 шпр. </t>
  </si>
  <si>
    <t xml:space="preserve">Моксикум 400мг №7 </t>
  </si>
  <si>
    <t>218,36</t>
  </si>
  <si>
    <t xml:space="preserve">Морфін 1мл №1 </t>
  </si>
  <si>
    <t>ампул</t>
  </si>
  <si>
    <t xml:space="preserve">Мофлакса 400мг </t>
  </si>
  <si>
    <t>176,57</t>
  </si>
  <si>
    <t xml:space="preserve">Муколван  амп.7.5мг/мл 2мл N5 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</si>
  <si>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</si>
  <si>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</si>
  <si>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Набір гінеколог.оглядовий </t>
  </si>
  <si>
    <t>23,29</t>
  </si>
  <si>
    <t xml:space="preserve">Набір гінекологічний  №1 однор.стер. </t>
  </si>
  <si>
    <t>наб.</t>
  </si>
  <si>
    <t>23,06</t>
  </si>
  <si>
    <t xml:space="preserve">Набір для епідуральної анестезії Perfix one 18G </t>
  </si>
  <si>
    <t xml:space="preserve">Набір для катеризації центральних вен Certofix Duo HF V1220 </t>
  </si>
  <si>
    <t>1477,55</t>
  </si>
  <si>
    <t xml:space="preserve">Набір маніпуляційний для зняття швів.(стерильний) </t>
  </si>
  <si>
    <t xml:space="preserve">Наконечник для кухля Есмарха ПХВ 8х165мм </t>
  </si>
  <si>
    <t>41,20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</si>
  <si>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</si>
  <si>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</si>
  <si>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</si>
  <si>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</si>
  <si>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23,56</t>
  </si>
  <si>
    <t xml:space="preserve">Натрію тіосульфат 30% 5,0 И10 </t>
  </si>
  <si>
    <t>79,97</t>
  </si>
  <si>
    <t xml:space="preserve">Натрію хлорид 0,9% 250мл </t>
  </si>
  <si>
    <t xml:space="preserve">Натрію хлорид 0.9% 100.0 </t>
  </si>
  <si>
    <t>15,30</t>
  </si>
  <si>
    <t xml:space="preserve">Натрію хлорид 0.9% 200.0 </t>
  </si>
  <si>
    <t>флак.</t>
  </si>
  <si>
    <t>14,72</t>
  </si>
  <si>
    <t xml:space="preserve">Натрію хлорид 0.9% 400.0 </t>
  </si>
  <si>
    <t>16,72</t>
  </si>
  <si>
    <t xml:space="preserve">Натрію хлорид 10% 100мл </t>
  </si>
  <si>
    <t>36,10</t>
  </si>
  <si>
    <t xml:space="preserve">Натрію хлорид 10% 200мл </t>
  </si>
  <si>
    <t xml:space="preserve">Натрію хлорид р-н д/інф 9мг/мл по 100мл (ПДВ 0%) </t>
  </si>
  <si>
    <t>15,64</t>
  </si>
  <si>
    <t xml:space="preserve">Натрію хлорид р-н д/інф 9мг/мл по 200мл (ПДВ 0%) </t>
  </si>
  <si>
    <t>16,71</t>
  </si>
  <si>
    <t xml:space="preserve">Натрію хлорид р-н д/інф 9мг/мл по 250мл (ПДВ 0%) </t>
  </si>
  <si>
    <t xml:space="preserve">Натрію хлорид р-н д/інф 9мг/мл по 400мл (ПДВ 0%) </t>
  </si>
  <si>
    <t>22,65</t>
  </si>
  <si>
    <t xml:space="preserve">Нейралгін капсули по 300мг №30 </t>
  </si>
  <si>
    <t>138,86</t>
  </si>
  <si>
    <t xml:space="preserve">Нейроксон 1000мг/4мл  по 4мл №10 </t>
  </si>
  <si>
    <t>742,67</t>
  </si>
  <si>
    <t xml:space="preserve">Новокаїн р-н д/ін 5мг/мл по 200мл </t>
  </si>
  <si>
    <t>29,16</t>
  </si>
  <si>
    <t xml:space="preserve">Норадреналін Тартрат Агетан кон.д/р-ну д/інф.2мг/мл 8мл №10 </t>
  </si>
  <si>
    <t xml:space="preserve">Одноразовий набір для інфузій , модель IV-6-3,з металевою голкою для проколу фл. </t>
  </si>
  <si>
    <t>9,24</t>
  </si>
  <si>
    <t xml:space="preserve">Одноразовий набір для трансфузій крові,модель ВТ-4 з пластиковою голкою для проколу фл.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</si>
  <si>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</si>
  <si>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</si>
  <si>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Окситоцин 1.0 N5 </t>
  </si>
  <si>
    <t>65,15</t>
  </si>
  <si>
    <t xml:space="preserve">Окситоцин р-н для ін"єкцій,5 МО/мл по 1 мл в амп.№10 </t>
  </si>
  <si>
    <t>48,64</t>
  </si>
  <si>
    <t xml:space="preserve">Омепразол  20 мг  № 10 </t>
  </si>
  <si>
    <t xml:space="preserve">Омепразол  20 мг  № 30 </t>
  </si>
  <si>
    <t>61,09</t>
  </si>
  <si>
    <t xml:space="preserve">Омепразол Ліофілізат для р-ну для інфузій по 40 мг у фл №1 </t>
  </si>
  <si>
    <t>60,90</t>
  </si>
  <si>
    <t xml:space="preserve">Омепразол,40мг </t>
  </si>
  <si>
    <t>108,70</t>
  </si>
  <si>
    <t xml:space="preserve">Ондансетрон 8 мг 4 мл №5 </t>
  </si>
  <si>
    <t>60,20</t>
  </si>
  <si>
    <t xml:space="preserve">Ондансетрон р-н для ін. 2 мг/мл по 2мл в амп №5 </t>
  </si>
  <si>
    <t>30,72</t>
  </si>
  <si>
    <t xml:space="preserve">Ондасетрон р-н для ін"єкцій,2 мг/мл по 2 мл амп.№5 </t>
  </si>
  <si>
    <t xml:space="preserve">Оцтова к-та 1%-400мл р-н </t>
  </si>
  <si>
    <t>38,60</t>
  </si>
  <si>
    <t xml:space="preserve">Півмаска фільтрувальна БУК-3К FFP3NR(респіратор) </t>
  </si>
  <si>
    <t xml:space="preserve">Пірацетам  амп. 20% 5мл №10 </t>
  </si>
  <si>
    <t>54,04</t>
  </si>
  <si>
    <t xml:space="preserve">Пірацетам 200мг/мл 5мл в амп.№10 </t>
  </si>
  <si>
    <t>52,03</t>
  </si>
  <si>
    <t xml:space="preserve">Піридоксина 50мг/мл по 1 мл в амп. №10 </t>
  </si>
  <si>
    <t>43,74</t>
  </si>
  <si>
    <t xml:space="preserve">Паперовий хірургічний пластир 2,5 см х9,1м </t>
  </si>
  <si>
    <t>23,71</t>
  </si>
  <si>
    <t xml:space="preserve">Пелюшка поглинаюча 60см х 90см н/с </t>
  </si>
  <si>
    <t>11,40</t>
  </si>
  <si>
    <t xml:space="preserve">Пентоксіфілін р-н для ін"єкцій,20 мг/мл по5 мл в ампулі №10 </t>
  </si>
  <si>
    <t>45,68</t>
  </si>
  <si>
    <t xml:space="preserve">Пентоксифиллин 20мгмл 5мл N10 </t>
  </si>
  <si>
    <t>74,19</t>
  </si>
  <si>
    <t xml:space="preserve">Пергідроль 32,5% 5кг </t>
  </si>
  <si>
    <t xml:space="preserve">Перекись водню 6% 200,0 </t>
  </si>
  <si>
    <t>27,04</t>
  </si>
  <si>
    <t xml:space="preserve">Пластир фіксуючий з нетканого матеріалу 2,5см х 9,2 м </t>
  </si>
  <si>
    <t xml:space="preserve">Платифілін р-н для ін"єкцій,2мг/мл 1 мл  в амп. №10 </t>
  </si>
  <si>
    <t>81,28</t>
  </si>
  <si>
    <t xml:space="preserve">Повітровід "MEDICARE" розмір 100 мм </t>
  </si>
  <si>
    <t>21,61</t>
  </si>
  <si>
    <t xml:space="preserve">Повітропровід №5 </t>
  </si>
  <si>
    <t>22,43</t>
  </si>
  <si>
    <t xml:space="preserve">Подовжував з`єднуючої трубки з подвійним поворотним кутовим  з`єднувачем 22F-22M/15F </t>
  </si>
  <si>
    <t xml:space="preserve">Подовжувач для інф.помп.150 </t>
  </si>
  <si>
    <t>28,66</t>
  </si>
  <si>
    <t xml:space="preserve">Покриття 120х80 см вологонепроникне стерильне </t>
  </si>
  <si>
    <t>21,20</t>
  </si>
  <si>
    <t xml:space="preserve">Покриття 200х160см, СМС 30 г/м2, стерильне </t>
  </si>
  <si>
    <t>59,75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</si>
  <si>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</si>
  <si>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</si>
  <si>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</t>
  </si>
  <si>
    <t>12,65</t>
  </si>
  <si>
    <t xml:space="preserve">Покриття операційне 210х160 см стерильне </t>
  </si>
  <si>
    <t xml:space="preserve">Покриття операційне 80 х 70 стер. </t>
  </si>
  <si>
    <t>10,42</t>
  </si>
  <si>
    <t xml:space="preserve">Поліамід </t>
  </si>
  <si>
    <t>116,76</t>
  </si>
  <si>
    <t xml:space="preserve">Преднізолон 30мг/мл  1мл №5 </t>
  </si>
  <si>
    <t>61,20</t>
  </si>
  <si>
    <t xml:space="preserve">Пробірка  для забору капілярної крові СВ 200,фторид,жовта кришка </t>
  </si>
  <si>
    <t>14,02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</si>
  <si>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</si>
  <si>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</si>
  <si>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2,7мл,з цитратом натрію (3,8%),13х75мм,стерильна з блакитною кришкою №100 </t>
  </si>
  <si>
    <t xml:space="preserve">Пробірка вакуумна для збору крові VACUSERA 4 мл,з КЗ ЕДТА 13х75 мм,стерильна з бузковою кришкою №100 </t>
  </si>
  <si>
    <t>0,17</t>
  </si>
  <si>
    <t xml:space="preserve">Пробірка вакуумна для збору крові з фторидом натрію і  КЗ ЄДТА 2 мл,стерильна,сіра кришка </t>
  </si>
  <si>
    <t>4,27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</si>
  <si>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</si>
  <si>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</si>
  <si>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</si>
  <si>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Прозерин  р-н для ін"єкцій 0,5мг/мл по 1мл в амп.№10 </t>
  </si>
  <si>
    <t>21,89</t>
  </si>
  <si>
    <t xml:space="preserve">Пропофол  1%  20,0  №5 </t>
  </si>
  <si>
    <t>232,94</t>
  </si>
  <si>
    <t xml:space="preserve">Простирадло одноразове 0,6х500 м без перфорації(флізелін/спанбонд блакитний 17г/м2) </t>
  </si>
  <si>
    <t>рул.</t>
  </si>
  <si>
    <t xml:space="preserve">Протаміну сульфат розч. д/ін 1000 МО/мл по 5мл у фл. №5 </t>
  </si>
  <si>
    <t>386,10</t>
  </si>
  <si>
    <t xml:space="preserve">Пурістеріл 340 дезінфекційний засіб </t>
  </si>
  <si>
    <t xml:space="preserve">Рінгер-лактатний р-н для інфузій по 200мл </t>
  </si>
  <si>
    <t>33,78</t>
  </si>
  <si>
    <t xml:space="preserve">Реагентний модуль ЕаsyStat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</si>
  <si>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</si>
  <si>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</si>
  <si>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</si>
  <si>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</si>
  <si>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200 мл (ПДВ 7%) </t>
  </si>
  <si>
    <t>119,27</t>
  </si>
  <si>
    <t xml:space="preserve">Реосорбілакт р-н для інфузій по 400 мл (ПДВ 7%) </t>
  </si>
  <si>
    <t>156,21</t>
  </si>
  <si>
    <t xml:space="preserve">Риванол 0,02% 10,0 </t>
  </si>
  <si>
    <t>35,78</t>
  </si>
  <si>
    <t xml:space="preserve">Риванол 0,02% 400,0 </t>
  </si>
  <si>
    <t>38,20</t>
  </si>
  <si>
    <t xml:space="preserve">Риспетрил табл. по 2 мг №60 </t>
  </si>
  <si>
    <t>126,72</t>
  </si>
  <si>
    <t xml:space="preserve">Розчин гістаміну 0,01% у фл. по 4,5мл </t>
  </si>
  <si>
    <t xml:space="preserve">Розчина рідина  для алергенів по 4,5мл у флаконах №10 </t>
  </si>
  <si>
    <t xml:space="preserve">Ропілонг,р-н для ін"єкцій 7,5 мг/мл по 10 мл у амп.№5 </t>
  </si>
  <si>
    <t xml:space="preserve">Рукавички  нітрилові  нестерильні без пудри/Одноразові медичні нітрилові рукавички без пудри  +- </t>
  </si>
  <si>
    <t>6,25</t>
  </si>
  <si>
    <t xml:space="preserve">Санідар р-н 0,2мгмл 100 мл </t>
  </si>
  <si>
    <t>83,10</t>
  </si>
  <si>
    <t xml:space="preserve">Санідар р-н 0,2мгмл 200 мл </t>
  </si>
  <si>
    <t>100,10</t>
  </si>
  <si>
    <t xml:space="preserve">Санідар р-н 0,2мгмл 400 мл </t>
  </si>
  <si>
    <t>148,50</t>
  </si>
  <si>
    <t xml:space="preserve">Севофлуран,рідина для інгаляцій  100%250 мл </t>
  </si>
  <si>
    <t>2484,51</t>
  </si>
  <si>
    <t xml:space="preserve">Септефріл 0,2мг №10 </t>
  </si>
  <si>
    <t>19,10</t>
  </si>
  <si>
    <t xml:space="preserve">Сечоприймач ,2л </t>
  </si>
  <si>
    <t>8,36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</si>
  <si>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</si>
  <si>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</si>
  <si>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Сечотримач одноразового застосування з хрестоподібним зливом,з кріпленням,2000 мл </t>
  </si>
  <si>
    <t>18,90</t>
  </si>
  <si>
    <t xml:space="preserve">Сибазон 0.005 N20 </t>
  </si>
  <si>
    <t xml:space="preserve">Сибазон 0.5% 2.0 </t>
  </si>
  <si>
    <t>61,45</t>
  </si>
  <si>
    <t xml:space="preserve">Сибазон р-н д/ін.0,5%по2мл в амп.№10 </t>
  </si>
  <si>
    <t xml:space="preserve">Система  для переливання  крові ПК </t>
  </si>
  <si>
    <t>13,31</t>
  </si>
  <si>
    <t xml:space="preserve">Система дихальна  гладкостовбурна 15 мм з обігрівом,вологозбірник,1,6м </t>
  </si>
  <si>
    <t>1167,28</t>
  </si>
  <si>
    <t xml:space="preserve">Система для вливання інфузійних розчинів одноразова </t>
  </si>
  <si>
    <t>9,32</t>
  </si>
  <si>
    <t xml:space="preserve">Система для забору  крові з капіляром 200 мкл ЕDТА-К3 червона </t>
  </si>
  <si>
    <t>9,89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</si>
  <si>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</si>
  <si>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</si>
  <si>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</si>
  <si>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</si>
  <si>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</si>
  <si>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</si>
  <si>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Сода-буфер р-н д/інфуз.42мг/мл по 100мл (ПДВ 0%) </t>
  </si>
  <si>
    <t>69,27</t>
  </si>
  <si>
    <t xml:space="preserve">Сорбілакт р-н для інфузій по 200 мл (ПДВ 7%) </t>
  </si>
  <si>
    <t>147,46</t>
  </si>
  <si>
    <t xml:space="preserve">Сорочка  для породіллі одноразова стерильна </t>
  </si>
  <si>
    <t>29,90</t>
  </si>
  <si>
    <t xml:space="preserve">Сорочка медична процедурна нестерильна </t>
  </si>
  <si>
    <t>42,50</t>
  </si>
  <si>
    <t xml:space="preserve">Сорочка медична,довжиною 100см,стерильна </t>
  </si>
  <si>
    <t>32,52</t>
  </si>
  <si>
    <t xml:space="preserve">Спирт етиловий 70% 100мл </t>
  </si>
  <si>
    <t>23,70</t>
  </si>
  <si>
    <t xml:space="preserve">Спирт етиловий 96 100,0 </t>
  </si>
  <si>
    <t xml:space="preserve">Спирт етиловий 96% розчин для зовнішнього застосування 1 каністра по 10 л. </t>
  </si>
  <si>
    <t>3110,50</t>
  </si>
  <si>
    <t xml:space="preserve">Споротал 100 дезінфекційний засіб </t>
  </si>
  <si>
    <t xml:space="preserve">Споротал 100 дезінфекційний засіб 5 л. </t>
  </si>
  <si>
    <t xml:space="preserve">Супрастин  1,0  И5 </t>
  </si>
  <si>
    <t>90,99</t>
  </si>
  <si>
    <t xml:space="preserve">Суфер розчин для внутр.ін"єкції 20мг/мл по 5 мл в амп.№5 </t>
  </si>
  <si>
    <t>907,61</t>
  </si>
  <si>
    <t xml:space="preserve">Тіопентал- 1,0 </t>
  </si>
  <si>
    <t>83,81</t>
  </si>
  <si>
    <t xml:space="preserve">Тіоцетам 5,0 №10 </t>
  </si>
  <si>
    <t>289,06</t>
  </si>
  <si>
    <t xml:space="preserve">Таміфлю кап. по 75 мг №10 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</si>
  <si>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</si>
  <si>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</si>
  <si>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</si>
  <si>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</si>
  <si>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Тріомбраст  р-н 76% 20мл  №5 </t>
  </si>
  <si>
    <t>681,05</t>
  </si>
  <si>
    <t xml:space="preserve">Трахіостомічна трубка з  портом для надманжеточной аспірації з рег.фланцем , роз.8,0 </t>
  </si>
  <si>
    <t xml:space="preserve">Трахіостомічна трубка з манжетою низького тиску, 8,0 </t>
  </si>
  <si>
    <t xml:space="preserve">Трахіостомічна трубка з манжетою низького тиску, 8,5 </t>
  </si>
  <si>
    <t xml:space="preserve">Трахіостомічна трубка з манжетою та портом для надманжетної аспірації з рег.фланцем , </t>
  </si>
  <si>
    <t xml:space="preserve">Трахіостомічна трубка з фіксованим флянцем, подвійною манжетою , 8,0 </t>
  </si>
  <si>
    <t xml:space="preserve">Трахіостомічна трубка з фіксованим флянцем, подвійною манжетою , 8,5 </t>
  </si>
  <si>
    <t xml:space="preserve">Тримач (перехідник) для вакуумних систем забору крові без захисного ковпачка </t>
  </si>
  <si>
    <t>1,59</t>
  </si>
  <si>
    <t xml:space="preserve">Тримач трахеальної трубки білий з стрічками </t>
  </si>
  <si>
    <t xml:space="preserve">Тромбоцити аферезні 4*10-11,збіднені лейкоцитами </t>
  </si>
  <si>
    <t xml:space="preserve">Тропікамід краплі очні 1% по 10 мл у фл. </t>
  </si>
  <si>
    <t xml:space="preserve">Трубка гофрована з`єднуюча з подвійним поворотним кутовим з`єднувачем 22F-22M/15F </t>
  </si>
  <si>
    <t xml:space="preserve">Трубка дренажна </t>
  </si>
  <si>
    <t>кг</t>
  </si>
  <si>
    <t>236,22</t>
  </si>
  <si>
    <t xml:space="preserve">Трубка ендотрахеальна  "MEDICARE"(з манжетою) розмір 7,5 </t>
  </si>
  <si>
    <t>38,43</t>
  </si>
  <si>
    <t xml:space="preserve">Трубка ендотрахеальна  №7 </t>
  </si>
  <si>
    <t>30,51</t>
  </si>
  <si>
    <t xml:space="preserve">Трубка ендотрахеальна № 8,5 </t>
  </si>
  <si>
    <t>29,85</t>
  </si>
  <si>
    <t xml:space="preserve">Трубка ендотрахеальна №8 </t>
  </si>
  <si>
    <t>81,50</t>
  </si>
  <si>
    <t xml:space="preserve">Трубка ендотрохеальна  з манжетою  розмір 6,0 </t>
  </si>
  <si>
    <t>50,46</t>
  </si>
  <si>
    <t xml:space="preserve">Трубка трахеостомічна  "MEDICARE"(з манжетою) розмір 8,5 </t>
  </si>
  <si>
    <t>183,62</t>
  </si>
  <si>
    <t xml:space="preserve">Трубка трахеостомічна з манжетою низького тиску розм.8,0 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</si>
  <si>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</si>
  <si>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</si>
  <si>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</si>
  <si>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</si>
  <si>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</si>
  <si>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</si>
  <si>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Diasafe plus </t>
  </si>
  <si>
    <t xml:space="preserve">Фарба д/вим.очного тиску з коларг.2,0 </t>
  </si>
  <si>
    <t>267,55</t>
  </si>
  <si>
    <t xml:space="preserve">Фармасулін Н р-р 100 10мл </t>
  </si>
  <si>
    <t>262,25</t>
  </si>
  <si>
    <t xml:space="preserve">Фартух медичний  вологонепроникний ,довжиною 110см,стерильний </t>
  </si>
  <si>
    <t>29,70</t>
  </si>
  <si>
    <t xml:space="preserve">Фенібут 0,25г №20 </t>
  </si>
  <si>
    <t>202,27</t>
  </si>
  <si>
    <t xml:space="preserve">Фенобарбітал 5мг №50 </t>
  </si>
  <si>
    <t xml:space="preserve">Фенобарбітал IC таблетки 5мг №50 </t>
  </si>
  <si>
    <t>89,10</t>
  </si>
  <si>
    <t xml:space="preserve">Фентаніл 0,05мг/мл по 2мл №5 </t>
  </si>
  <si>
    <t xml:space="preserve">Фленокс  р-н  д/ін.10000 анти-Ха Мо/мл по 0,4 мл у шприцах №10 </t>
  </si>
  <si>
    <t>712,03</t>
  </si>
  <si>
    <t xml:space="preserve">Фленокс  р-н  д/ін.10000 анти-Ха Мо/мл по 0,6 мл у шприцах №10 </t>
  </si>
  <si>
    <t>1068,10</t>
  </si>
  <si>
    <t xml:space="preserve">Фленокс по 0,2мл №10 </t>
  </si>
  <si>
    <t>397,87</t>
  </si>
  <si>
    <t xml:space="preserve">Фленокс по 0,4мл №10 </t>
  </si>
  <si>
    <t>786,71</t>
  </si>
  <si>
    <t xml:space="preserve">Флуконазол р-н для інфузій  2мг/мл по  100мл </t>
  </si>
  <si>
    <t>114,67</t>
  </si>
  <si>
    <t xml:space="preserve">Формалін 10% 400,0 </t>
  </si>
  <si>
    <t>39,48</t>
  </si>
  <si>
    <t xml:space="preserve">Фурацилін  0,02%:  400,0 </t>
  </si>
  <si>
    <t>45,10</t>
  </si>
  <si>
    <t xml:space="preserve">Фуросемід 10 мг/мл по 2 мл в ампул. N10 </t>
  </si>
  <si>
    <t>17,55</t>
  </si>
  <si>
    <t xml:space="preserve">Фуросемід р-н для ін"єкцій,10 мг/мл по 2 мл в амп.№10 1% 1,0 И10 </t>
  </si>
  <si>
    <t xml:space="preserve">Фуросемід таб.по 40 мг №50 </t>
  </si>
  <si>
    <t>6,77</t>
  </si>
  <si>
    <t xml:space="preserve">Халат захисний з пропаяними швами 120 см  рукав-манжет. нестерильний </t>
  </si>
  <si>
    <t>58,70</t>
  </si>
  <si>
    <t xml:space="preserve">Хлоргексидин р-н для зовнішнього застосув.0,05%по100мл </t>
  </si>
  <si>
    <t>16,73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</si>
  <si>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</si>
  <si>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</si>
  <si>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</si>
  <si>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</si>
  <si>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</si>
  <si>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Ціанокоболамін 0,05% 1мл  №10 </t>
  </si>
  <si>
    <t>28,63</t>
  </si>
  <si>
    <t xml:space="preserve">Церебролизин розчин для ін"єкцій 215,2 мг/мл по 5мл(1076мг) в амп. N5 </t>
  </si>
  <si>
    <t>580,58</t>
  </si>
  <si>
    <t xml:space="preserve">Цефазолін  по1,0 г у флак. №10 </t>
  </si>
  <si>
    <t>84,08</t>
  </si>
  <si>
    <t xml:space="preserve">Цефепім порошок для р-ну д/ін по 1000мг у фл №1 (ПДВ 0%) </t>
  </si>
  <si>
    <t>105,65</t>
  </si>
  <si>
    <t xml:space="preserve">Цефотаксим 1г </t>
  </si>
  <si>
    <t>13,05</t>
  </si>
  <si>
    <t xml:space="preserve">Цефтазидим порошок для р-ну д/ін по 1000мг у фл №1 (ПДВ 0%) </t>
  </si>
  <si>
    <t>87,84</t>
  </si>
  <si>
    <t xml:space="preserve">Цефтріаксон 1,0 г у флак.№10 </t>
  </si>
  <si>
    <t>197,82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</si>
  <si>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</si>
  <si>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</si>
  <si>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</si>
  <si>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</si>
  <si>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Цитімакс 250мг/мл 4 мл амп №10 </t>
  </si>
  <si>
    <t>578,66</t>
  </si>
  <si>
    <t xml:space="preserve">Шапочка -берет медична нестерильна </t>
  </si>
  <si>
    <t>1,15</t>
  </si>
  <si>
    <t xml:space="preserve">Шовк IGAR  №3 стер 1,5м без голки </t>
  </si>
  <si>
    <t>11,53</t>
  </si>
  <si>
    <t xml:space="preserve">Шовк IGAR  №5 стер 1,5м без голки </t>
  </si>
  <si>
    <t>10,87</t>
  </si>
  <si>
    <t xml:space="preserve">Шовк IGAR  №6 стер 1,5м без голки </t>
  </si>
  <si>
    <t>11,34</t>
  </si>
  <si>
    <t xml:space="preserve">Шовк стер. </t>
  </si>
  <si>
    <t>11,82</t>
  </si>
  <si>
    <t xml:space="preserve">Шприц  3-х компонентний 50мл з аспірац голкою для інфузт насосів </t>
  </si>
  <si>
    <t>9,08</t>
  </si>
  <si>
    <t xml:space="preserve">Шприц ін"єкційний   3-х компонентний одноразовий стерильний  10 мл. з голкою </t>
  </si>
  <si>
    <t>2,42</t>
  </si>
  <si>
    <t xml:space="preserve">Шприц ін"єкційний   3-х компонентний одноразовий стерильний  20 мл. з голкою </t>
  </si>
  <si>
    <t>3,38</t>
  </si>
  <si>
    <t xml:space="preserve">Шприц ін"єкційний 1 мл  3-х компонентний одноразовий стерильний  з голкою </t>
  </si>
  <si>
    <t>1,35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</si>
  <si>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</si>
  <si>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</si>
  <si>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</si>
  <si>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</si>
  <si>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50мл з голкою </t>
  </si>
  <si>
    <t>9,39</t>
  </si>
  <si>
    <t xml:space="preserve">Шприц ін"єкційний луєр спіп 2,0мл(2-х компонентний  з голкою 0,6 х 30 мм) </t>
  </si>
  <si>
    <t>2,17</t>
  </si>
  <si>
    <t xml:space="preserve">Шприц ін"єкційний луєр спіп 20,0мл(2-х компонентний  з голкою 0,8 х 40 мм) </t>
  </si>
  <si>
    <t>5,74</t>
  </si>
  <si>
    <t xml:space="preserve">Шприц ін"єкційний луєр спіп 5,0мл(2-х компонентний  з голкою 0,7 х 30 мм) </t>
  </si>
  <si>
    <t>2,98</t>
  </si>
  <si>
    <t xml:space="preserve">Шприц- колба кт 200мл </t>
  </si>
  <si>
    <t>805,91</t>
  </si>
  <si>
    <t xml:space="preserve">Шприц-колба ELS 200мл швидкого завантаження з трубкою для наповнення та подовжувальною лінією </t>
  </si>
  <si>
    <t>815,80</t>
  </si>
  <si>
    <t xml:space="preserve">Юнорм р-н для ін"єкцій 2,0 мг/мл по 2мл в амп. №5 </t>
  </si>
  <si>
    <t>113,80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</si>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</sst>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 applyFill="1"/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5.109375" customWidth="1"/>
    <col min="3" max="3" width="7.6640625" customWidth="1"/>
    <col min="4" max="4" width="12.6640625" customWidth="1"/>
    <col min="5" max="5" width="11.554687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91" customFormat="1" ht="15.6" x14ac:dyDescent="0.3">
      <c r="A1" s="15" t="s">
        <v>1136</v>
      </c>
      <c r="B1" s="90"/>
      <c r="C1" s="90"/>
      <c r="D1" s="90"/>
      <c r="E1" s="90"/>
      <c r="F1" s="90"/>
      <c r="G1" s="90"/>
    </row>
    <row r="2" spans="1:16" s="89" customFormat="1" ht="18" x14ac:dyDescent="0.35">
      <c r="A2" s="88" t="s">
        <v>1135</v>
      </c>
      <c r="B2" s="88"/>
      <c r="C2" s="88"/>
      <c r="D2" s="88"/>
      <c r="E2" s="88"/>
      <c r="F2" s="88"/>
      <c r="G2" s="8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8" t="s">
        <v>139</v>
      </c>
      <c r="B4" s="92" t="s">
        <v>32</v>
      </c>
      <c r="C4" s="103" t="s">
        <v>141</v>
      </c>
      <c r="D4" s="92" t="s">
        <v>142</v>
      </c>
      <c r="E4" s="92" t="s">
        <v>293</v>
      </c>
      <c r="F4" s="92"/>
      <c r="G4" s="93" t="s">
        <v>146</v>
      </c>
    </row>
    <row r="5" spans="1:16" s="17" customFormat="1" ht="13.2" x14ac:dyDescent="0.25">
      <c r="A5" s="99"/>
      <c r="B5" s="101"/>
      <c r="C5" s="104"/>
      <c r="D5" s="101"/>
      <c r="E5" s="96" t="s">
        <v>147</v>
      </c>
      <c r="F5" s="96" t="s">
        <v>148</v>
      </c>
      <c r="G5" s="94"/>
    </row>
    <row r="6" spans="1:16" s="17" customFormat="1" ht="13.8" thickBot="1" x14ac:dyDescent="0.3">
      <c r="A6" s="100"/>
      <c r="B6" s="102"/>
      <c r="C6" s="105"/>
      <c r="D6" s="102"/>
      <c r="E6" s="97"/>
      <c r="F6" s="97"/>
      <c r="G6" s="95"/>
    </row>
    <row r="7" spans="1:16" s="24" customFormat="1" ht="15" customHeight="1" thickBot="1" x14ac:dyDescent="0.3">
      <c r="A7" s="85" t="s">
        <v>294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295</v>
      </c>
    </row>
    <row r="9" spans="1:16" s="26" customFormat="1" ht="26.4" x14ac:dyDescent="0.25">
      <c r="A9" s="70">
        <v>1</v>
      </c>
      <c r="B9" s="72" t="s">
        <v>296</v>
      </c>
      <c r="C9" s="73" t="s">
        <v>297</v>
      </c>
      <c r="D9" s="74" t="s">
        <v>298</v>
      </c>
      <c r="E9" s="75">
        <v>10</v>
      </c>
      <c r="F9" s="74">
        <v>380.1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>E9</f>
        <v>10</v>
      </c>
      <c r="O9" s="25">
        <f>F9</f>
        <v>380.1</v>
      </c>
    </row>
    <row r="10" spans="1:16" s="26" customFormat="1" ht="27" thickBot="1" x14ac:dyDescent="0.3">
      <c r="A10" s="70">
        <v>2</v>
      </c>
      <c r="B10" s="72" t="s">
        <v>299</v>
      </c>
      <c r="C10" s="73" t="s">
        <v>300</v>
      </c>
      <c r="D10" s="74" t="s">
        <v>301</v>
      </c>
      <c r="E10" s="75">
        <v>71</v>
      </c>
      <c r="F10" s="74">
        <v>981.40000000000009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>E10</f>
        <v>71</v>
      </c>
      <c r="O10" s="25">
        <f>F10</f>
        <v>981.40000000000009</v>
      </c>
    </row>
    <row r="11" spans="1:16" s="17" customFormat="1" ht="13.8" thickBot="1" x14ac:dyDescent="0.3">
      <c r="A11" s="27"/>
      <c r="B11" s="29"/>
      <c r="C11" s="29"/>
      <c r="D11" s="30"/>
      <c r="E11" s="31">
        <f>SUM(Лист1!N4:N10)</f>
        <v>81</v>
      </c>
      <c r="F11" s="32">
        <f>SUM(Лист1!O4:O10)</f>
        <v>1361.5</v>
      </c>
      <c r="G11" s="33"/>
    </row>
    <row r="12" spans="1:16" s="24" customFormat="1" ht="15" customHeight="1" thickBot="1" x14ac:dyDescent="0.3">
      <c r="A12" s="85" t="s">
        <v>302</v>
      </c>
      <c r="B12" s="21"/>
      <c r="C12" s="21"/>
      <c r="D12" s="21"/>
      <c r="E12" s="22"/>
      <c r="F12" s="21"/>
      <c r="G12" s="23"/>
    </row>
    <row r="13" spans="1:16" s="24" customFormat="1" ht="15" hidden="1" customHeight="1" thickBot="1" x14ac:dyDescent="0.3">
      <c r="A13" s="79"/>
      <c r="B13" s="80"/>
      <c r="C13" s="80"/>
      <c r="D13" s="80"/>
      <c r="E13" s="81"/>
      <c r="F13" s="80"/>
      <c r="G13" s="82"/>
      <c r="P13" s="24" t="s">
        <v>295</v>
      </c>
    </row>
    <row r="14" spans="1:16" s="26" customFormat="1" ht="39.6" x14ac:dyDescent="0.25">
      <c r="A14" s="70">
        <v>1</v>
      </c>
      <c r="B14" s="72" t="s">
        <v>303</v>
      </c>
      <c r="C14" s="73" t="s">
        <v>304</v>
      </c>
      <c r="D14" s="74">
        <v>1972</v>
      </c>
      <c r="E14" s="75">
        <v>36</v>
      </c>
      <c r="F14" s="74">
        <v>70992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ref="N14:N22" si="0">E14</f>
        <v>36</v>
      </c>
      <c r="O14" s="25">
        <f t="shared" ref="O14:O22" si="1">F14</f>
        <v>70992</v>
      </c>
    </row>
    <row r="15" spans="1:16" s="26" customFormat="1" ht="26.4" x14ac:dyDescent="0.25">
      <c r="A15" s="70">
        <v>2</v>
      </c>
      <c r="B15" s="72" t="s">
        <v>305</v>
      </c>
      <c r="C15" s="73" t="s">
        <v>306</v>
      </c>
      <c r="D15" s="74">
        <v>4270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26.4" x14ac:dyDescent="0.25">
      <c r="A16" s="70">
        <v>3</v>
      </c>
      <c r="B16" s="72" t="s">
        <v>307</v>
      </c>
      <c r="C16" s="73" t="s">
        <v>306</v>
      </c>
      <c r="D16" s="74" t="s">
        <v>308</v>
      </c>
      <c r="E16" s="75">
        <v>600</v>
      </c>
      <c r="F16" s="74">
        <v>4770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600</v>
      </c>
      <c r="O16" s="25">
        <f t="shared" si="1"/>
        <v>4770</v>
      </c>
    </row>
    <row r="17" spans="1:15" s="26" customFormat="1" ht="26.4" x14ac:dyDescent="0.25">
      <c r="A17" s="70">
        <v>4</v>
      </c>
      <c r="B17" s="72" t="s">
        <v>309</v>
      </c>
      <c r="C17" s="73" t="s">
        <v>297</v>
      </c>
      <c r="D17" s="74" t="s">
        <v>310</v>
      </c>
      <c r="E17" s="75">
        <v>62</v>
      </c>
      <c r="F17" s="74">
        <v>2582.92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62</v>
      </c>
      <c r="O17" s="25">
        <f t="shared" si="1"/>
        <v>2582.92</v>
      </c>
    </row>
    <row r="18" spans="1:15" s="26" customFormat="1" ht="26.4" x14ac:dyDescent="0.25">
      <c r="A18" s="70">
        <v>5</v>
      </c>
      <c r="B18" s="72" t="s">
        <v>311</v>
      </c>
      <c r="C18" s="73" t="s">
        <v>297</v>
      </c>
      <c r="D18" s="74" t="s">
        <v>312</v>
      </c>
      <c r="E18" s="75">
        <v>5</v>
      </c>
      <c r="F18" s="74">
        <v>2376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5</v>
      </c>
      <c r="O18" s="25">
        <f t="shared" si="1"/>
        <v>2376</v>
      </c>
    </row>
    <row r="19" spans="1:15" s="26" customFormat="1" ht="26.4" x14ac:dyDescent="0.25">
      <c r="A19" s="70">
        <v>6</v>
      </c>
      <c r="B19" s="72" t="s">
        <v>313</v>
      </c>
      <c r="C19" s="73" t="s">
        <v>297</v>
      </c>
      <c r="D19" s="74" t="s">
        <v>314</v>
      </c>
      <c r="E19" s="75">
        <v>0.4</v>
      </c>
      <c r="F19" s="74">
        <v>143.64000000000001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0.4</v>
      </c>
      <c r="O19" s="25">
        <f t="shared" si="1"/>
        <v>143.64000000000001</v>
      </c>
    </row>
    <row r="20" spans="1:15" s="26" customFormat="1" ht="52.8" x14ac:dyDescent="0.25">
      <c r="A20" s="70">
        <v>7</v>
      </c>
      <c r="B20" s="72" t="s">
        <v>315</v>
      </c>
      <c r="C20" s="73" t="s">
        <v>316</v>
      </c>
      <c r="D20" s="74">
        <v>268</v>
      </c>
      <c r="E20" s="75">
        <v>1100</v>
      </c>
      <c r="F20" s="74">
        <v>294800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1100</v>
      </c>
      <c r="O20" s="25">
        <f t="shared" si="1"/>
        <v>294800</v>
      </c>
    </row>
    <row r="21" spans="1:15" s="26" customFormat="1" ht="52.8" x14ac:dyDescent="0.25">
      <c r="A21" s="70">
        <v>8</v>
      </c>
      <c r="B21" s="72" t="s">
        <v>317</v>
      </c>
      <c r="C21" s="73" t="s">
        <v>297</v>
      </c>
      <c r="D21" s="74">
        <v>2680</v>
      </c>
      <c r="E21" s="75">
        <v>6.2</v>
      </c>
      <c r="F21" s="74">
        <v>16616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6.2</v>
      </c>
      <c r="O21" s="25">
        <f t="shared" si="1"/>
        <v>16616</v>
      </c>
    </row>
    <row r="22" spans="1:15" s="26" customFormat="1" ht="26.4" x14ac:dyDescent="0.25">
      <c r="A22" s="70">
        <v>9</v>
      </c>
      <c r="B22" s="72" t="s">
        <v>318</v>
      </c>
      <c r="C22" s="73" t="s">
        <v>297</v>
      </c>
      <c r="D22" s="74" t="s">
        <v>319</v>
      </c>
      <c r="E22" s="75">
        <v>4</v>
      </c>
      <c r="F22" s="74">
        <v>5011.96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</v>
      </c>
      <c r="O22" s="25">
        <f t="shared" si="1"/>
        <v>5011.96</v>
      </c>
    </row>
    <row r="23" spans="1:15" s="17" customFormat="1" ht="13.5" customHeight="1" thickBot="1" x14ac:dyDescent="0.3"/>
    <row r="24" spans="1:15" s="17" customFormat="1" ht="26.25" customHeight="1" x14ac:dyDescent="0.25">
      <c r="A24" s="98" t="s">
        <v>139</v>
      </c>
      <c r="B24" s="92" t="s">
        <v>32</v>
      </c>
      <c r="C24" s="103" t="s">
        <v>141</v>
      </c>
      <c r="D24" s="92" t="s">
        <v>142</v>
      </c>
      <c r="E24" s="92" t="s">
        <v>293</v>
      </c>
      <c r="F24" s="92"/>
      <c r="G24" s="93" t="s">
        <v>146</v>
      </c>
    </row>
    <row r="25" spans="1:15" s="17" customFormat="1" ht="12.75" customHeight="1" x14ac:dyDescent="0.25">
      <c r="A25" s="99"/>
      <c r="B25" s="101"/>
      <c r="C25" s="104"/>
      <c r="D25" s="101"/>
      <c r="E25" s="96" t="s">
        <v>147</v>
      </c>
      <c r="F25" s="96" t="s">
        <v>148</v>
      </c>
      <c r="G25" s="94"/>
    </row>
    <row r="26" spans="1:15" s="17" customFormat="1" ht="13.5" customHeight="1" thickBot="1" x14ac:dyDescent="0.3">
      <c r="A26" s="100"/>
      <c r="B26" s="102"/>
      <c r="C26" s="105"/>
      <c r="D26" s="102"/>
      <c r="E26" s="97"/>
      <c r="F26" s="97"/>
      <c r="G26" s="95"/>
    </row>
    <row r="27" spans="1:15" s="26" customFormat="1" ht="13.2" x14ac:dyDescent="0.25">
      <c r="A27" s="70">
        <v>10</v>
      </c>
      <c r="B27" s="72" t="s">
        <v>320</v>
      </c>
      <c r="C27" s="73" t="s">
        <v>306</v>
      </c>
      <c r="D27" s="74" t="s">
        <v>321</v>
      </c>
      <c r="E27" s="75">
        <v>15</v>
      </c>
      <c r="F27" s="74">
        <v>6588.75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9" si="2">E27</f>
        <v>15</v>
      </c>
      <c r="O27" s="25">
        <f t="shared" ref="O27:O49" si="3">F27</f>
        <v>6588.75</v>
      </c>
    </row>
    <row r="28" spans="1:15" s="26" customFormat="1" ht="39.6" x14ac:dyDescent="0.25">
      <c r="A28" s="70">
        <v>11</v>
      </c>
      <c r="B28" s="72" t="s">
        <v>322</v>
      </c>
      <c r="C28" s="73" t="s">
        <v>323</v>
      </c>
      <c r="D28" s="74" t="s">
        <v>324</v>
      </c>
      <c r="E28" s="75">
        <v>540</v>
      </c>
      <c r="F28" s="74">
        <v>52207.200000000004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540</v>
      </c>
      <c r="O28" s="25">
        <f t="shared" si="3"/>
        <v>52207.200000000004</v>
      </c>
    </row>
    <row r="29" spans="1:15" s="26" customFormat="1" ht="39.6" x14ac:dyDescent="0.25">
      <c r="A29" s="70">
        <v>12</v>
      </c>
      <c r="B29" s="72" t="s">
        <v>325</v>
      </c>
      <c r="C29" s="73" t="s">
        <v>306</v>
      </c>
      <c r="D29" s="74" t="s">
        <v>326</v>
      </c>
      <c r="E29" s="75">
        <v>26</v>
      </c>
      <c r="F29" s="74">
        <v>51170.89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26</v>
      </c>
      <c r="O29" s="25">
        <f t="shared" si="3"/>
        <v>51170.89</v>
      </c>
    </row>
    <row r="30" spans="1:15" s="26" customFormat="1" ht="26.4" x14ac:dyDescent="0.25">
      <c r="A30" s="70">
        <v>13</v>
      </c>
      <c r="B30" s="72" t="s">
        <v>327</v>
      </c>
      <c r="C30" s="73" t="s">
        <v>297</v>
      </c>
      <c r="D30" s="74" t="s">
        <v>328</v>
      </c>
      <c r="E30" s="75">
        <v>22</v>
      </c>
      <c r="F30" s="74">
        <v>9317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22</v>
      </c>
      <c r="O30" s="25">
        <f t="shared" si="3"/>
        <v>9317</v>
      </c>
    </row>
    <row r="31" spans="1:15" s="26" customFormat="1" ht="39.6" x14ac:dyDescent="0.25">
      <c r="A31" s="70">
        <v>14</v>
      </c>
      <c r="B31" s="72" t="s">
        <v>329</v>
      </c>
      <c r="C31" s="73" t="s">
        <v>330</v>
      </c>
      <c r="D31" s="74" t="s">
        <v>331</v>
      </c>
      <c r="E31" s="75">
        <v>90</v>
      </c>
      <c r="F31" s="74">
        <v>5391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90</v>
      </c>
      <c r="O31" s="25">
        <f t="shared" si="3"/>
        <v>5391</v>
      </c>
    </row>
    <row r="32" spans="1:15" s="26" customFormat="1" ht="39.6" x14ac:dyDescent="0.25">
      <c r="A32" s="70">
        <v>15</v>
      </c>
      <c r="B32" s="72" t="s">
        <v>332</v>
      </c>
      <c r="C32" s="73" t="s">
        <v>316</v>
      </c>
      <c r="D32" s="74">
        <v>880</v>
      </c>
      <c r="E32" s="75">
        <v>5</v>
      </c>
      <c r="F32" s="74">
        <v>4400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</v>
      </c>
      <c r="O32" s="25">
        <f t="shared" si="3"/>
        <v>4400</v>
      </c>
    </row>
    <row r="33" spans="1:15" s="26" customFormat="1" ht="39.6" x14ac:dyDescent="0.25">
      <c r="A33" s="70">
        <v>16</v>
      </c>
      <c r="B33" s="72" t="s">
        <v>333</v>
      </c>
      <c r="C33" s="73" t="s">
        <v>316</v>
      </c>
      <c r="D33" s="74">
        <v>880</v>
      </c>
      <c r="E33" s="75">
        <v>5</v>
      </c>
      <c r="F33" s="74">
        <v>4400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</v>
      </c>
      <c r="O33" s="25">
        <f t="shared" si="3"/>
        <v>4400</v>
      </c>
    </row>
    <row r="34" spans="1:15" s="26" customFormat="1" ht="13.2" x14ac:dyDescent="0.25">
      <c r="A34" s="70">
        <v>17</v>
      </c>
      <c r="B34" s="72" t="s">
        <v>334</v>
      </c>
      <c r="C34" s="73" t="s">
        <v>335</v>
      </c>
      <c r="D34" s="74">
        <v>660</v>
      </c>
      <c r="E34" s="75">
        <v>1</v>
      </c>
      <c r="F34" s="74">
        <v>660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660</v>
      </c>
    </row>
    <row r="35" spans="1:15" s="26" customFormat="1" ht="26.4" x14ac:dyDescent="0.25">
      <c r="A35" s="70">
        <v>18</v>
      </c>
      <c r="B35" s="72" t="s">
        <v>336</v>
      </c>
      <c r="C35" s="73" t="s">
        <v>335</v>
      </c>
      <c r="D35" s="74">
        <v>660</v>
      </c>
      <c r="E35" s="75">
        <v>1</v>
      </c>
      <c r="F35" s="74">
        <v>660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3"/>
        <v>660</v>
      </c>
    </row>
    <row r="36" spans="1:15" s="26" customFormat="1" ht="13.2" x14ac:dyDescent="0.25">
      <c r="A36" s="70">
        <v>19</v>
      </c>
      <c r="B36" s="72" t="s">
        <v>337</v>
      </c>
      <c r="C36" s="73" t="s">
        <v>335</v>
      </c>
      <c r="D36" s="74">
        <v>660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13.2" x14ac:dyDescent="0.25">
      <c r="A37" s="70">
        <v>20</v>
      </c>
      <c r="B37" s="72" t="s">
        <v>338</v>
      </c>
      <c r="C37" s="73" t="s">
        <v>335</v>
      </c>
      <c r="D37" s="74">
        <v>660</v>
      </c>
      <c r="E37" s="75">
        <v>1</v>
      </c>
      <c r="F37" s="74">
        <v>660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</v>
      </c>
      <c r="O37" s="25">
        <f t="shared" si="3"/>
        <v>660</v>
      </c>
    </row>
    <row r="38" spans="1:15" s="26" customFormat="1" ht="26.4" x14ac:dyDescent="0.25">
      <c r="A38" s="70">
        <v>21</v>
      </c>
      <c r="B38" s="72" t="s">
        <v>339</v>
      </c>
      <c r="C38" s="73" t="s">
        <v>335</v>
      </c>
      <c r="D38" s="74">
        <v>660</v>
      </c>
      <c r="E38" s="75">
        <v>1</v>
      </c>
      <c r="F38" s="74">
        <v>660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</v>
      </c>
      <c r="O38" s="25">
        <f t="shared" si="3"/>
        <v>660</v>
      </c>
    </row>
    <row r="39" spans="1:15" s="26" customFormat="1" ht="13.2" x14ac:dyDescent="0.25">
      <c r="A39" s="70">
        <v>22</v>
      </c>
      <c r="B39" s="72" t="s">
        <v>340</v>
      </c>
      <c r="C39" s="73" t="s">
        <v>335</v>
      </c>
      <c r="D39" s="74">
        <v>660</v>
      </c>
      <c r="E39" s="75">
        <v>1</v>
      </c>
      <c r="F39" s="74">
        <v>660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</v>
      </c>
      <c r="O39" s="25">
        <f t="shared" si="3"/>
        <v>660</v>
      </c>
    </row>
    <row r="40" spans="1:15" s="26" customFormat="1" ht="13.2" x14ac:dyDescent="0.25">
      <c r="A40" s="70">
        <v>23</v>
      </c>
      <c r="B40" s="72" t="s">
        <v>341</v>
      </c>
      <c r="C40" s="73" t="s">
        <v>335</v>
      </c>
      <c r="D40" s="74">
        <v>660</v>
      </c>
      <c r="E40" s="75">
        <v>1</v>
      </c>
      <c r="F40" s="74">
        <v>660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</v>
      </c>
      <c r="O40" s="25">
        <f t="shared" si="3"/>
        <v>660</v>
      </c>
    </row>
    <row r="41" spans="1:15" s="26" customFormat="1" ht="13.2" x14ac:dyDescent="0.25">
      <c r="A41" s="70">
        <v>24</v>
      </c>
      <c r="B41" s="72" t="s">
        <v>342</v>
      </c>
      <c r="C41" s="73" t="s">
        <v>316</v>
      </c>
      <c r="D41" s="74">
        <v>660</v>
      </c>
      <c r="E41" s="75">
        <v>1</v>
      </c>
      <c r="F41" s="74">
        <v>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</v>
      </c>
      <c r="O41" s="25">
        <f t="shared" si="3"/>
        <v>660</v>
      </c>
    </row>
    <row r="42" spans="1:15" s="26" customFormat="1" ht="13.2" x14ac:dyDescent="0.25">
      <c r="A42" s="70">
        <v>25</v>
      </c>
      <c r="B42" s="72" t="s">
        <v>343</v>
      </c>
      <c r="C42" s="73" t="s">
        <v>335</v>
      </c>
      <c r="D42" s="74">
        <v>660</v>
      </c>
      <c r="E42" s="75">
        <v>1</v>
      </c>
      <c r="F42" s="74">
        <v>660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3"/>
        <v>660</v>
      </c>
    </row>
    <row r="43" spans="1:15" s="26" customFormat="1" ht="13.2" x14ac:dyDescent="0.25">
      <c r="A43" s="70">
        <v>26</v>
      </c>
      <c r="B43" s="72" t="s">
        <v>344</v>
      </c>
      <c r="C43" s="73" t="s">
        <v>316</v>
      </c>
      <c r="D43" s="74">
        <v>660</v>
      </c>
      <c r="E43" s="75">
        <v>1</v>
      </c>
      <c r="F43" s="74">
        <v>660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</v>
      </c>
      <c r="O43" s="25">
        <f t="shared" si="3"/>
        <v>660</v>
      </c>
    </row>
    <row r="44" spans="1:15" s="26" customFormat="1" ht="13.2" x14ac:dyDescent="0.25">
      <c r="A44" s="70">
        <v>27</v>
      </c>
      <c r="B44" s="72" t="s">
        <v>345</v>
      </c>
      <c r="C44" s="73" t="s">
        <v>335</v>
      </c>
      <c r="D44" s="74">
        <v>660</v>
      </c>
      <c r="E44" s="75">
        <v>1</v>
      </c>
      <c r="F44" s="74">
        <v>660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660</v>
      </c>
    </row>
    <row r="45" spans="1:15" s="26" customFormat="1" ht="13.2" x14ac:dyDescent="0.25">
      <c r="A45" s="70">
        <v>28</v>
      </c>
      <c r="B45" s="72" t="s">
        <v>346</v>
      </c>
      <c r="C45" s="73" t="s">
        <v>335</v>
      </c>
      <c r="D45" s="74">
        <v>660</v>
      </c>
      <c r="E45" s="75">
        <v>1</v>
      </c>
      <c r="F45" s="74">
        <v>660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660</v>
      </c>
    </row>
    <row r="46" spans="1:15" s="26" customFormat="1" ht="13.2" x14ac:dyDescent="0.25">
      <c r="A46" s="70">
        <v>29</v>
      </c>
      <c r="B46" s="72" t="s">
        <v>347</v>
      </c>
      <c r="C46" s="73" t="s">
        <v>335</v>
      </c>
      <c r="D46" s="74">
        <v>660</v>
      </c>
      <c r="E46" s="75">
        <v>1</v>
      </c>
      <c r="F46" s="74">
        <v>660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</v>
      </c>
      <c r="O46" s="25">
        <f t="shared" si="3"/>
        <v>660</v>
      </c>
    </row>
    <row r="47" spans="1:15" s="26" customFormat="1" ht="13.2" x14ac:dyDescent="0.25">
      <c r="A47" s="70">
        <v>30</v>
      </c>
      <c r="B47" s="72" t="s">
        <v>348</v>
      </c>
      <c r="C47" s="73" t="s">
        <v>335</v>
      </c>
      <c r="D47" s="74">
        <v>660</v>
      </c>
      <c r="E47" s="75">
        <v>1</v>
      </c>
      <c r="F47" s="74">
        <v>660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</v>
      </c>
      <c r="O47" s="25">
        <f t="shared" si="3"/>
        <v>660</v>
      </c>
    </row>
    <row r="48" spans="1:15" s="26" customFormat="1" ht="13.2" x14ac:dyDescent="0.25">
      <c r="A48" s="70">
        <v>31</v>
      </c>
      <c r="B48" s="72" t="s">
        <v>349</v>
      </c>
      <c r="C48" s="73" t="s">
        <v>335</v>
      </c>
      <c r="D48" s="74">
        <v>660</v>
      </c>
      <c r="E48" s="75">
        <v>5</v>
      </c>
      <c r="F48" s="74">
        <v>3300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</v>
      </c>
      <c r="O48" s="25">
        <f t="shared" si="3"/>
        <v>3300</v>
      </c>
    </row>
    <row r="49" spans="1:15" s="26" customFormat="1" ht="13.2" x14ac:dyDescent="0.25">
      <c r="A49" s="70">
        <v>32</v>
      </c>
      <c r="B49" s="72" t="s">
        <v>350</v>
      </c>
      <c r="C49" s="73" t="s">
        <v>335</v>
      </c>
      <c r="D49" s="74">
        <v>660</v>
      </c>
      <c r="E49" s="75">
        <v>6</v>
      </c>
      <c r="F49" s="74">
        <v>3960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6</v>
      </c>
      <c r="O49" s="25">
        <f t="shared" si="3"/>
        <v>3960</v>
      </c>
    </row>
    <row r="50" spans="1:15" s="17" customFormat="1" ht="13.5" customHeight="1" thickBot="1" x14ac:dyDescent="0.3"/>
    <row r="51" spans="1:15" s="17" customFormat="1" ht="26.25" customHeight="1" x14ac:dyDescent="0.25">
      <c r="A51" s="98" t="s">
        <v>139</v>
      </c>
      <c r="B51" s="92" t="s">
        <v>32</v>
      </c>
      <c r="C51" s="103" t="s">
        <v>141</v>
      </c>
      <c r="D51" s="92" t="s">
        <v>142</v>
      </c>
      <c r="E51" s="92" t="s">
        <v>293</v>
      </c>
      <c r="F51" s="92"/>
      <c r="G51" s="93" t="s">
        <v>146</v>
      </c>
    </row>
    <row r="52" spans="1:15" s="17" customFormat="1" ht="12.75" customHeight="1" x14ac:dyDescent="0.25">
      <c r="A52" s="99"/>
      <c r="B52" s="101"/>
      <c r="C52" s="104"/>
      <c r="D52" s="101"/>
      <c r="E52" s="96" t="s">
        <v>147</v>
      </c>
      <c r="F52" s="96" t="s">
        <v>148</v>
      </c>
      <c r="G52" s="94"/>
    </row>
    <row r="53" spans="1:15" s="17" customFormat="1" ht="13.5" customHeight="1" thickBot="1" x14ac:dyDescent="0.3">
      <c r="A53" s="100"/>
      <c r="B53" s="102"/>
      <c r="C53" s="105"/>
      <c r="D53" s="102"/>
      <c r="E53" s="97"/>
      <c r="F53" s="97"/>
      <c r="G53" s="95"/>
    </row>
    <row r="54" spans="1:15" s="26" customFormat="1" ht="26.4" x14ac:dyDescent="0.25">
      <c r="A54" s="70">
        <v>33</v>
      </c>
      <c r="B54" s="72" t="s">
        <v>351</v>
      </c>
      <c r="C54" s="73" t="s">
        <v>352</v>
      </c>
      <c r="D54" s="74">
        <v>11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5" si="4">E54</f>
        <v>0</v>
      </c>
      <c r="O54" s="25">
        <f t="shared" ref="O54:O75" si="5">F54</f>
        <v>0</v>
      </c>
    </row>
    <row r="55" spans="1:15" s="26" customFormat="1" ht="26.4" x14ac:dyDescent="0.25">
      <c r="A55" s="70">
        <v>34</v>
      </c>
      <c r="B55" s="72" t="s">
        <v>353</v>
      </c>
      <c r="C55" s="73" t="s">
        <v>335</v>
      </c>
      <c r="D55" s="74">
        <v>660</v>
      </c>
      <c r="E55" s="75">
        <v>4</v>
      </c>
      <c r="F55" s="74">
        <v>2640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</v>
      </c>
      <c r="O55" s="25">
        <f t="shared" si="5"/>
        <v>2640</v>
      </c>
    </row>
    <row r="56" spans="1:15" s="26" customFormat="1" ht="26.4" x14ac:dyDescent="0.25">
      <c r="A56" s="70">
        <v>35</v>
      </c>
      <c r="B56" s="72" t="s">
        <v>354</v>
      </c>
      <c r="C56" s="73" t="s">
        <v>352</v>
      </c>
      <c r="D56" s="74">
        <v>11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26.4" x14ac:dyDescent="0.25">
      <c r="A57" s="70">
        <v>36</v>
      </c>
      <c r="B57" s="72" t="s">
        <v>355</v>
      </c>
      <c r="C57" s="73" t="s">
        <v>352</v>
      </c>
      <c r="D57" s="74">
        <v>11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26.4" x14ac:dyDescent="0.25">
      <c r="A58" s="70">
        <v>37</v>
      </c>
      <c r="B58" s="72" t="s">
        <v>356</v>
      </c>
      <c r="C58" s="73" t="s">
        <v>352</v>
      </c>
      <c r="D58" s="74">
        <v>11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13.2" x14ac:dyDescent="0.25">
      <c r="A59" s="70">
        <v>38</v>
      </c>
      <c r="B59" s="72" t="s">
        <v>357</v>
      </c>
      <c r="C59" s="73" t="s">
        <v>352</v>
      </c>
      <c r="D59" s="74">
        <v>11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0</v>
      </c>
      <c r="O59" s="25">
        <f t="shared" si="5"/>
        <v>0</v>
      </c>
    </row>
    <row r="60" spans="1:15" s="26" customFormat="1" ht="13.2" x14ac:dyDescent="0.25">
      <c r="A60" s="70">
        <v>39</v>
      </c>
      <c r="B60" s="72" t="s">
        <v>357</v>
      </c>
      <c r="C60" s="73" t="s">
        <v>335</v>
      </c>
      <c r="D60" s="74">
        <v>660</v>
      </c>
      <c r="E60" s="75">
        <v>6</v>
      </c>
      <c r="F60" s="74">
        <v>3960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6</v>
      </c>
      <c r="O60" s="25">
        <f t="shared" si="5"/>
        <v>3960</v>
      </c>
    </row>
    <row r="61" spans="1:15" s="26" customFormat="1" ht="26.4" x14ac:dyDescent="0.25">
      <c r="A61" s="70">
        <v>40</v>
      </c>
      <c r="B61" s="72" t="s">
        <v>358</v>
      </c>
      <c r="C61" s="73" t="s">
        <v>352</v>
      </c>
      <c r="D61" s="74">
        <v>11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26.4" x14ac:dyDescent="0.25">
      <c r="A62" s="70">
        <v>41</v>
      </c>
      <c r="B62" s="72" t="s">
        <v>358</v>
      </c>
      <c r="C62" s="73" t="s">
        <v>335</v>
      </c>
      <c r="D62" s="74">
        <v>660</v>
      </c>
      <c r="E62" s="75">
        <v>6</v>
      </c>
      <c r="F62" s="74">
        <v>3960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6</v>
      </c>
      <c r="O62" s="25">
        <f t="shared" si="5"/>
        <v>3960</v>
      </c>
    </row>
    <row r="63" spans="1:15" s="26" customFormat="1" ht="26.4" x14ac:dyDescent="0.25">
      <c r="A63" s="70">
        <v>42</v>
      </c>
      <c r="B63" s="72" t="s">
        <v>359</v>
      </c>
      <c r="C63" s="73" t="s">
        <v>335</v>
      </c>
      <c r="D63" s="74">
        <v>660</v>
      </c>
      <c r="E63" s="75">
        <v>5</v>
      </c>
      <c r="F63" s="74">
        <v>3300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</v>
      </c>
      <c r="O63" s="25">
        <f t="shared" si="5"/>
        <v>3300</v>
      </c>
    </row>
    <row r="64" spans="1:15" s="26" customFormat="1" ht="26.4" x14ac:dyDescent="0.25">
      <c r="A64" s="70">
        <v>43</v>
      </c>
      <c r="B64" s="72" t="s">
        <v>360</v>
      </c>
      <c r="C64" s="73" t="s">
        <v>335</v>
      </c>
      <c r="D64" s="74">
        <v>660</v>
      </c>
      <c r="E64" s="75">
        <v>2</v>
      </c>
      <c r="F64" s="74">
        <v>1320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</v>
      </c>
      <c r="O64" s="25">
        <f t="shared" si="5"/>
        <v>1320</v>
      </c>
    </row>
    <row r="65" spans="1:15" s="26" customFormat="1" ht="26.4" x14ac:dyDescent="0.25">
      <c r="A65" s="70">
        <v>44</v>
      </c>
      <c r="B65" s="72" t="s">
        <v>361</v>
      </c>
      <c r="C65" s="73" t="s">
        <v>335</v>
      </c>
      <c r="D65" s="74">
        <v>660</v>
      </c>
      <c r="E65" s="75">
        <v>4</v>
      </c>
      <c r="F65" s="74">
        <v>2640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4</v>
      </c>
      <c r="O65" s="25">
        <f t="shared" si="5"/>
        <v>2640</v>
      </c>
    </row>
    <row r="66" spans="1:15" s="26" customFormat="1" ht="13.2" x14ac:dyDescent="0.25">
      <c r="A66" s="70">
        <v>45</v>
      </c>
      <c r="B66" s="72" t="s">
        <v>362</v>
      </c>
      <c r="C66" s="73" t="s">
        <v>335</v>
      </c>
      <c r="D66" s="74">
        <v>660</v>
      </c>
      <c r="E66" s="75">
        <v>4</v>
      </c>
      <c r="F66" s="74">
        <v>2640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</v>
      </c>
      <c r="O66" s="25">
        <f t="shared" si="5"/>
        <v>2640</v>
      </c>
    </row>
    <row r="67" spans="1:15" s="26" customFormat="1" ht="26.4" x14ac:dyDescent="0.25">
      <c r="A67" s="70">
        <v>46</v>
      </c>
      <c r="B67" s="72" t="s">
        <v>363</v>
      </c>
      <c r="C67" s="73" t="s">
        <v>352</v>
      </c>
      <c r="D67" s="74">
        <v>11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0</v>
      </c>
      <c r="O67" s="25">
        <f t="shared" si="5"/>
        <v>0</v>
      </c>
    </row>
    <row r="68" spans="1:15" s="26" customFormat="1" ht="26.4" x14ac:dyDescent="0.25">
      <c r="A68" s="70">
        <v>47</v>
      </c>
      <c r="B68" s="72" t="s">
        <v>364</v>
      </c>
      <c r="C68" s="73" t="s">
        <v>335</v>
      </c>
      <c r="D68" s="74">
        <v>660</v>
      </c>
      <c r="E68" s="75">
        <v>1</v>
      </c>
      <c r="F68" s="74">
        <v>660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</v>
      </c>
      <c r="O68" s="25">
        <f t="shared" si="5"/>
        <v>660</v>
      </c>
    </row>
    <row r="69" spans="1:15" s="26" customFormat="1" ht="26.4" x14ac:dyDescent="0.25">
      <c r="A69" s="70">
        <v>48</v>
      </c>
      <c r="B69" s="72" t="s">
        <v>365</v>
      </c>
      <c r="C69" s="73" t="s">
        <v>335</v>
      </c>
      <c r="D69" s="74">
        <v>660</v>
      </c>
      <c r="E69" s="75">
        <v>6</v>
      </c>
      <c r="F69" s="74">
        <v>3960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6</v>
      </c>
      <c r="O69" s="25">
        <f t="shared" si="5"/>
        <v>3960</v>
      </c>
    </row>
    <row r="70" spans="1:15" s="26" customFormat="1" ht="26.4" x14ac:dyDescent="0.25">
      <c r="A70" s="70">
        <v>49</v>
      </c>
      <c r="B70" s="72" t="s">
        <v>366</v>
      </c>
      <c r="C70" s="73" t="s">
        <v>335</v>
      </c>
      <c r="D70" s="74">
        <v>660</v>
      </c>
      <c r="E70" s="75">
        <v>3</v>
      </c>
      <c r="F70" s="74">
        <v>1980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</v>
      </c>
      <c r="O70" s="25">
        <f t="shared" si="5"/>
        <v>1980</v>
      </c>
    </row>
    <row r="71" spans="1:15" s="26" customFormat="1" ht="26.4" x14ac:dyDescent="0.25">
      <c r="A71" s="70">
        <v>50</v>
      </c>
      <c r="B71" s="72" t="s">
        <v>367</v>
      </c>
      <c r="C71" s="73" t="s">
        <v>335</v>
      </c>
      <c r="D71" s="74">
        <v>660</v>
      </c>
      <c r="E71" s="75">
        <v>5</v>
      </c>
      <c r="F71" s="74">
        <v>3300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5</v>
      </c>
      <c r="O71" s="25">
        <f t="shared" si="5"/>
        <v>3300</v>
      </c>
    </row>
    <row r="72" spans="1:15" s="26" customFormat="1" ht="13.2" x14ac:dyDescent="0.25">
      <c r="A72" s="70">
        <v>51</v>
      </c>
      <c r="B72" s="72" t="s">
        <v>368</v>
      </c>
      <c r="C72" s="73" t="s">
        <v>335</v>
      </c>
      <c r="D72" s="74">
        <v>660</v>
      </c>
      <c r="E72" s="75">
        <v>3</v>
      </c>
      <c r="F72" s="74">
        <v>1980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</v>
      </c>
      <c r="O72" s="25">
        <f t="shared" si="5"/>
        <v>1980</v>
      </c>
    </row>
    <row r="73" spans="1:15" s="26" customFormat="1" ht="13.2" x14ac:dyDescent="0.25">
      <c r="A73" s="70">
        <v>52</v>
      </c>
      <c r="B73" s="72" t="s">
        <v>369</v>
      </c>
      <c r="C73" s="73" t="s">
        <v>316</v>
      </c>
      <c r="D73" s="74">
        <v>660</v>
      </c>
      <c r="E73" s="75">
        <v>1</v>
      </c>
      <c r="F73" s="74">
        <v>660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1</v>
      </c>
      <c r="O73" s="25">
        <f t="shared" si="5"/>
        <v>660</v>
      </c>
    </row>
    <row r="74" spans="1:15" s="26" customFormat="1" ht="13.2" x14ac:dyDescent="0.25">
      <c r="A74" s="70">
        <v>53</v>
      </c>
      <c r="B74" s="72" t="s">
        <v>370</v>
      </c>
      <c r="C74" s="73" t="s">
        <v>335</v>
      </c>
      <c r="D74" s="74">
        <v>660</v>
      </c>
      <c r="E74" s="75">
        <v>1</v>
      </c>
      <c r="F74" s="74">
        <v>660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1</v>
      </c>
      <c r="O74" s="25">
        <f t="shared" si="5"/>
        <v>660</v>
      </c>
    </row>
    <row r="75" spans="1:15" s="26" customFormat="1" ht="13.2" x14ac:dyDescent="0.25">
      <c r="A75" s="70">
        <v>54</v>
      </c>
      <c r="B75" s="72" t="s">
        <v>371</v>
      </c>
      <c r="C75" s="73" t="s">
        <v>316</v>
      </c>
      <c r="D75" s="74">
        <v>660</v>
      </c>
      <c r="E75" s="75">
        <v>1</v>
      </c>
      <c r="F75" s="74">
        <v>660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1</v>
      </c>
      <c r="O75" s="25">
        <f t="shared" si="5"/>
        <v>660</v>
      </c>
    </row>
    <row r="76" spans="1:15" s="17" customFormat="1" ht="13.5" customHeight="1" thickBot="1" x14ac:dyDescent="0.3"/>
    <row r="77" spans="1:15" s="17" customFormat="1" ht="26.25" customHeight="1" x14ac:dyDescent="0.25">
      <c r="A77" s="98" t="s">
        <v>139</v>
      </c>
      <c r="B77" s="92" t="s">
        <v>32</v>
      </c>
      <c r="C77" s="103" t="s">
        <v>141</v>
      </c>
      <c r="D77" s="92" t="s">
        <v>142</v>
      </c>
      <c r="E77" s="92" t="s">
        <v>293</v>
      </c>
      <c r="F77" s="92"/>
      <c r="G77" s="93" t="s">
        <v>146</v>
      </c>
    </row>
    <row r="78" spans="1:15" s="17" customFormat="1" ht="12.75" customHeight="1" x14ac:dyDescent="0.25">
      <c r="A78" s="99"/>
      <c r="B78" s="101"/>
      <c r="C78" s="104"/>
      <c r="D78" s="101"/>
      <c r="E78" s="96" t="s">
        <v>147</v>
      </c>
      <c r="F78" s="96" t="s">
        <v>148</v>
      </c>
      <c r="G78" s="94"/>
    </row>
    <row r="79" spans="1:15" s="17" customFormat="1" ht="13.5" customHeight="1" thickBot="1" x14ac:dyDescent="0.3">
      <c r="A79" s="100"/>
      <c r="B79" s="102"/>
      <c r="C79" s="105"/>
      <c r="D79" s="102"/>
      <c r="E79" s="97"/>
      <c r="F79" s="97"/>
      <c r="G79" s="95"/>
    </row>
    <row r="80" spans="1:15" s="26" customFormat="1" ht="13.2" x14ac:dyDescent="0.25">
      <c r="A80" s="70">
        <v>55</v>
      </c>
      <c r="B80" s="72" t="s">
        <v>372</v>
      </c>
      <c r="C80" s="73" t="s">
        <v>335</v>
      </c>
      <c r="D80" s="74">
        <v>660</v>
      </c>
      <c r="E80" s="75">
        <v>4</v>
      </c>
      <c r="F80" s="74">
        <v>2640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N97" si="6">E80</f>
        <v>4</v>
      </c>
      <c r="O80" s="25">
        <f t="shared" ref="O80:O97" si="7">F80</f>
        <v>2640</v>
      </c>
    </row>
    <row r="81" spans="1:15" s="26" customFormat="1" ht="13.2" x14ac:dyDescent="0.25">
      <c r="A81" s="70">
        <v>56</v>
      </c>
      <c r="B81" s="72" t="s">
        <v>373</v>
      </c>
      <c r="C81" s="73" t="s">
        <v>335</v>
      </c>
      <c r="D81" s="74">
        <v>660</v>
      </c>
      <c r="E81" s="75">
        <v>4</v>
      </c>
      <c r="F81" s="74">
        <v>2640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</v>
      </c>
      <c r="O81" s="25">
        <f t="shared" si="7"/>
        <v>2640</v>
      </c>
    </row>
    <row r="82" spans="1:15" s="26" customFormat="1" ht="13.2" x14ac:dyDescent="0.25">
      <c r="A82" s="70">
        <v>57</v>
      </c>
      <c r="B82" s="72" t="s">
        <v>374</v>
      </c>
      <c r="C82" s="73" t="s">
        <v>335</v>
      </c>
      <c r="D82" s="74">
        <v>660</v>
      </c>
      <c r="E82" s="75">
        <v>1</v>
      </c>
      <c r="F82" s="74">
        <v>660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</v>
      </c>
      <c r="O82" s="25">
        <f t="shared" si="7"/>
        <v>660</v>
      </c>
    </row>
    <row r="83" spans="1:15" s="26" customFormat="1" ht="13.2" x14ac:dyDescent="0.25">
      <c r="A83" s="70">
        <v>58</v>
      </c>
      <c r="B83" s="72" t="s">
        <v>375</v>
      </c>
      <c r="C83" s="73" t="s">
        <v>316</v>
      </c>
      <c r="D83" s="74">
        <v>660</v>
      </c>
      <c r="E83" s="75">
        <v>1</v>
      </c>
      <c r="F83" s="74">
        <v>660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</v>
      </c>
      <c r="O83" s="25">
        <f t="shared" si="7"/>
        <v>660</v>
      </c>
    </row>
    <row r="84" spans="1:15" s="26" customFormat="1" ht="26.4" x14ac:dyDescent="0.25">
      <c r="A84" s="70">
        <v>59</v>
      </c>
      <c r="B84" s="72" t="s">
        <v>376</v>
      </c>
      <c r="C84" s="73" t="s">
        <v>300</v>
      </c>
      <c r="D84" s="74" t="s">
        <v>377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0</v>
      </c>
      <c r="O84" s="25">
        <f t="shared" si="7"/>
        <v>0</v>
      </c>
    </row>
    <row r="85" spans="1:15" s="26" customFormat="1" ht="39.6" x14ac:dyDescent="0.25">
      <c r="A85" s="70">
        <v>60</v>
      </c>
      <c r="B85" s="72" t="s">
        <v>378</v>
      </c>
      <c r="C85" s="73" t="s">
        <v>297</v>
      </c>
      <c r="D85" s="74" t="s">
        <v>379</v>
      </c>
      <c r="E85" s="75">
        <v>100</v>
      </c>
      <c r="F85" s="74">
        <v>4780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100</v>
      </c>
      <c r="O85" s="25">
        <f t="shared" si="7"/>
        <v>4780</v>
      </c>
    </row>
    <row r="86" spans="1:15" s="26" customFormat="1" ht="26.4" x14ac:dyDescent="0.25">
      <c r="A86" s="70">
        <v>61</v>
      </c>
      <c r="B86" s="72" t="s">
        <v>380</v>
      </c>
      <c r="C86" s="73" t="s">
        <v>323</v>
      </c>
      <c r="D86" s="74" t="s">
        <v>381</v>
      </c>
      <c r="E86" s="75">
        <v>48</v>
      </c>
      <c r="F86" s="74">
        <v>10657.44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48</v>
      </c>
      <c r="O86" s="25">
        <f t="shared" si="7"/>
        <v>10657.44</v>
      </c>
    </row>
    <row r="87" spans="1:15" s="26" customFormat="1" ht="26.4" x14ac:dyDescent="0.25">
      <c r="A87" s="70">
        <v>62</v>
      </c>
      <c r="B87" s="72" t="s">
        <v>382</v>
      </c>
      <c r="C87" s="73" t="s">
        <v>297</v>
      </c>
      <c r="D87" s="74" t="s">
        <v>383</v>
      </c>
      <c r="E87" s="75">
        <v>10</v>
      </c>
      <c r="F87" s="74">
        <v>596.70000000000005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596.70000000000005</v>
      </c>
    </row>
    <row r="88" spans="1:15" s="26" customFormat="1" ht="13.2" x14ac:dyDescent="0.25">
      <c r="A88" s="70">
        <v>63</v>
      </c>
      <c r="B88" s="72" t="s">
        <v>384</v>
      </c>
      <c r="C88" s="73" t="s">
        <v>297</v>
      </c>
      <c r="D88" s="74" t="s">
        <v>385</v>
      </c>
      <c r="E88" s="75">
        <v>12</v>
      </c>
      <c r="F88" s="74">
        <v>815.82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12</v>
      </c>
      <c r="O88" s="25">
        <f t="shared" si="7"/>
        <v>815.82</v>
      </c>
    </row>
    <row r="89" spans="1:15" s="26" customFormat="1" ht="39.6" x14ac:dyDescent="0.25">
      <c r="A89" s="70">
        <v>64</v>
      </c>
      <c r="B89" s="72" t="s">
        <v>386</v>
      </c>
      <c r="C89" s="73" t="s">
        <v>297</v>
      </c>
      <c r="D89" s="74" t="s">
        <v>387</v>
      </c>
      <c r="E89" s="75">
        <v>540</v>
      </c>
      <c r="F89" s="74">
        <v>3927.2000000000003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540</v>
      </c>
      <c r="O89" s="25">
        <f t="shared" si="7"/>
        <v>3927.2000000000003</v>
      </c>
    </row>
    <row r="90" spans="1:15" s="26" customFormat="1" ht="13.2" x14ac:dyDescent="0.25">
      <c r="A90" s="70">
        <v>65</v>
      </c>
      <c r="B90" s="72" t="s">
        <v>388</v>
      </c>
      <c r="C90" s="73" t="s">
        <v>300</v>
      </c>
      <c r="D90" s="74" t="s">
        <v>389</v>
      </c>
      <c r="E90" s="75">
        <v>14</v>
      </c>
      <c r="F90" s="74">
        <v>578.20000000000005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14</v>
      </c>
      <c r="O90" s="25">
        <f t="shared" si="7"/>
        <v>578.20000000000005</v>
      </c>
    </row>
    <row r="91" spans="1:15" s="26" customFormat="1" ht="39.6" x14ac:dyDescent="0.25">
      <c r="A91" s="70">
        <v>66</v>
      </c>
      <c r="B91" s="72" t="s">
        <v>390</v>
      </c>
      <c r="C91" s="73" t="s">
        <v>297</v>
      </c>
      <c r="D91" s="74" t="s">
        <v>391</v>
      </c>
      <c r="E91" s="75">
        <v>533.5</v>
      </c>
      <c r="F91" s="74">
        <v>22695.120000000003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533.5</v>
      </c>
      <c r="O91" s="25">
        <f t="shared" si="7"/>
        <v>22695.120000000003</v>
      </c>
    </row>
    <row r="92" spans="1:15" s="26" customFormat="1" ht="13.2" x14ac:dyDescent="0.25">
      <c r="A92" s="70">
        <v>67</v>
      </c>
      <c r="B92" s="72" t="s">
        <v>392</v>
      </c>
      <c r="C92" s="73" t="s">
        <v>330</v>
      </c>
      <c r="D92" s="74" t="s">
        <v>393</v>
      </c>
      <c r="E92" s="75">
        <v>214</v>
      </c>
      <c r="F92" s="74">
        <v>8343.86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214</v>
      </c>
      <c r="O92" s="25">
        <f t="shared" si="7"/>
        <v>8343.86</v>
      </c>
    </row>
    <row r="93" spans="1:15" s="26" customFormat="1" ht="52.8" x14ac:dyDescent="0.25">
      <c r="A93" s="70">
        <v>68</v>
      </c>
      <c r="B93" s="72" t="s">
        <v>394</v>
      </c>
      <c r="C93" s="73" t="s">
        <v>306</v>
      </c>
      <c r="D93" s="74" t="s">
        <v>395</v>
      </c>
      <c r="E93" s="75">
        <v>270</v>
      </c>
      <c r="F93" s="74">
        <v>2686.5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270</v>
      </c>
      <c r="O93" s="25">
        <f t="shared" si="7"/>
        <v>2686.5</v>
      </c>
    </row>
    <row r="94" spans="1:15" s="26" customFormat="1" ht="39.6" x14ac:dyDescent="0.25">
      <c r="A94" s="70">
        <v>69</v>
      </c>
      <c r="B94" s="72" t="s">
        <v>396</v>
      </c>
      <c r="C94" s="73" t="s">
        <v>297</v>
      </c>
      <c r="D94" s="74" t="s">
        <v>397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0</v>
      </c>
      <c r="O94" s="25">
        <f t="shared" si="7"/>
        <v>0</v>
      </c>
    </row>
    <row r="95" spans="1:15" s="26" customFormat="1" ht="26.4" x14ac:dyDescent="0.25">
      <c r="A95" s="70">
        <v>70</v>
      </c>
      <c r="B95" s="72" t="s">
        <v>398</v>
      </c>
      <c r="C95" s="73" t="s">
        <v>300</v>
      </c>
      <c r="D95" s="74">
        <v>61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0</v>
      </c>
      <c r="O95" s="25">
        <f t="shared" si="7"/>
        <v>0</v>
      </c>
    </row>
    <row r="96" spans="1:15" s="26" customFormat="1" ht="26.4" x14ac:dyDescent="0.25">
      <c r="A96" s="70">
        <v>71</v>
      </c>
      <c r="B96" s="72" t="s">
        <v>399</v>
      </c>
      <c r="C96" s="73" t="s">
        <v>297</v>
      </c>
      <c r="D96" s="74" t="s">
        <v>400</v>
      </c>
      <c r="E96" s="75">
        <v>36</v>
      </c>
      <c r="F96" s="74">
        <v>1828.0800000000002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36</v>
      </c>
      <c r="O96" s="25">
        <f t="shared" si="7"/>
        <v>1828.0800000000002</v>
      </c>
    </row>
    <row r="97" spans="1:15" s="26" customFormat="1" ht="26.4" x14ac:dyDescent="0.25">
      <c r="A97" s="70">
        <v>72</v>
      </c>
      <c r="B97" s="72" t="s">
        <v>401</v>
      </c>
      <c r="C97" s="73" t="s">
        <v>297</v>
      </c>
      <c r="D97" s="74" t="s">
        <v>402</v>
      </c>
      <c r="E97" s="75">
        <v>31</v>
      </c>
      <c r="F97" s="74">
        <v>232.5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31</v>
      </c>
      <c r="O97" s="25">
        <f t="shared" si="7"/>
        <v>232.5</v>
      </c>
    </row>
    <row r="98" spans="1:15" s="17" customFormat="1" ht="13.5" customHeight="1" thickBot="1" x14ac:dyDescent="0.3"/>
    <row r="99" spans="1:15" s="17" customFormat="1" ht="26.25" customHeight="1" x14ac:dyDescent="0.25">
      <c r="A99" s="98" t="s">
        <v>139</v>
      </c>
      <c r="B99" s="92" t="s">
        <v>32</v>
      </c>
      <c r="C99" s="103" t="s">
        <v>141</v>
      </c>
      <c r="D99" s="92" t="s">
        <v>142</v>
      </c>
      <c r="E99" s="92" t="s">
        <v>293</v>
      </c>
      <c r="F99" s="92"/>
      <c r="G99" s="93" t="s">
        <v>146</v>
      </c>
    </row>
    <row r="100" spans="1:15" s="17" customFormat="1" ht="12.75" customHeight="1" x14ac:dyDescent="0.25">
      <c r="A100" s="99"/>
      <c r="B100" s="101"/>
      <c r="C100" s="104"/>
      <c r="D100" s="101"/>
      <c r="E100" s="96" t="s">
        <v>147</v>
      </c>
      <c r="F100" s="96" t="s">
        <v>148</v>
      </c>
      <c r="G100" s="94"/>
    </row>
    <row r="101" spans="1:15" s="17" customFormat="1" ht="13.5" customHeight="1" thickBot="1" x14ac:dyDescent="0.3">
      <c r="A101" s="100"/>
      <c r="B101" s="102"/>
      <c r="C101" s="105"/>
      <c r="D101" s="102"/>
      <c r="E101" s="97"/>
      <c r="F101" s="97"/>
      <c r="G101" s="95"/>
    </row>
    <row r="102" spans="1:15" s="26" customFormat="1" ht="26.4" x14ac:dyDescent="0.25">
      <c r="A102" s="70">
        <v>73</v>
      </c>
      <c r="B102" s="72" t="s">
        <v>403</v>
      </c>
      <c r="C102" s="73" t="s">
        <v>297</v>
      </c>
      <c r="D102" s="74" t="s">
        <v>404</v>
      </c>
      <c r="E102" s="75">
        <v>79</v>
      </c>
      <c r="F102" s="74">
        <v>3780.15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ref="N102:N121" si="8">E102</f>
        <v>79</v>
      </c>
      <c r="O102" s="25">
        <f t="shared" ref="O102:O121" si="9">F102</f>
        <v>3780.15</v>
      </c>
    </row>
    <row r="103" spans="1:15" s="26" customFormat="1" ht="13.2" x14ac:dyDescent="0.25">
      <c r="A103" s="70">
        <v>74</v>
      </c>
      <c r="B103" s="72" t="s">
        <v>405</v>
      </c>
      <c r="C103" s="73" t="s">
        <v>330</v>
      </c>
      <c r="D103" s="74" t="s">
        <v>406</v>
      </c>
      <c r="E103" s="75">
        <v>78</v>
      </c>
      <c r="F103" s="74">
        <v>19976.030000000002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78</v>
      </c>
      <c r="O103" s="25">
        <f t="shared" si="9"/>
        <v>19976.030000000002</v>
      </c>
    </row>
    <row r="104" spans="1:15" s="26" customFormat="1" ht="39.6" x14ac:dyDescent="0.25">
      <c r="A104" s="70">
        <v>75</v>
      </c>
      <c r="B104" s="72" t="s">
        <v>407</v>
      </c>
      <c r="C104" s="73" t="s">
        <v>408</v>
      </c>
      <c r="D104" s="74" t="s">
        <v>409</v>
      </c>
      <c r="E104" s="75">
        <v>19</v>
      </c>
      <c r="F104" s="74">
        <v>79.8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19</v>
      </c>
      <c r="O104" s="25">
        <f t="shared" si="9"/>
        <v>79.8</v>
      </c>
    </row>
    <row r="105" spans="1:15" s="26" customFormat="1" ht="39.6" x14ac:dyDescent="0.25">
      <c r="A105" s="70">
        <v>76</v>
      </c>
      <c r="B105" s="72" t="s">
        <v>410</v>
      </c>
      <c r="C105" s="73" t="s">
        <v>306</v>
      </c>
      <c r="D105" s="74">
        <v>187</v>
      </c>
      <c r="E105" s="75">
        <v>2375</v>
      </c>
      <c r="F105" s="74">
        <v>444125.01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2375</v>
      </c>
      <c r="O105" s="25">
        <f t="shared" si="9"/>
        <v>444125.01</v>
      </c>
    </row>
    <row r="106" spans="1:15" s="26" customFormat="1" ht="13.2" x14ac:dyDescent="0.25">
      <c r="A106" s="70">
        <v>77</v>
      </c>
      <c r="B106" s="72" t="s">
        <v>411</v>
      </c>
      <c r="C106" s="73" t="s">
        <v>316</v>
      </c>
      <c r="D106" s="74">
        <v>594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26.4" x14ac:dyDescent="0.25">
      <c r="A107" s="70">
        <v>78</v>
      </c>
      <c r="B107" s="72" t="s">
        <v>412</v>
      </c>
      <c r="C107" s="73" t="s">
        <v>413</v>
      </c>
      <c r="D107" s="74">
        <v>1</v>
      </c>
      <c r="E107" s="75">
        <v>4900</v>
      </c>
      <c r="F107" s="74">
        <v>4900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4900</v>
      </c>
      <c r="O107" s="25">
        <f t="shared" si="9"/>
        <v>4900</v>
      </c>
    </row>
    <row r="108" spans="1:15" s="26" customFormat="1" ht="26.4" x14ac:dyDescent="0.25">
      <c r="A108" s="70">
        <v>79</v>
      </c>
      <c r="B108" s="72" t="s">
        <v>414</v>
      </c>
      <c r="C108" s="73" t="s">
        <v>413</v>
      </c>
      <c r="D108" s="74" t="s">
        <v>415</v>
      </c>
      <c r="E108" s="75">
        <v>300</v>
      </c>
      <c r="F108" s="74">
        <v>1140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300</v>
      </c>
      <c r="O108" s="25">
        <f t="shared" si="9"/>
        <v>1140</v>
      </c>
    </row>
    <row r="109" spans="1:15" s="26" customFormat="1" ht="13.2" x14ac:dyDescent="0.25">
      <c r="A109" s="70">
        <v>80</v>
      </c>
      <c r="B109" s="72" t="s">
        <v>416</v>
      </c>
      <c r="C109" s="73" t="s">
        <v>417</v>
      </c>
      <c r="D109" s="74">
        <v>1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13.2" x14ac:dyDescent="0.25">
      <c r="A110" s="70">
        <v>81</v>
      </c>
      <c r="B110" s="72" t="s">
        <v>418</v>
      </c>
      <c r="C110" s="73" t="s">
        <v>419</v>
      </c>
      <c r="D110" s="74" t="s">
        <v>420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0</v>
      </c>
      <c r="O110" s="25">
        <f t="shared" si="9"/>
        <v>0</v>
      </c>
    </row>
    <row r="111" spans="1:15" s="26" customFormat="1" ht="26.4" x14ac:dyDescent="0.25">
      <c r="A111" s="70">
        <v>82</v>
      </c>
      <c r="B111" s="72" t="s">
        <v>421</v>
      </c>
      <c r="C111" s="73" t="s">
        <v>422</v>
      </c>
      <c r="D111" s="74" t="s">
        <v>423</v>
      </c>
      <c r="E111" s="75">
        <v>83</v>
      </c>
      <c r="F111" s="74">
        <v>46241.79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83</v>
      </c>
      <c r="O111" s="25">
        <f t="shared" si="9"/>
        <v>46241.79</v>
      </c>
    </row>
    <row r="112" spans="1:15" s="26" customFormat="1" ht="13.2" x14ac:dyDescent="0.25">
      <c r="A112" s="70">
        <v>83</v>
      </c>
      <c r="B112" s="72" t="s">
        <v>424</v>
      </c>
      <c r="C112" s="73" t="s">
        <v>306</v>
      </c>
      <c r="D112" s="74" t="s">
        <v>425</v>
      </c>
      <c r="E112" s="75">
        <v>609</v>
      </c>
      <c r="F112" s="74">
        <v>4384.8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609</v>
      </c>
      <c r="O112" s="25">
        <f t="shared" si="9"/>
        <v>4384.8</v>
      </c>
    </row>
    <row r="113" spans="1:15" s="26" customFormat="1" ht="39.6" x14ac:dyDescent="0.25">
      <c r="A113" s="70">
        <v>84</v>
      </c>
      <c r="B113" s="72" t="s">
        <v>426</v>
      </c>
      <c r="C113" s="73" t="s">
        <v>306</v>
      </c>
      <c r="D113" s="74" t="s">
        <v>427</v>
      </c>
      <c r="E113" s="75">
        <v>20</v>
      </c>
      <c r="F113" s="74">
        <v>411.20000000000005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20</v>
      </c>
      <c r="O113" s="25">
        <f t="shared" si="9"/>
        <v>411.20000000000005</v>
      </c>
    </row>
    <row r="114" spans="1:15" s="26" customFormat="1" ht="26.4" x14ac:dyDescent="0.25">
      <c r="A114" s="70">
        <v>85</v>
      </c>
      <c r="B114" s="72" t="s">
        <v>428</v>
      </c>
      <c r="C114" s="73" t="s">
        <v>306</v>
      </c>
      <c r="D114" s="74" t="s">
        <v>429</v>
      </c>
      <c r="E114" s="75">
        <v>3850</v>
      </c>
      <c r="F114" s="74">
        <v>32917.5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3850</v>
      </c>
      <c r="O114" s="25">
        <f t="shared" si="9"/>
        <v>32917.5</v>
      </c>
    </row>
    <row r="115" spans="1:15" s="26" customFormat="1" ht="26.4" x14ac:dyDescent="0.25">
      <c r="A115" s="70">
        <v>86</v>
      </c>
      <c r="B115" s="72" t="s">
        <v>430</v>
      </c>
      <c r="C115" s="73" t="s">
        <v>306</v>
      </c>
      <c r="D115" s="74" t="s">
        <v>431</v>
      </c>
      <c r="E115" s="75">
        <v>300</v>
      </c>
      <c r="F115" s="74">
        <v>3429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300</v>
      </c>
      <c r="O115" s="25">
        <f t="shared" si="9"/>
        <v>3429</v>
      </c>
    </row>
    <row r="116" spans="1:15" s="26" customFormat="1" ht="13.2" x14ac:dyDescent="0.25">
      <c r="A116" s="70">
        <v>87</v>
      </c>
      <c r="B116" s="72" t="s">
        <v>432</v>
      </c>
      <c r="C116" s="73" t="s">
        <v>306</v>
      </c>
      <c r="D116" s="74" t="s">
        <v>433</v>
      </c>
      <c r="E116" s="75">
        <v>2000</v>
      </c>
      <c r="F116" s="74">
        <v>17000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2000</v>
      </c>
      <c r="O116" s="25">
        <f t="shared" si="9"/>
        <v>17000</v>
      </c>
    </row>
    <row r="117" spans="1:15" s="26" customFormat="1" ht="13.2" x14ac:dyDescent="0.25">
      <c r="A117" s="70">
        <v>88</v>
      </c>
      <c r="B117" s="72" t="s">
        <v>434</v>
      </c>
      <c r="C117" s="73" t="s">
        <v>306</v>
      </c>
      <c r="D117" s="74" t="s">
        <v>435</v>
      </c>
      <c r="E117" s="75">
        <v>360</v>
      </c>
      <c r="F117" s="74">
        <v>2772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360</v>
      </c>
      <c r="O117" s="25">
        <f t="shared" si="9"/>
        <v>2772</v>
      </c>
    </row>
    <row r="118" spans="1:15" s="26" customFormat="1" ht="26.4" x14ac:dyDescent="0.25">
      <c r="A118" s="70">
        <v>89</v>
      </c>
      <c r="B118" s="72" t="s">
        <v>436</v>
      </c>
      <c r="C118" s="73" t="s">
        <v>297</v>
      </c>
      <c r="D118" s="74" t="s">
        <v>437</v>
      </c>
      <c r="E118" s="75">
        <v>16</v>
      </c>
      <c r="F118" s="74">
        <v>5719.3600000000006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16</v>
      </c>
      <c r="O118" s="25">
        <f t="shared" si="9"/>
        <v>5719.3600000000006</v>
      </c>
    </row>
    <row r="119" spans="1:15" s="26" customFormat="1" ht="13.2" x14ac:dyDescent="0.25">
      <c r="A119" s="70">
        <v>90</v>
      </c>
      <c r="B119" s="72" t="s">
        <v>438</v>
      </c>
      <c r="C119" s="73" t="s">
        <v>297</v>
      </c>
      <c r="D119" s="74" t="s">
        <v>439</v>
      </c>
      <c r="E119" s="75">
        <v>192</v>
      </c>
      <c r="F119" s="74">
        <v>8120.39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192</v>
      </c>
      <c r="O119" s="25">
        <f t="shared" si="9"/>
        <v>8120.39</v>
      </c>
    </row>
    <row r="120" spans="1:15" s="26" customFormat="1" ht="13.2" x14ac:dyDescent="0.25">
      <c r="A120" s="70">
        <v>91</v>
      </c>
      <c r="B120" s="72" t="s">
        <v>440</v>
      </c>
      <c r="C120" s="73" t="s">
        <v>300</v>
      </c>
      <c r="D120" s="74" t="s">
        <v>441</v>
      </c>
      <c r="E120" s="75">
        <v>101</v>
      </c>
      <c r="F120" s="74">
        <v>1897.45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101</v>
      </c>
      <c r="O120" s="25">
        <f t="shared" si="9"/>
        <v>1897.45</v>
      </c>
    </row>
    <row r="121" spans="1:15" s="26" customFormat="1" ht="13.2" x14ac:dyDescent="0.25">
      <c r="A121" s="70">
        <v>92</v>
      </c>
      <c r="B121" s="72" t="s">
        <v>442</v>
      </c>
      <c r="C121" s="73" t="s">
        <v>297</v>
      </c>
      <c r="D121" s="74" t="s">
        <v>443</v>
      </c>
      <c r="E121" s="75">
        <v>39</v>
      </c>
      <c r="F121" s="74">
        <v>6427.2000000000007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39</v>
      </c>
      <c r="O121" s="25">
        <f t="shared" si="9"/>
        <v>6427.2000000000007</v>
      </c>
    </row>
    <row r="122" spans="1:15" s="17" customFormat="1" ht="13.5" customHeight="1" thickBot="1" x14ac:dyDescent="0.3"/>
    <row r="123" spans="1:15" s="17" customFormat="1" ht="26.25" customHeight="1" x14ac:dyDescent="0.25">
      <c r="A123" s="98" t="s">
        <v>139</v>
      </c>
      <c r="B123" s="92" t="s">
        <v>32</v>
      </c>
      <c r="C123" s="103" t="s">
        <v>141</v>
      </c>
      <c r="D123" s="92" t="s">
        <v>142</v>
      </c>
      <c r="E123" s="92" t="s">
        <v>293</v>
      </c>
      <c r="F123" s="92"/>
      <c r="G123" s="93" t="s">
        <v>146</v>
      </c>
    </row>
    <row r="124" spans="1:15" s="17" customFormat="1" ht="12.75" customHeight="1" x14ac:dyDescent="0.25">
      <c r="A124" s="99"/>
      <c r="B124" s="101"/>
      <c r="C124" s="104"/>
      <c r="D124" s="101"/>
      <c r="E124" s="96" t="s">
        <v>147</v>
      </c>
      <c r="F124" s="96" t="s">
        <v>148</v>
      </c>
      <c r="G124" s="94"/>
    </row>
    <row r="125" spans="1:15" s="17" customFormat="1" ht="13.5" customHeight="1" thickBot="1" x14ac:dyDescent="0.3">
      <c r="A125" s="100"/>
      <c r="B125" s="102"/>
      <c r="C125" s="105"/>
      <c r="D125" s="102"/>
      <c r="E125" s="97"/>
      <c r="F125" s="97"/>
      <c r="G125" s="95"/>
    </row>
    <row r="126" spans="1:15" s="26" customFormat="1" ht="13.2" x14ac:dyDescent="0.25">
      <c r="A126" s="70">
        <v>93</v>
      </c>
      <c r="B126" s="72" t="s">
        <v>444</v>
      </c>
      <c r="C126" s="73" t="s">
        <v>445</v>
      </c>
      <c r="D126" s="74" t="s">
        <v>446</v>
      </c>
      <c r="E126" s="75">
        <v>200</v>
      </c>
      <c r="F126" s="74">
        <v>1138.74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1" si="10">E126</f>
        <v>200</v>
      </c>
      <c r="O126" s="25">
        <f t="shared" ref="O126:O141" si="11">F126</f>
        <v>1138.74</v>
      </c>
    </row>
    <row r="127" spans="1:15" s="26" customFormat="1" ht="26.4" x14ac:dyDescent="0.25">
      <c r="A127" s="70">
        <v>94</v>
      </c>
      <c r="B127" s="72" t="s">
        <v>447</v>
      </c>
      <c r="C127" s="73" t="s">
        <v>306</v>
      </c>
      <c r="D127" s="74" t="s">
        <v>448</v>
      </c>
      <c r="E127" s="75">
        <v>1000</v>
      </c>
      <c r="F127" s="74">
        <v>4350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1000</v>
      </c>
      <c r="O127" s="25">
        <f t="shared" si="11"/>
        <v>4350</v>
      </c>
    </row>
    <row r="128" spans="1:15" s="26" customFormat="1" ht="52.8" x14ac:dyDescent="0.25">
      <c r="A128" s="70">
        <v>95</v>
      </c>
      <c r="B128" s="72" t="s">
        <v>449</v>
      </c>
      <c r="C128" s="73" t="s">
        <v>306</v>
      </c>
      <c r="D128" s="74" t="s">
        <v>450</v>
      </c>
      <c r="E128" s="75">
        <v>3700</v>
      </c>
      <c r="F128" s="74">
        <v>12395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3700</v>
      </c>
      <c r="O128" s="25">
        <f t="shared" si="11"/>
        <v>12395</v>
      </c>
    </row>
    <row r="129" spans="1:15" s="26" customFormat="1" ht="39.6" x14ac:dyDescent="0.25">
      <c r="A129" s="70">
        <v>96</v>
      </c>
      <c r="B129" s="72" t="s">
        <v>451</v>
      </c>
      <c r="C129" s="73" t="s">
        <v>445</v>
      </c>
      <c r="D129" s="74" t="s">
        <v>452</v>
      </c>
      <c r="E129" s="75">
        <v>10000</v>
      </c>
      <c r="F129" s="74">
        <v>34800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10000</v>
      </c>
      <c r="O129" s="25">
        <f t="shared" si="11"/>
        <v>34800</v>
      </c>
    </row>
    <row r="130" spans="1:15" s="26" customFormat="1" ht="39.6" x14ac:dyDescent="0.25">
      <c r="A130" s="70">
        <v>97</v>
      </c>
      <c r="B130" s="72" t="s">
        <v>453</v>
      </c>
      <c r="C130" s="73" t="s">
        <v>306</v>
      </c>
      <c r="D130" s="74" t="s">
        <v>452</v>
      </c>
      <c r="E130" s="75">
        <v>5400</v>
      </c>
      <c r="F130" s="74">
        <v>18808.2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5400</v>
      </c>
      <c r="O130" s="25">
        <f t="shared" si="11"/>
        <v>18808.2</v>
      </c>
    </row>
    <row r="131" spans="1:15" s="26" customFormat="1" ht="13.2" x14ac:dyDescent="0.25">
      <c r="A131" s="70">
        <v>98</v>
      </c>
      <c r="B131" s="72" t="s">
        <v>454</v>
      </c>
      <c r="C131" s="73" t="s">
        <v>297</v>
      </c>
      <c r="D131" s="74" t="s">
        <v>455</v>
      </c>
      <c r="E131" s="75">
        <v>2</v>
      </c>
      <c r="F131" s="74">
        <v>2622.6200000000003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</v>
      </c>
      <c r="O131" s="25">
        <f t="shared" si="11"/>
        <v>2622.6200000000003</v>
      </c>
    </row>
    <row r="132" spans="1:15" s="26" customFormat="1" ht="13.2" x14ac:dyDescent="0.25">
      <c r="A132" s="70">
        <v>99</v>
      </c>
      <c r="B132" s="72" t="s">
        <v>456</v>
      </c>
      <c r="C132" s="73" t="s">
        <v>306</v>
      </c>
      <c r="D132" s="74" t="s">
        <v>457</v>
      </c>
      <c r="E132" s="75">
        <v>65</v>
      </c>
      <c r="F132" s="74">
        <v>697.27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65</v>
      </c>
      <c r="O132" s="25">
        <f t="shared" si="11"/>
        <v>697.27</v>
      </c>
    </row>
    <row r="133" spans="1:15" s="26" customFormat="1" ht="13.2" x14ac:dyDescent="0.25">
      <c r="A133" s="70">
        <v>100</v>
      </c>
      <c r="B133" s="72" t="s">
        <v>458</v>
      </c>
      <c r="C133" s="73" t="s">
        <v>330</v>
      </c>
      <c r="D133" s="74" t="s">
        <v>459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0</v>
      </c>
      <c r="O133" s="25">
        <f t="shared" si="11"/>
        <v>0</v>
      </c>
    </row>
    <row r="134" spans="1:15" s="26" customFormat="1" ht="26.4" x14ac:dyDescent="0.25">
      <c r="A134" s="70">
        <v>101</v>
      </c>
      <c r="B134" s="72" t="s">
        <v>460</v>
      </c>
      <c r="C134" s="73" t="s">
        <v>330</v>
      </c>
      <c r="D134" s="74" t="s">
        <v>461</v>
      </c>
      <c r="E134" s="75">
        <v>46.5</v>
      </c>
      <c r="F134" s="74">
        <v>3314.52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46.5</v>
      </c>
      <c r="O134" s="25">
        <f t="shared" si="11"/>
        <v>3314.52</v>
      </c>
    </row>
    <row r="135" spans="1:15" s="26" customFormat="1" ht="26.4" x14ac:dyDescent="0.25">
      <c r="A135" s="70">
        <v>102</v>
      </c>
      <c r="B135" s="72" t="s">
        <v>462</v>
      </c>
      <c r="C135" s="73" t="s">
        <v>297</v>
      </c>
      <c r="D135" s="74" t="s">
        <v>463</v>
      </c>
      <c r="E135" s="75">
        <v>30</v>
      </c>
      <c r="F135" s="74">
        <v>545.61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30</v>
      </c>
      <c r="O135" s="25">
        <f t="shared" si="11"/>
        <v>545.61</v>
      </c>
    </row>
    <row r="136" spans="1:15" s="26" customFormat="1" ht="13.2" x14ac:dyDescent="0.25">
      <c r="A136" s="70">
        <v>103</v>
      </c>
      <c r="B136" s="72" t="s">
        <v>464</v>
      </c>
      <c r="C136" s="73" t="s">
        <v>316</v>
      </c>
      <c r="D136" s="74" t="s">
        <v>465</v>
      </c>
      <c r="E136" s="75">
        <v>480</v>
      </c>
      <c r="F136" s="74">
        <v>17568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480</v>
      </c>
      <c r="O136" s="25">
        <f t="shared" si="11"/>
        <v>17568</v>
      </c>
    </row>
    <row r="137" spans="1:15" s="26" customFormat="1" ht="13.2" x14ac:dyDescent="0.25">
      <c r="A137" s="70">
        <v>104</v>
      </c>
      <c r="B137" s="72" t="s">
        <v>466</v>
      </c>
      <c r="C137" s="73" t="s">
        <v>316</v>
      </c>
      <c r="D137" s="74">
        <v>150</v>
      </c>
      <c r="E137" s="75">
        <v>8</v>
      </c>
      <c r="F137" s="74">
        <v>1200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8</v>
      </c>
      <c r="O137" s="25">
        <f t="shared" si="11"/>
        <v>1200</v>
      </c>
    </row>
    <row r="138" spans="1:15" s="26" customFormat="1" ht="26.4" x14ac:dyDescent="0.25">
      <c r="A138" s="70">
        <v>105</v>
      </c>
      <c r="B138" s="72" t="s">
        <v>467</v>
      </c>
      <c r="C138" s="73" t="s">
        <v>330</v>
      </c>
      <c r="D138" s="74" t="s">
        <v>468</v>
      </c>
      <c r="E138" s="75">
        <v>10</v>
      </c>
      <c r="F138" s="74">
        <v>288.60000000000002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10</v>
      </c>
      <c r="O138" s="25">
        <f t="shared" si="11"/>
        <v>288.60000000000002</v>
      </c>
    </row>
    <row r="139" spans="1:15" s="26" customFormat="1" ht="13.2" x14ac:dyDescent="0.25">
      <c r="A139" s="70">
        <v>106</v>
      </c>
      <c r="B139" s="72" t="s">
        <v>469</v>
      </c>
      <c r="C139" s="73" t="s">
        <v>297</v>
      </c>
      <c r="D139" s="74">
        <v>517</v>
      </c>
      <c r="E139" s="75">
        <v>194</v>
      </c>
      <c r="F139" s="74">
        <v>100298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194</v>
      </c>
      <c r="O139" s="25">
        <f t="shared" si="11"/>
        <v>100298</v>
      </c>
    </row>
    <row r="140" spans="1:15" s="26" customFormat="1" ht="13.2" x14ac:dyDescent="0.25">
      <c r="A140" s="70">
        <v>107</v>
      </c>
      <c r="B140" s="72" t="s">
        <v>470</v>
      </c>
      <c r="C140" s="73" t="s">
        <v>330</v>
      </c>
      <c r="D140" s="74" t="s">
        <v>471</v>
      </c>
      <c r="E140" s="75">
        <v>7</v>
      </c>
      <c r="F140" s="74">
        <v>4012.61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7</v>
      </c>
      <c r="O140" s="25">
        <f t="shared" si="11"/>
        <v>4012.61</v>
      </c>
    </row>
    <row r="141" spans="1:15" s="26" customFormat="1" ht="39.6" x14ac:dyDescent="0.25">
      <c r="A141" s="70">
        <v>108</v>
      </c>
      <c r="B141" s="72" t="s">
        <v>472</v>
      </c>
      <c r="C141" s="73" t="s">
        <v>297</v>
      </c>
      <c r="D141" s="74" t="s">
        <v>473</v>
      </c>
      <c r="E141" s="75">
        <v>53</v>
      </c>
      <c r="F141" s="74">
        <v>4445.8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53</v>
      </c>
      <c r="O141" s="25">
        <f t="shared" si="11"/>
        <v>4445.8</v>
      </c>
    </row>
    <row r="142" spans="1:15" s="17" customFormat="1" ht="13.5" customHeight="1" thickBot="1" x14ac:dyDescent="0.3"/>
    <row r="143" spans="1:15" s="17" customFormat="1" ht="26.25" customHeight="1" x14ac:dyDescent="0.25">
      <c r="A143" s="98" t="s">
        <v>139</v>
      </c>
      <c r="B143" s="92" t="s">
        <v>32</v>
      </c>
      <c r="C143" s="103" t="s">
        <v>141</v>
      </c>
      <c r="D143" s="92" t="s">
        <v>142</v>
      </c>
      <c r="E143" s="92" t="s">
        <v>293</v>
      </c>
      <c r="F143" s="92"/>
      <c r="G143" s="93" t="s">
        <v>146</v>
      </c>
    </row>
    <row r="144" spans="1:15" s="17" customFormat="1" ht="12.75" customHeight="1" x14ac:dyDescent="0.25">
      <c r="A144" s="99"/>
      <c r="B144" s="101"/>
      <c r="C144" s="104"/>
      <c r="D144" s="101"/>
      <c r="E144" s="96" t="s">
        <v>147</v>
      </c>
      <c r="F144" s="96" t="s">
        <v>148</v>
      </c>
      <c r="G144" s="94"/>
    </row>
    <row r="145" spans="1:15" s="17" customFormat="1" ht="13.5" customHeight="1" thickBot="1" x14ac:dyDescent="0.3">
      <c r="A145" s="100"/>
      <c r="B145" s="102"/>
      <c r="C145" s="105"/>
      <c r="D145" s="102"/>
      <c r="E145" s="97"/>
      <c r="F145" s="97"/>
      <c r="G145" s="95"/>
    </row>
    <row r="146" spans="1:15" s="26" customFormat="1" ht="39.6" x14ac:dyDescent="0.25">
      <c r="A146" s="70">
        <v>109</v>
      </c>
      <c r="B146" s="72" t="s">
        <v>474</v>
      </c>
      <c r="C146" s="73" t="s">
        <v>335</v>
      </c>
      <c r="D146" s="74" t="s">
        <v>475</v>
      </c>
      <c r="E146" s="75">
        <v>20</v>
      </c>
      <c r="F146" s="74">
        <v>371.8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58" si="12">E146</f>
        <v>20</v>
      </c>
      <c r="O146" s="25">
        <f t="shared" ref="O146:O158" si="13">F146</f>
        <v>371.8</v>
      </c>
    </row>
    <row r="147" spans="1:15" s="26" customFormat="1" ht="39.6" x14ac:dyDescent="0.25">
      <c r="A147" s="70">
        <v>110</v>
      </c>
      <c r="B147" s="72" t="s">
        <v>476</v>
      </c>
      <c r="C147" s="73" t="s">
        <v>335</v>
      </c>
      <c r="D147" s="74" t="s">
        <v>477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26.4" x14ac:dyDescent="0.25">
      <c r="A148" s="70">
        <v>111</v>
      </c>
      <c r="B148" s="72" t="s">
        <v>478</v>
      </c>
      <c r="C148" s="73" t="s">
        <v>335</v>
      </c>
      <c r="D148" s="74" t="s">
        <v>479</v>
      </c>
      <c r="E148" s="75">
        <v>1487</v>
      </c>
      <c r="F148" s="74">
        <v>5062.91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1487</v>
      </c>
      <c r="O148" s="25">
        <f t="shared" si="13"/>
        <v>5062.91</v>
      </c>
    </row>
    <row r="149" spans="1:15" s="26" customFormat="1" ht="39.6" x14ac:dyDescent="0.25">
      <c r="A149" s="70">
        <v>112</v>
      </c>
      <c r="B149" s="72" t="s">
        <v>480</v>
      </c>
      <c r="C149" s="73" t="s">
        <v>323</v>
      </c>
      <c r="D149" s="74" t="s">
        <v>481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0</v>
      </c>
      <c r="O149" s="25">
        <f t="shared" si="13"/>
        <v>0</v>
      </c>
    </row>
    <row r="150" spans="1:15" s="26" customFormat="1" ht="13.2" x14ac:dyDescent="0.25">
      <c r="A150" s="70">
        <v>113</v>
      </c>
      <c r="B150" s="72" t="s">
        <v>482</v>
      </c>
      <c r="C150" s="73" t="s">
        <v>335</v>
      </c>
      <c r="D150" s="74" t="s">
        <v>483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26.4" x14ac:dyDescent="0.25">
      <c r="A151" s="70">
        <v>114</v>
      </c>
      <c r="B151" s="72" t="s">
        <v>484</v>
      </c>
      <c r="C151" s="73" t="s">
        <v>323</v>
      </c>
      <c r="D151" s="74" t="s">
        <v>485</v>
      </c>
      <c r="E151" s="75">
        <v>701</v>
      </c>
      <c r="F151" s="74">
        <v>15912.7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701</v>
      </c>
      <c r="O151" s="25">
        <f t="shared" si="13"/>
        <v>15912.7</v>
      </c>
    </row>
    <row r="152" spans="1:15" s="26" customFormat="1" ht="39.6" x14ac:dyDescent="0.25">
      <c r="A152" s="70">
        <v>115</v>
      </c>
      <c r="B152" s="72" t="s">
        <v>486</v>
      </c>
      <c r="C152" s="73" t="s">
        <v>306</v>
      </c>
      <c r="D152" s="74" t="s">
        <v>450</v>
      </c>
      <c r="E152" s="75">
        <v>4100</v>
      </c>
      <c r="F152" s="74">
        <v>13735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4100</v>
      </c>
      <c r="O152" s="25">
        <f t="shared" si="13"/>
        <v>13735</v>
      </c>
    </row>
    <row r="153" spans="1:15" s="26" customFormat="1" ht="39.6" x14ac:dyDescent="0.25">
      <c r="A153" s="70">
        <v>116</v>
      </c>
      <c r="B153" s="72" t="s">
        <v>487</v>
      </c>
      <c r="C153" s="73" t="s">
        <v>306</v>
      </c>
      <c r="D153" s="74" t="s">
        <v>488</v>
      </c>
      <c r="E153" s="75">
        <v>50</v>
      </c>
      <c r="F153" s="74">
        <v>1517.76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50</v>
      </c>
      <c r="O153" s="25">
        <f t="shared" si="13"/>
        <v>1517.76</v>
      </c>
    </row>
    <row r="154" spans="1:15" s="26" customFormat="1" ht="26.4" x14ac:dyDescent="0.25">
      <c r="A154" s="70">
        <v>117</v>
      </c>
      <c r="B154" s="72" t="s">
        <v>489</v>
      </c>
      <c r="C154" s="73" t="s">
        <v>306</v>
      </c>
      <c r="D154" s="74" t="s">
        <v>490</v>
      </c>
      <c r="E154" s="75">
        <v>10</v>
      </c>
      <c r="F154" s="74">
        <v>597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10</v>
      </c>
      <c r="O154" s="25">
        <f t="shared" si="13"/>
        <v>597</v>
      </c>
    </row>
    <row r="155" spans="1:15" s="26" customFormat="1" ht="52.8" x14ac:dyDescent="0.25">
      <c r="A155" s="70">
        <v>118</v>
      </c>
      <c r="B155" s="72" t="s">
        <v>491</v>
      </c>
      <c r="C155" s="73" t="s">
        <v>306</v>
      </c>
      <c r="D155" s="74" t="s">
        <v>492</v>
      </c>
      <c r="E155" s="75">
        <v>480</v>
      </c>
      <c r="F155" s="74">
        <v>156377.28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480</v>
      </c>
      <c r="O155" s="25">
        <f t="shared" si="13"/>
        <v>156377.28</v>
      </c>
    </row>
    <row r="156" spans="1:15" s="26" customFormat="1" ht="39.6" x14ac:dyDescent="0.25">
      <c r="A156" s="70">
        <v>119</v>
      </c>
      <c r="B156" s="72" t="s">
        <v>493</v>
      </c>
      <c r="C156" s="73" t="s">
        <v>494</v>
      </c>
      <c r="D156" s="74" t="s">
        <v>495</v>
      </c>
      <c r="E156" s="75">
        <v>17</v>
      </c>
      <c r="F156" s="74">
        <v>715.36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17</v>
      </c>
      <c r="O156" s="25">
        <f t="shared" si="13"/>
        <v>715.36</v>
      </c>
    </row>
    <row r="157" spans="1:15" s="26" customFormat="1" ht="26.4" x14ac:dyDescent="0.25">
      <c r="A157" s="70">
        <v>120</v>
      </c>
      <c r="B157" s="72" t="s">
        <v>496</v>
      </c>
      <c r="C157" s="73" t="s">
        <v>306</v>
      </c>
      <c r="D157" s="74" t="s">
        <v>497</v>
      </c>
      <c r="E157" s="75">
        <v>30</v>
      </c>
      <c r="F157" s="74">
        <v>5597.4000000000005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30</v>
      </c>
      <c r="O157" s="25">
        <f t="shared" si="13"/>
        <v>5597.4000000000005</v>
      </c>
    </row>
    <row r="158" spans="1:15" s="26" customFormat="1" ht="26.4" x14ac:dyDescent="0.25">
      <c r="A158" s="70">
        <v>121</v>
      </c>
      <c r="B158" s="72" t="s">
        <v>498</v>
      </c>
      <c r="C158" s="73" t="s">
        <v>306</v>
      </c>
      <c r="D158" s="74" t="s">
        <v>499</v>
      </c>
      <c r="E158" s="75">
        <v>10</v>
      </c>
      <c r="F158" s="74">
        <v>3952.5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</v>
      </c>
      <c r="O158" s="25">
        <f t="shared" si="13"/>
        <v>3952.5</v>
      </c>
    </row>
    <row r="159" spans="1:15" s="17" customFormat="1" ht="13.5" customHeight="1" thickBot="1" x14ac:dyDescent="0.3"/>
    <row r="160" spans="1:15" s="17" customFormat="1" ht="26.25" customHeight="1" x14ac:dyDescent="0.25">
      <c r="A160" s="98" t="s">
        <v>139</v>
      </c>
      <c r="B160" s="92" t="s">
        <v>32</v>
      </c>
      <c r="C160" s="103" t="s">
        <v>141</v>
      </c>
      <c r="D160" s="92" t="s">
        <v>142</v>
      </c>
      <c r="E160" s="92" t="s">
        <v>293</v>
      </c>
      <c r="F160" s="92"/>
      <c r="G160" s="93" t="s">
        <v>146</v>
      </c>
    </row>
    <row r="161" spans="1:15" s="17" customFormat="1" ht="12.75" customHeight="1" x14ac:dyDescent="0.25">
      <c r="A161" s="99"/>
      <c r="B161" s="101"/>
      <c r="C161" s="104"/>
      <c r="D161" s="101"/>
      <c r="E161" s="96" t="s">
        <v>147</v>
      </c>
      <c r="F161" s="96" t="s">
        <v>148</v>
      </c>
      <c r="G161" s="94"/>
    </row>
    <row r="162" spans="1:15" s="17" customFormat="1" ht="13.5" customHeight="1" thickBot="1" x14ac:dyDescent="0.3">
      <c r="A162" s="100"/>
      <c r="B162" s="102"/>
      <c r="C162" s="105"/>
      <c r="D162" s="102"/>
      <c r="E162" s="97"/>
      <c r="F162" s="97"/>
      <c r="G162" s="95"/>
    </row>
    <row r="163" spans="1:15" s="26" customFormat="1" ht="39.6" x14ac:dyDescent="0.25">
      <c r="A163" s="70">
        <v>122</v>
      </c>
      <c r="B163" s="72" t="s">
        <v>500</v>
      </c>
      <c r="C163" s="73" t="s">
        <v>306</v>
      </c>
      <c r="D163" s="74" t="s">
        <v>501</v>
      </c>
      <c r="E163" s="75">
        <v>1015</v>
      </c>
      <c r="F163" s="74">
        <v>29107.45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6" si="14">E163</f>
        <v>1015</v>
      </c>
      <c r="O163" s="25">
        <f t="shared" ref="O163:O176" si="15">F163</f>
        <v>29107.45</v>
      </c>
    </row>
    <row r="164" spans="1:15" s="26" customFormat="1" ht="39.6" x14ac:dyDescent="0.25">
      <c r="A164" s="70">
        <v>123</v>
      </c>
      <c r="B164" s="72" t="s">
        <v>502</v>
      </c>
      <c r="C164" s="73" t="s">
        <v>306</v>
      </c>
      <c r="D164" s="74" t="s">
        <v>503</v>
      </c>
      <c r="E164" s="75">
        <v>1112</v>
      </c>
      <c r="F164" s="74">
        <v>29147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1112</v>
      </c>
      <c r="O164" s="25">
        <f t="shared" si="15"/>
        <v>29147</v>
      </c>
    </row>
    <row r="165" spans="1:15" s="26" customFormat="1" ht="39.6" x14ac:dyDescent="0.25">
      <c r="A165" s="70">
        <v>124</v>
      </c>
      <c r="B165" s="72" t="s">
        <v>504</v>
      </c>
      <c r="C165" s="73" t="s">
        <v>306</v>
      </c>
      <c r="D165" s="74" t="s">
        <v>505</v>
      </c>
      <c r="E165" s="75"/>
      <c r="F165" s="74"/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0</v>
      </c>
      <c r="O165" s="25">
        <f t="shared" si="15"/>
        <v>0</v>
      </c>
    </row>
    <row r="166" spans="1:15" s="26" customFormat="1" ht="52.8" x14ac:dyDescent="0.25">
      <c r="A166" s="70">
        <v>125</v>
      </c>
      <c r="B166" s="72" t="s">
        <v>506</v>
      </c>
      <c r="C166" s="73" t="s">
        <v>507</v>
      </c>
      <c r="D166" s="74">
        <v>186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0</v>
      </c>
      <c r="O166" s="25">
        <f t="shared" si="15"/>
        <v>0</v>
      </c>
    </row>
    <row r="167" spans="1:15" s="26" customFormat="1" ht="52.8" x14ac:dyDescent="0.25">
      <c r="A167" s="70">
        <v>126</v>
      </c>
      <c r="B167" s="72" t="s">
        <v>508</v>
      </c>
      <c r="C167" s="73" t="s">
        <v>507</v>
      </c>
      <c r="D167" s="74">
        <v>186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0</v>
      </c>
      <c r="O167" s="25">
        <f t="shared" si="15"/>
        <v>0</v>
      </c>
    </row>
    <row r="168" spans="1:15" s="26" customFormat="1" ht="13.2" x14ac:dyDescent="0.25">
      <c r="A168" s="70">
        <v>127</v>
      </c>
      <c r="B168" s="72" t="s">
        <v>509</v>
      </c>
      <c r="C168" s="73" t="s">
        <v>306</v>
      </c>
      <c r="D168" s="74">
        <v>592</v>
      </c>
      <c r="E168" s="75">
        <v>945</v>
      </c>
      <c r="F168" s="74">
        <v>559440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945</v>
      </c>
      <c r="O168" s="25">
        <f t="shared" si="15"/>
        <v>559440</v>
      </c>
    </row>
    <row r="169" spans="1:15" s="26" customFormat="1" ht="13.2" x14ac:dyDescent="0.25">
      <c r="A169" s="70">
        <v>128</v>
      </c>
      <c r="B169" s="72" t="s">
        <v>510</v>
      </c>
      <c r="C169" s="73" t="s">
        <v>306</v>
      </c>
      <c r="D169" s="74" t="s">
        <v>511</v>
      </c>
      <c r="E169" s="75">
        <v>264</v>
      </c>
      <c r="F169" s="74">
        <v>204864.03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264</v>
      </c>
      <c r="O169" s="25">
        <f t="shared" si="15"/>
        <v>204864.03</v>
      </c>
    </row>
    <row r="170" spans="1:15" s="26" customFormat="1" ht="13.2" x14ac:dyDescent="0.25">
      <c r="A170" s="70">
        <v>129</v>
      </c>
      <c r="B170" s="72" t="s">
        <v>512</v>
      </c>
      <c r="C170" s="73" t="s">
        <v>306</v>
      </c>
      <c r="D170" s="74">
        <v>696</v>
      </c>
      <c r="E170" s="75">
        <v>1212</v>
      </c>
      <c r="F170" s="74">
        <v>843551.96000000008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1212</v>
      </c>
      <c r="O170" s="25">
        <f t="shared" si="15"/>
        <v>843551.96000000008</v>
      </c>
    </row>
    <row r="171" spans="1:15" s="26" customFormat="1" ht="13.2" x14ac:dyDescent="0.25">
      <c r="A171" s="70">
        <v>130</v>
      </c>
      <c r="B171" s="72" t="s">
        <v>513</v>
      </c>
      <c r="C171" s="73" t="s">
        <v>306</v>
      </c>
      <c r="D171" s="74">
        <v>696</v>
      </c>
      <c r="E171" s="75">
        <v>140</v>
      </c>
      <c r="F171" s="74">
        <v>97440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140</v>
      </c>
      <c r="O171" s="25">
        <f t="shared" si="15"/>
        <v>97440</v>
      </c>
    </row>
    <row r="172" spans="1:15" s="26" customFormat="1" ht="13.2" x14ac:dyDescent="0.25">
      <c r="A172" s="70">
        <v>131</v>
      </c>
      <c r="B172" s="72" t="s">
        <v>514</v>
      </c>
      <c r="C172" s="73" t="s">
        <v>306</v>
      </c>
      <c r="D172" s="74">
        <v>776</v>
      </c>
      <c r="E172" s="75">
        <v>40</v>
      </c>
      <c r="F172" s="74">
        <v>31040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40</v>
      </c>
      <c r="O172" s="25">
        <f t="shared" si="15"/>
        <v>31040</v>
      </c>
    </row>
    <row r="173" spans="1:15" s="26" customFormat="1" ht="13.2" x14ac:dyDescent="0.25">
      <c r="A173" s="70">
        <v>132</v>
      </c>
      <c r="B173" s="72" t="s">
        <v>515</v>
      </c>
      <c r="C173" s="73" t="s">
        <v>306</v>
      </c>
      <c r="D173" s="74">
        <v>26</v>
      </c>
      <c r="E173" s="75">
        <v>2453</v>
      </c>
      <c r="F173" s="74">
        <v>63778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2453</v>
      </c>
      <c r="O173" s="25">
        <f t="shared" si="15"/>
        <v>63778</v>
      </c>
    </row>
    <row r="174" spans="1:15" s="26" customFormat="1" ht="13.2" x14ac:dyDescent="0.25">
      <c r="A174" s="70">
        <v>133</v>
      </c>
      <c r="B174" s="72" t="s">
        <v>516</v>
      </c>
      <c r="C174" s="73" t="s">
        <v>306</v>
      </c>
      <c r="D174" s="74">
        <v>26</v>
      </c>
      <c r="E174" s="75">
        <v>2303</v>
      </c>
      <c r="F174" s="74">
        <v>59878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2303</v>
      </c>
      <c r="O174" s="25">
        <f t="shared" si="15"/>
        <v>59878</v>
      </c>
    </row>
    <row r="175" spans="1:15" s="26" customFormat="1" ht="26.4" x14ac:dyDescent="0.25">
      <c r="A175" s="70">
        <v>134</v>
      </c>
      <c r="B175" s="72" t="s">
        <v>517</v>
      </c>
      <c r="C175" s="73" t="s">
        <v>306</v>
      </c>
      <c r="D175" s="74">
        <v>26</v>
      </c>
      <c r="E175" s="75">
        <v>150</v>
      </c>
      <c r="F175" s="74">
        <v>3900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150</v>
      </c>
      <c r="O175" s="25">
        <f t="shared" si="15"/>
        <v>3900</v>
      </c>
    </row>
    <row r="176" spans="1:15" s="26" customFormat="1" ht="26.4" x14ac:dyDescent="0.25">
      <c r="A176" s="70">
        <v>135</v>
      </c>
      <c r="B176" s="72" t="s">
        <v>518</v>
      </c>
      <c r="C176" s="73" t="s">
        <v>306</v>
      </c>
      <c r="D176" s="74">
        <v>26</v>
      </c>
      <c r="E176" s="75">
        <v>150</v>
      </c>
      <c r="F176" s="74">
        <v>3900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150</v>
      </c>
      <c r="O176" s="25">
        <f t="shared" si="15"/>
        <v>3900</v>
      </c>
    </row>
    <row r="177" spans="1:15" s="17" customFormat="1" ht="13.5" customHeight="1" thickBot="1" x14ac:dyDescent="0.3"/>
    <row r="178" spans="1:15" s="17" customFormat="1" ht="26.25" customHeight="1" x14ac:dyDescent="0.25">
      <c r="A178" s="98" t="s">
        <v>139</v>
      </c>
      <c r="B178" s="92" t="s">
        <v>32</v>
      </c>
      <c r="C178" s="103" t="s">
        <v>141</v>
      </c>
      <c r="D178" s="92" t="s">
        <v>142</v>
      </c>
      <c r="E178" s="92" t="s">
        <v>293</v>
      </c>
      <c r="F178" s="92"/>
      <c r="G178" s="93" t="s">
        <v>146</v>
      </c>
    </row>
    <row r="179" spans="1:15" s="17" customFormat="1" ht="12.75" customHeight="1" x14ac:dyDescent="0.25">
      <c r="A179" s="99"/>
      <c r="B179" s="101"/>
      <c r="C179" s="104"/>
      <c r="D179" s="101"/>
      <c r="E179" s="96" t="s">
        <v>147</v>
      </c>
      <c r="F179" s="96" t="s">
        <v>148</v>
      </c>
      <c r="G179" s="94"/>
    </row>
    <row r="180" spans="1:15" s="17" customFormat="1" ht="13.5" customHeight="1" thickBot="1" x14ac:dyDescent="0.3">
      <c r="A180" s="100"/>
      <c r="B180" s="102"/>
      <c r="C180" s="105"/>
      <c r="D180" s="102"/>
      <c r="E180" s="97"/>
      <c r="F180" s="97"/>
      <c r="G180" s="95"/>
    </row>
    <row r="181" spans="1:15" s="26" customFormat="1" ht="13.2" x14ac:dyDescent="0.25">
      <c r="A181" s="70">
        <v>136</v>
      </c>
      <c r="B181" s="72" t="s">
        <v>519</v>
      </c>
      <c r="C181" s="73" t="s">
        <v>300</v>
      </c>
      <c r="D181" s="74" t="s">
        <v>520</v>
      </c>
      <c r="E181" s="75">
        <v>11</v>
      </c>
      <c r="F181" s="74">
        <v>6788.3200000000006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8" si="16">E181</f>
        <v>11</v>
      </c>
      <c r="O181" s="25">
        <f t="shared" ref="O181:O198" si="17">F181</f>
        <v>6788.3200000000006</v>
      </c>
    </row>
    <row r="182" spans="1:15" s="26" customFormat="1" ht="13.2" x14ac:dyDescent="0.25">
      <c r="A182" s="70">
        <v>137</v>
      </c>
      <c r="B182" s="72" t="s">
        <v>521</v>
      </c>
      <c r="C182" s="73" t="s">
        <v>300</v>
      </c>
      <c r="D182" s="74" t="s">
        <v>522</v>
      </c>
      <c r="E182" s="75">
        <v>2.3000000000000003</v>
      </c>
      <c r="F182" s="74">
        <v>2184.6600000000003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2.3000000000000003</v>
      </c>
      <c r="O182" s="25">
        <f t="shared" si="17"/>
        <v>2184.6600000000003</v>
      </c>
    </row>
    <row r="183" spans="1:15" s="26" customFormat="1" ht="52.8" x14ac:dyDescent="0.25">
      <c r="A183" s="70">
        <v>138</v>
      </c>
      <c r="B183" s="72" t="s">
        <v>523</v>
      </c>
      <c r="C183" s="73" t="s">
        <v>297</v>
      </c>
      <c r="D183" s="74" t="s">
        <v>524</v>
      </c>
      <c r="E183" s="75">
        <v>27</v>
      </c>
      <c r="F183" s="74">
        <v>96452.1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27</v>
      </c>
      <c r="O183" s="25">
        <f t="shared" si="17"/>
        <v>96452.1</v>
      </c>
    </row>
    <row r="184" spans="1:15" s="26" customFormat="1" ht="39.6" x14ac:dyDescent="0.25">
      <c r="A184" s="70">
        <v>139</v>
      </c>
      <c r="B184" s="72" t="s">
        <v>525</v>
      </c>
      <c r="C184" s="73" t="s">
        <v>297</v>
      </c>
      <c r="D184" s="74" t="s">
        <v>526</v>
      </c>
      <c r="E184" s="75">
        <v>2</v>
      </c>
      <c r="F184" s="74">
        <v>7612.14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</v>
      </c>
      <c r="O184" s="25">
        <f t="shared" si="17"/>
        <v>7612.14</v>
      </c>
    </row>
    <row r="185" spans="1:15" s="26" customFormat="1" ht="13.2" x14ac:dyDescent="0.25">
      <c r="A185" s="70">
        <v>140</v>
      </c>
      <c r="B185" s="72" t="s">
        <v>527</v>
      </c>
      <c r="C185" s="73" t="s">
        <v>330</v>
      </c>
      <c r="D185" s="74" t="s">
        <v>528</v>
      </c>
      <c r="E185" s="75">
        <v>34</v>
      </c>
      <c r="F185" s="74">
        <v>3201.1000000000004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34</v>
      </c>
      <c r="O185" s="25">
        <f t="shared" si="17"/>
        <v>3201.1000000000004</v>
      </c>
    </row>
    <row r="186" spans="1:15" s="26" customFormat="1" ht="26.4" x14ac:dyDescent="0.25">
      <c r="A186" s="70">
        <v>141</v>
      </c>
      <c r="B186" s="72" t="s">
        <v>529</v>
      </c>
      <c r="C186" s="73" t="s">
        <v>530</v>
      </c>
      <c r="D186" s="74">
        <v>636</v>
      </c>
      <c r="E186" s="75">
        <v>92</v>
      </c>
      <c r="F186" s="74">
        <v>58512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92</v>
      </c>
      <c r="O186" s="25">
        <f t="shared" si="17"/>
        <v>58512</v>
      </c>
    </row>
    <row r="187" spans="1:15" s="26" customFormat="1" ht="26.4" x14ac:dyDescent="0.25">
      <c r="A187" s="70">
        <v>142</v>
      </c>
      <c r="B187" s="72" t="s">
        <v>531</v>
      </c>
      <c r="C187" s="73" t="s">
        <v>530</v>
      </c>
      <c r="D187" s="74">
        <v>358</v>
      </c>
      <c r="E187" s="75">
        <v>98</v>
      </c>
      <c r="F187" s="74">
        <v>35084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98</v>
      </c>
      <c r="O187" s="25">
        <f t="shared" si="17"/>
        <v>35084</v>
      </c>
    </row>
    <row r="188" spans="1:15" s="26" customFormat="1" ht="39.6" x14ac:dyDescent="0.25">
      <c r="A188" s="70">
        <v>143</v>
      </c>
      <c r="B188" s="72" t="s">
        <v>532</v>
      </c>
      <c r="C188" s="73" t="s">
        <v>306</v>
      </c>
      <c r="D188" s="74" t="s">
        <v>533</v>
      </c>
      <c r="E188" s="75">
        <v>11</v>
      </c>
      <c r="F188" s="74">
        <v>164.35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11</v>
      </c>
      <c r="O188" s="25">
        <f t="shared" si="17"/>
        <v>164.35</v>
      </c>
    </row>
    <row r="189" spans="1:15" s="26" customFormat="1" ht="13.2" x14ac:dyDescent="0.25">
      <c r="A189" s="70">
        <v>144</v>
      </c>
      <c r="B189" s="72" t="s">
        <v>534</v>
      </c>
      <c r="C189" s="73" t="s">
        <v>330</v>
      </c>
      <c r="D189" s="74" t="s">
        <v>535</v>
      </c>
      <c r="E189" s="75">
        <v>2</v>
      </c>
      <c r="F189" s="74">
        <v>39.700000000000003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39.700000000000003</v>
      </c>
    </row>
    <row r="190" spans="1:15" s="26" customFormat="1" ht="26.4" x14ac:dyDescent="0.25">
      <c r="A190" s="70">
        <v>145</v>
      </c>
      <c r="B190" s="72" t="s">
        <v>536</v>
      </c>
      <c r="C190" s="73" t="s">
        <v>297</v>
      </c>
      <c r="D190" s="74">
        <v>158</v>
      </c>
      <c r="E190" s="75">
        <v>148</v>
      </c>
      <c r="F190" s="74">
        <v>23384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148</v>
      </c>
      <c r="O190" s="25">
        <f t="shared" si="17"/>
        <v>23384</v>
      </c>
    </row>
    <row r="191" spans="1:15" s="26" customFormat="1" ht="13.2" x14ac:dyDescent="0.25">
      <c r="A191" s="70">
        <v>146</v>
      </c>
      <c r="B191" s="72" t="s">
        <v>537</v>
      </c>
      <c r="C191" s="73" t="s">
        <v>300</v>
      </c>
      <c r="D191" s="74" t="s">
        <v>538</v>
      </c>
      <c r="E191" s="75">
        <v>5</v>
      </c>
      <c r="F191" s="74">
        <v>1748.8600000000001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</v>
      </c>
      <c r="O191" s="25">
        <f t="shared" si="17"/>
        <v>1748.8600000000001</v>
      </c>
    </row>
    <row r="192" spans="1:15" s="26" customFormat="1" ht="13.2" x14ac:dyDescent="0.25">
      <c r="A192" s="70">
        <v>147</v>
      </c>
      <c r="B192" s="72" t="s">
        <v>539</v>
      </c>
      <c r="C192" s="73" t="s">
        <v>300</v>
      </c>
      <c r="D192" s="74" t="s">
        <v>540</v>
      </c>
      <c r="E192" s="75">
        <v>11</v>
      </c>
      <c r="F192" s="74">
        <v>657.26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11</v>
      </c>
      <c r="O192" s="25">
        <f t="shared" si="17"/>
        <v>657.26</v>
      </c>
    </row>
    <row r="193" spans="1:15" s="26" customFormat="1" ht="26.4" x14ac:dyDescent="0.25">
      <c r="A193" s="70">
        <v>148</v>
      </c>
      <c r="B193" s="72" t="s">
        <v>541</v>
      </c>
      <c r="C193" s="73" t="s">
        <v>542</v>
      </c>
      <c r="D193" s="74" t="s">
        <v>543</v>
      </c>
      <c r="E193" s="75">
        <v>198</v>
      </c>
      <c r="F193" s="74">
        <v>20304.900000000001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198</v>
      </c>
      <c r="O193" s="25">
        <f t="shared" si="17"/>
        <v>20304.900000000001</v>
      </c>
    </row>
    <row r="194" spans="1:15" s="26" customFormat="1" ht="26.4" x14ac:dyDescent="0.25">
      <c r="A194" s="70">
        <v>149</v>
      </c>
      <c r="B194" s="72" t="s">
        <v>544</v>
      </c>
      <c r="C194" s="73" t="s">
        <v>330</v>
      </c>
      <c r="D194" s="74" t="s">
        <v>545</v>
      </c>
      <c r="E194" s="75">
        <v>84</v>
      </c>
      <c r="F194" s="74">
        <v>2956.8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84</v>
      </c>
      <c r="O194" s="25">
        <f t="shared" si="17"/>
        <v>2956.8</v>
      </c>
    </row>
    <row r="195" spans="1:15" s="26" customFormat="1" ht="26.4" x14ac:dyDescent="0.25">
      <c r="A195" s="70">
        <v>150</v>
      </c>
      <c r="B195" s="72" t="s">
        <v>546</v>
      </c>
      <c r="C195" s="73" t="s">
        <v>330</v>
      </c>
      <c r="D195" s="74" t="s">
        <v>547</v>
      </c>
      <c r="E195" s="75">
        <v>55</v>
      </c>
      <c r="F195" s="74">
        <v>1454.8200000000002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55</v>
      </c>
      <c r="O195" s="25">
        <f t="shared" si="17"/>
        <v>1454.8200000000002</v>
      </c>
    </row>
    <row r="196" spans="1:15" s="26" customFormat="1" ht="13.2" x14ac:dyDescent="0.25">
      <c r="A196" s="70">
        <v>151</v>
      </c>
      <c r="B196" s="72" t="s">
        <v>548</v>
      </c>
      <c r="C196" s="73" t="s">
        <v>300</v>
      </c>
      <c r="D196" s="74" t="s">
        <v>549</v>
      </c>
      <c r="E196" s="75">
        <v>289</v>
      </c>
      <c r="F196" s="74">
        <v>17231.13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289</v>
      </c>
      <c r="O196" s="25">
        <f t="shared" si="17"/>
        <v>17231.13</v>
      </c>
    </row>
    <row r="197" spans="1:15" s="26" customFormat="1" ht="13.2" x14ac:dyDescent="0.25">
      <c r="A197" s="70">
        <v>152</v>
      </c>
      <c r="B197" s="72" t="s">
        <v>550</v>
      </c>
      <c r="C197" s="73" t="s">
        <v>330</v>
      </c>
      <c r="D197" s="74" t="s">
        <v>551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0</v>
      </c>
      <c r="O197" s="25">
        <f t="shared" si="17"/>
        <v>0</v>
      </c>
    </row>
    <row r="198" spans="1:15" s="26" customFormat="1" ht="26.4" x14ac:dyDescent="0.25">
      <c r="A198" s="70">
        <v>153</v>
      </c>
      <c r="B198" s="72" t="s">
        <v>552</v>
      </c>
      <c r="C198" s="73" t="s">
        <v>297</v>
      </c>
      <c r="D198" s="74" t="s">
        <v>553</v>
      </c>
      <c r="E198" s="75">
        <v>125</v>
      </c>
      <c r="F198" s="74">
        <v>4162.5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125</v>
      </c>
      <c r="O198" s="25">
        <f t="shared" si="17"/>
        <v>4162.5</v>
      </c>
    </row>
    <row r="199" spans="1:15" s="17" customFormat="1" ht="13.5" customHeight="1" thickBot="1" x14ac:dyDescent="0.3"/>
    <row r="200" spans="1:15" s="17" customFormat="1" ht="26.25" customHeight="1" x14ac:dyDescent="0.25">
      <c r="A200" s="98" t="s">
        <v>139</v>
      </c>
      <c r="B200" s="92" t="s">
        <v>32</v>
      </c>
      <c r="C200" s="103" t="s">
        <v>141</v>
      </c>
      <c r="D200" s="92" t="s">
        <v>142</v>
      </c>
      <c r="E200" s="92" t="s">
        <v>293</v>
      </c>
      <c r="F200" s="92"/>
      <c r="G200" s="93" t="s">
        <v>146</v>
      </c>
    </row>
    <row r="201" spans="1:15" s="17" customFormat="1" ht="12.75" customHeight="1" x14ac:dyDescent="0.25">
      <c r="A201" s="99"/>
      <c r="B201" s="101"/>
      <c r="C201" s="104"/>
      <c r="D201" s="101"/>
      <c r="E201" s="96" t="s">
        <v>147</v>
      </c>
      <c r="F201" s="96" t="s">
        <v>148</v>
      </c>
      <c r="G201" s="94"/>
    </row>
    <row r="202" spans="1:15" s="17" customFormat="1" ht="13.5" customHeight="1" thickBot="1" x14ac:dyDescent="0.3">
      <c r="A202" s="100"/>
      <c r="B202" s="102"/>
      <c r="C202" s="105"/>
      <c r="D202" s="102"/>
      <c r="E202" s="97"/>
      <c r="F202" s="97"/>
      <c r="G202" s="95"/>
    </row>
    <row r="203" spans="1:15" s="26" customFormat="1" ht="39.6" x14ac:dyDescent="0.25">
      <c r="A203" s="70">
        <v>154</v>
      </c>
      <c r="B203" s="72" t="s">
        <v>554</v>
      </c>
      <c r="C203" s="73" t="s">
        <v>297</v>
      </c>
      <c r="D203" s="74">
        <v>230</v>
      </c>
      <c r="E203" s="75">
        <v>263</v>
      </c>
      <c r="F203" s="74">
        <v>60490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3" si="18">E203</f>
        <v>263</v>
      </c>
      <c r="O203" s="25">
        <f t="shared" ref="O203:O213" si="19">F203</f>
        <v>60490</v>
      </c>
    </row>
    <row r="204" spans="1:15" s="26" customFormat="1" ht="26.4" x14ac:dyDescent="0.25">
      <c r="A204" s="70">
        <v>155</v>
      </c>
      <c r="B204" s="72" t="s">
        <v>555</v>
      </c>
      <c r="C204" s="73" t="s">
        <v>297</v>
      </c>
      <c r="D204" s="74" t="s">
        <v>556</v>
      </c>
      <c r="E204" s="75">
        <v>16</v>
      </c>
      <c r="F204" s="74">
        <v>1813.6000000000001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16</v>
      </c>
      <c r="O204" s="25">
        <f t="shared" si="19"/>
        <v>1813.6000000000001</v>
      </c>
    </row>
    <row r="205" spans="1:15" s="26" customFormat="1" ht="26.4" x14ac:dyDescent="0.25">
      <c r="A205" s="70">
        <v>156</v>
      </c>
      <c r="B205" s="72" t="s">
        <v>557</v>
      </c>
      <c r="C205" s="73" t="s">
        <v>297</v>
      </c>
      <c r="D205" s="74" t="s">
        <v>558</v>
      </c>
      <c r="E205" s="75">
        <v>1</v>
      </c>
      <c r="F205" s="74">
        <v>81.94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</v>
      </c>
      <c r="O205" s="25">
        <f t="shared" si="19"/>
        <v>81.94</v>
      </c>
    </row>
    <row r="206" spans="1:15" s="26" customFormat="1" ht="39.6" x14ac:dyDescent="0.25">
      <c r="A206" s="70">
        <v>157</v>
      </c>
      <c r="B206" s="72" t="s">
        <v>559</v>
      </c>
      <c r="C206" s="73" t="s">
        <v>297</v>
      </c>
      <c r="D206" s="74" t="s">
        <v>560</v>
      </c>
      <c r="E206" s="75">
        <v>50</v>
      </c>
      <c r="F206" s="74">
        <v>1155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50</v>
      </c>
      <c r="O206" s="25">
        <f t="shared" si="19"/>
        <v>1155</v>
      </c>
    </row>
    <row r="207" spans="1:15" s="26" customFormat="1" ht="39.6" x14ac:dyDescent="0.25">
      <c r="A207" s="70">
        <v>158</v>
      </c>
      <c r="B207" s="72" t="s">
        <v>561</v>
      </c>
      <c r="C207" s="73" t="s">
        <v>542</v>
      </c>
      <c r="D207" s="74" t="s">
        <v>562</v>
      </c>
      <c r="E207" s="75">
        <v>35</v>
      </c>
      <c r="F207" s="74">
        <v>15425.900000000001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35</v>
      </c>
      <c r="O207" s="25">
        <f t="shared" si="19"/>
        <v>15425.900000000001</v>
      </c>
    </row>
    <row r="208" spans="1:15" s="26" customFormat="1" ht="39.6" x14ac:dyDescent="0.25">
      <c r="A208" s="70">
        <v>159</v>
      </c>
      <c r="B208" s="72" t="s">
        <v>563</v>
      </c>
      <c r="C208" s="73" t="s">
        <v>306</v>
      </c>
      <c r="D208" s="74" t="s">
        <v>564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39.6" x14ac:dyDescent="0.25">
      <c r="A209" s="70">
        <v>160</v>
      </c>
      <c r="B209" s="72" t="s">
        <v>565</v>
      </c>
      <c r="C209" s="73" t="s">
        <v>306</v>
      </c>
      <c r="D209" s="74" t="s">
        <v>564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0</v>
      </c>
      <c r="O209" s="25">
        <f t="shared" si="19"/>
        <v>0</v>
      </c>
    </row>
    <row r="210" spans="1:15" s="26" customFormat="1" ht="39.6" x14ac:dyDescent="0.25">
      <c r="A210" s="70">
        <v>161</v>
      </c>
      <c r="B210" s="72" t="s">
        <v>566</v>
      </c>
      <c r="C210" s="73" t="s">
        <v>306</v>
      </c>
      <c r="D210" s="74" t="s">
        <v>567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52.8" x14ac:dyDescent="0.25">
      <c r="A211" s="70">
        <v>162</v>
      </c>
      <c r="B211" s="72" t="s">
        <v>568</v>
      </c>
      <c r="C211" s="73" t="s">
        <v>306</v>
      </c>
      <c r="D211" s="74" t="s">
        <v>564</v>
      </c>
      <c r="E211" s="75"/>
      <c r="F211" s="74"/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0</v>
      </c>
      <c r="O211" s="25">
        <f t="shared" si="19"/>
        <v>0</v>
      </c>
    </row>
    <row r="212" spans="1:15" s="26" customFormat="1" ht="52.8" x14ac:dyDescent="0.25">
      <c r="A212" s="70">
        <v>163</v>
      </c>
      <c r="B212" s="72" t="s">
        <v>569</v>
      </c>
      <c r="C212" s="73" t="s">
        <v>306</v>
      </c>
      <c r="D212" s="74" t="s">
        <v>564</v>
      </c>
      <c r="E212" s="75"/>
      <c r="F212" s="74"/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0</v>
      </c>
      <c r="O212" s="25">
        <f t="shared" si="19"/>
        <v>0</v>
      </c>
    </row>
    <row r="213" spans="1:15" s="26" customFormat="1" ht="52.8" x14ac:dyDescent="0.25">
      <c r="A213" s="70">
        <v>164</v>
      </c>
      <c r="B213" s="72" t="s">
        <v>570</v>
      </c>
      <c r="C213" s="73" t="s">
        <v>306</v>
      </c>
      <c r="D213" s="74">
        <v>2664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0</v>
      </c>
      <c r="O213" s="25">
        <f t="shared" si="19"/>
        <v>0</v>
      </c>
    </row>
    <row r="214" spans="1:15" s="17" customFormat="1" ht="13.5" customHeight="1" thickBot="1" x14ac:dyDescent="0.3"/>
    <row r="215" spans="1:15" s="17" customFormat="1" ht="26.25" customHeight="1" x14ac:dyDescent="0.25">
      <c r="A215" s="98" t="s">
        <v>139</v>
      </c>
      <c r="B215" s="92" t="s">
        <v>32</v>
      </c>
      <c r="C215" s="103" t="s">
        <v>141</v>
      </c>
      <c r="D215" s="92" t="s">
        <v>142</v>
      </c>
      <c r="E215" s="92" t="s">
        <v>293</v>
      </c>
      <c r="F215" s="92"/>
      <c r="G215" s="93" t="s">
        <v>146</v>
      </c>
    </row>
    <row r="216" spans="1:15" s="17" customFormat="1" ht="12.75" customHeight="1" x14ac:dyDescent="0.25">
      <c r="A216" s="99"/>
      <c r="B216" s="101"/>
      <c r="C216" s="104"/>
      <c r="D216" s="101"/>
      <c r="E216" s="96" t="s">
        <v>147</v>
      </c>
      <c r="F216" s="96" t="s">
        <v>148</v>
      </c>
      <c r="G216" s="94"/>
    </row>
    <row r="217" spans="1:15" s="17" customFormat="1" ht="13.5" customHeight="1" thickBot="1" x14ac:dyDescent="0.3">
      <c r="A217" s="100"/>
      <c r="B217" s="102"/>
      <c r="C217" s="105"/>
      <c r="D217" s="102"/>
      <c r="E217" s="97"/>
      <c r="F217" s="97"/>
      <c r="G217" s="95"/>
    </row>
    <row r="218" spans="1:15" s="26" customFormat="1" ht="39.6" x14ac:dyDescent="0.25">
      <c r="A218" s="70">
        <v>165</v>
      </c>
      <c r="B218" s="72" t="s">
        <v>571</v>
      </c>
      <c r="C218" s="73" t="s">
        <v>306</v>
      </c>
      <c r="D218" s="74" t="s">
        <v>572</v>
      </c>
      <c r="E218" s="75">
        <v>8</v>
      </c>
      <c r="F218" s="74">
        <v>3606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27" si="20">E218</f>
        <v>8</v>
      </c>
      <c r="O218" s="25">
        <f t="shared" ref="O218:O227" si="21">F218</f>
        <v>3606</v>
      </c>
    </row>
    <row r="219" spans="1:15" s="26" customFormat="1" ht="39.6" x14ac:dyDescent="0.25">
      <c r="A219" s="70">
        <v>166</v>
      </c>
      <c r="B219" s="72" t="s">
        <v>573</v>
      </c>
      <c r="C219" s="73" t="s">
        <v>306</v>
      </c>
      <c r="D219" s="74" t="s">
        <v>572</v>
      </c>
      <c r="E219" s="75">
        <v>8</v>
      </c>
      <c r="F219" s="74">
        <v>3606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8</v>
      </c>
      <c r="O219" s="25">
        <f t="shared" si="21"/>
        <v>3606</v>
      </c>
    </row>
    <row r="220" spans="1:15" s="26" customFormat="1" ht="39.6" x14ac:dyDescent="0.25">
      <c r="A220" s="70">
        <v>167</v>
      </c>
      <c r="B220" s="72" t="s">
        <v>574</v>
      </c>
      <c r="C220" s="73" t="s">
        <v>306</v>
      </c>
      <c r="D220" s="74" t="s">
        <v>572</v>
      </c>
      <c r="E220" s="75">
        <v>8</v>
      </c>
      <c r="F220" s="74">
        <v>3606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8</v>
      </c>
      <c r="O220" s="25">
        <f t="shared" si="21"/>
        <v>3606</v>
      </c>
    </row>
    <row r="221" spans="1:15" s="26" customFormat="1" ht="39.6" x14ac:dyDescent="0.25">
      <c r="A221" s="70">
        <v>168</v>
      </c>
      <c r="B221" s="72" t="s">
        <v>575</v>
      </c>
      <c r="C221" s="73" t="s">
        <v>306</v>
      </c>
      <c r="D221" s="74" t="s">
        <v>572</v>
      </c>
      <c r="E221" s="75">
        <v>8</v>
      </c>
      <c r="F221" s="74">
        <v>3606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8</v>
      </c>
      <c r="O221" s="25">
        <f t="shared" si="21"/>
        <v>3606</v>
      </c>
    </row>
    <row r="222" spans="1:15" s="26" customFormat="1" ht="39.6" x14ac:dyDescent="0.25">
      <c r="A222" s="70">
        <v>169</v>
      </c>
      <c r="B222" s="72" t="s">
        <v>576</v>
      </c>
      <c r="C222" s="73" t="s">
        <v>306</v>
      </c>
      <c r="D222" s="74" t="s">
        <v>572</v>
      </c>
      <c r="E222" s="75">
        <v>8</v>
      </c>
      <c r="F222" s="74">
        <v>3606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8</v>
      </c>
      <c r="O222" s="25">
        <f t="shared" si="21"/>
        <v>3606</v>
      </c>
    </row>
    <row r="223" spans="1:15" s="26" customFormat="1" ht="39.6" x14ac:dyDescent="0.25">
      <c r="A223" s="70">
        <v>170</v>
      </c>
      <c r="B223" s="72" t="s">
        <v>577</v>
      </c>
      <c r="C223" s="73" t="s">
        <v>306</v>
      </c>
      <c r="D223" s="74">
        <v>435</v>
      </c>
      <c r="E223" s="75"/>
      <c r="F223" s="74"/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0</v>
      </c>
      <c r="O223" s="25">
        <f t="shared" si="21"/>
        <v>0</v>
      </c>
    </row>
    <row r="224" spans="1:15" s="26" customFormat="1" ht="39.6" x14ac:dyDescent="0.25">
      <c r="A224" s="70">
        <v>171</v>
      </c>
      <c r="B224" s="72" t="s">
        <v>578</v>
      </c>
      <c r="C224" s="73" t="s">
        <v>306</v>
      </c>
      <c r="D224" s="74" t="s">
        <v>579</v>
      </c>
      <c r="E224" s="75">
        <v>55</v>
      </c>
      <c r="F224" s="74">
        <v>7584.92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55</v>
      </c>
      <c r="O224" s="25">
        <f t="shared" si="21"/>
        <v>7584.92</v>
      </c>
    </row>
    <row r="225" spans="1:15" s="26" customFormat="1" ht="66" x14ac:dyDescent="0.25">
      <c r="A225" s="70">
        <v>172</v>
      </c>
      <c r="B225" s="72" t="s">
        <v>580</v>
      </c>
      <c r="C225" s="73" t="s">
        <v>316</v>
      </c>
      <c r="D225" s="74">
        <v>600</v>
      </c>
      <c r="E225" s="75">
        <v>120</v>
      </c>
      <c r="F225" s="74">
        <v>72000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120</v>
      </c>
      <c r="O225" s="25">
        <f t="shared" si="21"/>
        <v>72000</v>
      </c>
    </row>
    <row r="226" spans="1:15" s="26" customFormat="1" ht="39.6" x14ac:dyDescent="0.25">
      <c r="A226" s="70">
        <v>173</v>
      </c>
      <c r="B226" s="72" t="s">
        <v>581</v>
      </c>
      <c r="C226" s="73" t="s">
        <v>530</v>
      </c>
      <c r="D226" s="74">
        <v>6150</v>
      </c>
      <c r="E226" s="75">
        <v>0.37</v>
      </c>
      <c r="F226" s="74">
        <v>2275.5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0.37</v>
      </c>
      <c r="O226" s="25">
        <f t="shared" si="21"/>
        <v>2275.5</v>
      </c>
    </row>
    <row r="227" spans="1:15" s="26" customFormat="1" ht="13.2" x14ac:dyDescent="0.25">
      <c r="A227" s="70">
        <v>174</v>
      </c>
      <c r="B227" s="72" t="s">
        <v>582</v>
      </c>
      <c r="C227" s="73" t="s">
        <v>330</v>
      </c>
      <c r="D227" s="74">
        <v>375</v>
      </c>
      <c r="E227" s="75">
        <v>4.5</v>
      </c>
      <c r="F227" s="74">
        <v>1687.5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4.5</v>
      </c>
      <c r="O227" s="25">
        <f t="shared" si="21"/>
        <v>1687.5</v>
      </c>
    </row>
    <row r="228" spans="1:15" s="17" customFormat="1" ht="13.5" customHeight="1" thickBot="1" x14ac:dyDescent="0.3"/>
    <row r="229" spans="1:15" s="17" customFormat="1" ht="26.25" customHeight="1" x14ac:dyDescent="0.25">
      <c r="A229" s="98" t="s">
        <v>139</v>
      </c>
      <c r="B229" s="92" t="s">
        <v>32</v>
      </c>
      <c r="C229" s="103" t="s">
        <v>141</v>
      </c>
      <c r="D229" s="92" t="s">
        <v>142</v>
      </c>
      <c r="E229" s="92" t="s">
        <v>293</v>
      </c>
      <c r="F229" s="92"/>
      <c r="G229" s="93" t="s">
        <v>146</v>
      </c>
    </row>
    <row r="230" spans="1:15" s="17" customFormat="1" ht="12.75" customHeight="1" x14ac:dyDescent="0.25">
      <c r="A230" s="99"/>
      <c r="B230" s="101"/>
      <c r="C230" s="104"/>
      <c r="D230" s="101"/>
      <c r="E230" s="96" t="s">
        <v>147</v>
      </c>
      <c r="F230" s="96" t="s">
        <v>148</v>
      </c>
      <c r="G230" s="94"/>
    </row>
    <row r="231" spans="1:15" s="17" customFormat="1" ht="13.5" customHeight="1" thickBot="1" x14ac:dyDescent="0.3">
      <c r="A231" s="100"/>
      <c r="B231" s="102"/>
      <c r="C231" s="105"/>
      <c r="D231" s="102"/>
      <c r="E231" s="97"/>
      <c r="F231" s="97"/>
      <c r="G231" s="95"/>
    </row>
    <row r="232" spans="1:15" s="26" customFormat="1" ht="66" x14ac:dyDescent="0.25">
      <c r="A232" s="70">
        <v>175</v>
      </c>
      <c r="B232" s="72" t="s">
        <v>583</v>
      </c>
      <c r="C232" s="73" t="s">
        <v>306</v>
      </c>
      <c r="D232" s="74" t="s">
        <v>584</v>
      </c>
      <c r="E232" s="75">
        <v>40</v>
      </c>
      <c r="F232" s="74">
        <v>3792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ref="N232:N245" si="22">E232</f>
        <v>40</v>
      </c>
      <c r="O232" s="25">
        <f t="shared" ref="O232:O245" si="23">F232</f>
        <v>3792</v>
      </c>
    </row>
    <row r="233" spans="1:15" s="26" customFormat="1" ht="39.6" x14ac:dyDescent="0.25">
      <c r="A233" s="70">
        <v>176</v>
      </c>
      <c r="B233" s="72" t="s">
        <v>585</v>
      </c>
      <c r="C233" s="73" t="s">
        <v>306</v>
      </c>
      <c r="D233" s="74">
        <v>451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0</v>
      </c>
      <c r="O233" s="25">
        <f t="shared" si="23"/>
        <v>0</v>
      </c>
    </row>
    <row r="234" spans="1:15" s="26" customFormat="1" ht="26.4" x14ac:dyDescent="0.25">
      <c r="A234" s="70">
        <v>177</v>
      </c>
      <c r="B234" s="72" t="s">
        <v>586</v>
      </c>
      <c r="C234" s="73" t="s">
        <v>306</v>
      </c>
      <c r="D234" s="74" t="s">
        <v>587</v>
      </c>
      <c r="E234" s="75">
        <v>3</v>
      </c>
      <c r="F234" s="74">
        <v>1562.4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3</v>
      </c>
      <c r="O234" s="25">
        <f t="shared" si="23"/>
        <v>1562.4</v>
      </c>
    </row>
    <row r="235" spans="1:15" s="26" customFormat="1" ht="26.4" x14ac:dyDescent="0.25">
      <c r="A235" s="70">
        <v>178</v>
      </c>
      <c r="B235" s="72" t="s">
        <v>588</v>
      </c>
      <c r="C235" s="73" t="s">
        <v>306</v>
      </c>
      <c r="D235" s="74" t="s">
        <v>589</v>
      </c>
      <c r="E235" s="75">
        <v>11</v>
      </c>
      <c r="F235" s="74">
        <v>6297.6100000000006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11</v>
      </c>
      <c r="O235" s="25">
        <f t="shared" si="23"/>
        <v>6297.6100000000006</v>
      </c>
    </row>
    <row r="236" spans="1:15" s="26" customFormat="1" ht="39.6" x14ac:dyDescent="0.25">
      <c r="A236" s="70">
        <v>179</v>
      </c>
      <c r="B236" s="72" t="s">
        <v>590</v>
      </c>
      <c r="C236" s="73" t="s">
        <v>306</v>
      </c>
      <c r="D236" s="74">
        <v>5000</v>
      </c>
      <c r="E236" s="75">
        <v>7</v>
      </c>
      <c r="F236" s="74">
        <v>35000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7</v>
      </c>
      <c r="O236" s="25">
        <f t="shared" si="23"/>
        <v>35000</v>
      </c>
    </row>
    <row r="237" spans="1:15" s="26" customFormat="1" ht="13.2" x14ac:dyDescent="0.25">
      <c r="A237" s="70">
        <v>180</v>
      </c>
      <c r="B237" s="72" t="s">
        <v>591</v>
      </c>
      <c r="C237" s="73" t="s">
        <v>297</v>
      </c>
      <c r="D237" s="74" t="s">
        <v>592</v>
      </c>
      <c r="E237" s="75">
        <v>5</v>
      </c>
      <c r="F237" s="74">
        <v>3941.65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5</v>
      </c>
      <c r="O237" s="25">
        <f t="shared" si="23"/>
        <v>3941.65</v>
      </c>
    </row>
    <row r="238" spans="1:15" s="26" customFormat="1" ht="79.2" x14ac:dyDescent="0.25">
      <c r="A238" s="70">
        <v>181</v>
      </c>
      <c r="B238" s="72" t="s">
        <v>593</v>
      </c>
      <c r="C238" s="73" t="s">
        <v>306</v>
      </c>
      <c r="D238" s="74">
        <v>212</v>
      </c>
      <c r="E238" s="75">
        <v>10</v>
      </c>
      <c r="F238" s="74">
        <v>2120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10</v>
      </c>
      <c r="O238" s="25">
        <f t="shared" si="23"/>
        <v>2120</v>
      </c>
    </row>
    <row r="239" spans="1:15" s="26" customFormat="1" ht="26.4" x14ac:dyDescent="0.25">
      <c r="A239" s="70">
        <v>182</v>
      </c>
      <c r="B239" s="72" t="s">
        <v>594</v>
      </c>
      <c r="C239" s="73" t="s">
        <v>335</v>
      </c>
      <c r="D239" s="74" t="s">
        <v>595</v>
      </c>
      <c r="E239" s="75">
        <v>6</v>
      </c>
      <c r="F239" s="74">
        <v>212.28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6</v>
      </c>
      <c r="O239" s="25">
        <f t="shared" si="23"/>
        <v>212.28</v>
      </c>
    </row>
    <row r="240" spans="1:15" s="26" customFormat="1" ht="13.2" x14ac:dyDescent="0.25">
      <c r="A240" s="70">
        <v>183</v>
      </c>
      <c r="B240" s="72" t="s">
        <v>596</v>
      </c>
      <c r="C240" s="73" t="s">
        <v>335</v>
      </c>
      <c r="D240" s="74" t="s">
        <v>597</v>
      </c>
      <c r="E240" s="75">
        <v>20</v>
      </c>
      <c r="F240" s="74">
        <v>758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20</v>
      </c>
      <c r="O240" s="25">
        <f t="shared" si="23"/>
        <v>758</v>
      </c>
    </row>
    <row r="241" spans="1:15" s="26" customFormat="1" ht="13.2" x14ac:dyDescent="0.25">
      <c r="A241" s="70">
        <v>184</v>
      </c>
      <c r="B241" s="72" t="s">
        <v>598</v>
      </c>
      <c r="C241" s="73" t="s">
        <v>335</v>
      </c>
      <c r="D241" s="74" t="s">
        <v>599</v>
      </c>
      <c r="E241" s="75">
        <v>20</v>
      </c>
      <c r="F241" s="74">
        <v>864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20</v>
      </c>
      <c r="O241" s="25">
        <f t="shared" si="23"/>
        <v>864</v>
      </c>
    </row>
    <row r="242" spans="1:15" s="26" customFormat="1" ht="39.6" x14ac:dyDescent="0.25">
      <c r="A242" s="70">
        <v>185</v>
      </c>
      <c r="B242" s="72" t="s">
        <v>600</v>
      </c>
      <c r="C242" s="73" t="s">
        <v>330</v>
      </c>
      <c r="D242" s="74">
        <v>67</v>
      </c>
      <c r="E242" s="75">
        <v>443</v>
      </c>
      <c r="F242" s="74">
        <v>29681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443</v>
      </c>
      <c r="O242" s="25">
        <f t="shared" si="23"/>
        <v>29681</v>
      </c>
    </row>
    <row r="243" spans="1:15" s="26" customFormat="1" ht="13.2" x14ac:dyDescent="0.25">
      <c r="A243" s="70">
        <v>186</v>
      </c>
      <c r="B243" s="72" t="s">
        <v>601</v>
      </c>
      <c r="C243" s="73" t="s">
        <v>306</v>
      </c>
      <c r="D243" s="74" t="s">
        <v>602</v>
      </c>
      <c r="E243" s="75">
        <v>800</v>
      </c>
      <c r="F243" s="74">
        <v>14120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800</v>
      </c>
      <c r="O243" s="25">
        <f t="shared" si="23"/>
        <v>14120</v>
      </c>
    </row>
    <row r="244" spans="1:15" s="26" customFormat="1" ht="13.2" x14ac:dyDescent="0.25">
      <c r="A244" s="70">
        <v>187</v>
      </c>
      <c r="B244" s="72" t="s">
        <v>603</v>
      </c>
      <c r="C244" s="73" t="s">
        <v>306</v>
      </c>
      <c r="D244" s="74" t="s">
        <v>602</v>
      </c>
      <c r="E244" s="75"/>
      <c r="F244" s="74"/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0</v>
      </c>
      <c r="O244" s="25">
        <f t="shared" si="23"/>
        <v>0</v>
      </c>
    </row>
    <row r="245" spans="1:15" s="26" customFormat="1" ht="13.2" x14ac:dyDescent="0.25">
      <c r="A245" s="70">
        <v>188</v>
      </c>
      <c r="B245" s="72" t="s">
        <v>604</v>
      </c>
      <c r="C245" s="73" t="s">
        <v>306</v>
      </c>
      <c r="D245" s="74" t="s">
        <v>605</v>
      </c>
      <c r="E245" s="75">
        <v>1800</v>
      </c>
      <c r="F245" s="74">
        <v>6228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1800</v>
      </c>
      <c r="O245" s="25">
        <f t="shared" si="23"/>
        <v>6228</v>
      </c>
    </row>
    <row r="246" spans="1:15" s="17" customFormat="1" ht="13.5" customHeight="1" thickBot="1" x14ac:dyDescent="0.3"/>
    <row r="247" spans="1:15" s="17" customFormat="1" ht="26.25" customHeight="1" x14ac:dyDescent="0.25">
      <c r="A247" s="98" t="s">
        <v>139</v>
      </c>
      <c r="B247" s="92" t="s">
        <v>32</v>
      </c>
      <c r="C247" s="103" t="s">
        <v>141</v>
      </c>
      <c r="D247" s="92" t="s">
        <v>142</v>
      </c>
      <c r="E247" s="92" t="s">
        <v>293</v>
      </c>
      <c r="F247" s="92"/>
      <c r="G247" s="93" t="s">
        <v>146</v>
      </c>
    </row>
    <row r="248" spans="1:15" s="17" customFormat="1" ht="12.75" customHeight="1" x14ac:dyDescent="0.25">
      <c r="A248" s="99"/>
      <c r="B248" s="101"/>
      <c r="C248" s="104"/>
      <c r="D248" s="101"/>
      <c r="E248" s="96" t="s">
        <v>147</v>
      </c>
      <c r="F248" s="96" t="s">
        <v>148</v>
      </c>
      <c r="G248" s="94"/>
    </row>
    <row r="249" spans="1:15" s="17" customFormat="1" ht="13.5" customHeight="1" thickBot="1" x14ac:dyDescent="0.3">
      <c r="A249" s="100"/>
      <c r="B249" s="102"/>
      <c r="C249" s="105"/>
      <c r="D249" s="102"/>
      <c r="E249" s="97"/>
      <c r="F249" s="97"/>
      <c r="G249" s="95"/>
    </row>
    <row r="250" spans="1:15" s="26" customFormat="1" ht="52.8" x14ac:dyDescent="0.25">
      <c r="A250" s="70">
        <v>189</v>
      </c>
      <c r="B250" s="72" t="s">
        <v>606</v>
      </c>
      <c r="C250" s="73" t="s">
        <v>306</v>
      </c>
      <c r="D250" s="74" t="s">
        <v>607</v>
      </c>
      <c r="E250" s="75">
        <v>350</v>
      </c>
      <c r="F250" s="74">
        <v>2835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O257" si="24">E250</f>
        <v>350</v>
      </c>
      <c r="O250" s="25">
        <f t="shared" si="24"/>
        <v>2835</v>
      </c>
    </row>
    <row r="251" spans="1:15" s="26" customFormat="1" ht="79.2" x14ac:dyDescent="0.25">
      <c r="A251" s="70">
        <v>190</v>
      </c>
      <c r="B251" s="72" t="s">
        <v>608</v>
      </c>
      <c r="C251" s="73" t="s">
        <v>306</v>
      </c>
      <c r="D251" s="74" t="s">
        <v>609</v>
      </c>
      <c r="E251" s="75">
        <v>266</v>
      </c>
      <c r="F251" s="74">
        <v>1707.72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266</v>
      </c>
      <c r="O251" s="25">
        <f t="shared" si="24"/>
        <v>1707.72</v>
      </c>
    </row>
    <row r="252" spans="1:15" s="26" customFormat="1" ht="52.8" x14ac:dyDescent="0.25">
      <c r="A252" s="70">
        <v>191</v>
      </c>
      <c r="B252" s="72" t="s">
        <v>610</v>
      </c>
      <c r="C252" s="73" t="s">
        <v>306</v>
      </c>
      <c r="D252" s="74" t="s">
        <v>611</v>
      </c>
      <c r="E252" s="75">
        <v>100</v>
      </c>
      <c r="F252" s="74">
        <v>6015.89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100</v>
      </c>
      <c r="O252" s="25">
        <f t="shared" si="24"/>
        <v>6015.89</v>
      </c>
    </row>
    <row r="253" spans="1:15" s="26" customFormat="1" ht="39.6" x14ac:dyDescent="0.25">
      <c r="A253" s="70">
        <v>192</v>
      </c>
      <c r="B253" s="72" t="s">
        <v>612</v>
      </c>
      <c r="C253" s="73" t="s">
        <v>306</v>
      </c>
      <c r="D253" s="74">
        <v>29</v>
      </c>
      <c r="E253" s="75">
        <v>25</v>
      </c>
      <c r="F253" s="74">
        <v>725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25</v>
      </c>
      <c r="O253" s="25">
        <f t="shared" si="24"/>
        <v>725</v>
      </c>
    </row>
    <row r="254" spans="1:15" s="26" customFormat="1" ht="118.8" x14ac:dyDescent="0.25">
      <c r="A254" s="70">
        <v>193</v>
      </c>
      <c r="B254" s="72" t="s">
        <v>613</v>
      </c>
      <c r="C254" s="73" t="s">
        <v>306</v>
      </c>
      <c r="D254" s="74" t="s">
        <v>614</v>
      </c>
      <c r="E254" s="75">
        <v>100</v>
      </c>
      <c r="F254" s="74">
        <v>93077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100</v>
      </c>
      <c r="O254" s="25">
        <f t="shared" si="24"/>
        <v>93077</v>
      </c>
    </row>
    <row r="255" spans="1:15" s="26" customFormat="1" ht="39.6" x14ac:dyDescent="0.25">
      <c r="A255" s="70">
        <v>194</v>
      </c>
      <c r="B255" s="72" t="s">
        <v>615</v>
      </c>
      <c r="C255" s="73" t="s">
        <v>306</v>
      </c>
      <c r="D255" s="74">
        <v>70</v>
      </c>
      <c r="E255" s="75">
        <v>40</v>
      </c>
      <c r="F255" s="74">
        <v>2800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40</v>
      </c>
      <c r="O255" s="25">
        <f t="shared" si="24"/>
        <v>2800</v>
      </c>
    </row>
    <row r="256" spans="1:15" s="26" customFormat="1" ht="13.2" x14ac:dyDescent="0.25">
      <c r="A256" s="70">
        <v>195</v>
      </c>
      <c r="B256" s="72" t="s">
        <v>616</v>
      </c>
      <c r="C256" s="73" t="s">
        <v>330</v>
      </c>
      <c r="D256" s="74" t="s">
        <v>617</v>
      </c>
      <c r="E256" s="75">
        <v>121</v>
      </c>
      <c r="F256" s="74">
        <v>6636.1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121</v>
      </c>
      <c r="O256" s="25">
        <f t="shared" si="24"/>
        <v>6636.1</v>
      </c>
    </row>
    <row r="257" spans="1:15" s="26" customFormat="1" ht="13.2" x14ac:dyDescent="0.25">
      <c r="A257" s="70">
        <v>196</v>
      </c>
      <c r="B257" s="72" t="s">
        <v>618</v>
      </c>
      <c r="C257" s="73" t="s">
        <v>306</v>
      </c>
      <c r="D257" s="74" t="s">
        <v>619</v>
      </c>
      <c r="E257" s="75">
        <v>21</v>
      </c>
      <c r="F257" s="74">
        <v>148.47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21</v>
      </c>
      <c r="O257" s="25">
        <f t="shared" si="24"/>
        <v>148.47</v>
      </c>
    </row>
    <row r="258" spans="1:15" s="17" customFormat="1" ht="13.5" customHeight="1" thickBot="1" x14ac:dyDescent="0.3"/>
    <row r="259" spans="1:15" s="17" customFormat="1" ht="26.25" customHeight="1" x14ac:dyDescent="0.25">
      <c r="A259" s="98" t="s">
        <v>139</v>
      </c>
      <c r="B259" s="92" t="s">
        <v>32</v>
      </c>
      <c r="C259" s="103" t="s">
        <v>141</v>
      </c>
      <c r="D259" s="92" t="s">
        <v>142</v>
      </c>
      <c r="E259" s="92" t="s">
        <v>293</v>
      </c>
      <c r="F259" s="92"/>
      <c r="G259" s="93" t="s">
        <v>146</v>
      </c>
    </row>
    <row r="260" spans="1:15" s="17" customFormat="1" ht="12.75" customHeight="1" x14ac:dyDescent="0.25">
      <c r="A260" s="99"/>
      <c r="B260" s="101"/>
      <c r="C260" s="104"/>
      <c r="D260" s="101"/>
      <c r="E260" s="96" t="s">
        <v>147</v>
      </c>
      <c r="F260" s="96" t="s">
        <v>148</v>
      </c>
      <c r="G260" s="94"/>
    </row>
    <row r="261" spans="1:15" s="17" customFormat="1" ht="13.5" customHeight="1" thickBot="1" x14ac:dyDescent="0.3">
      <c r="A261" s="100"/>
      <c r="B261" s="102"/>
      <c r="C261" s="105"/>
      <c r="D261" s="102"/>
      <c r="E261" s="97"/>
      <c r="F261" s="97"/>
      <c r="G261" s="95"/>
    </row>
    <row r="262" spans="1:15" s="26" customFormat="1" ht="26.4" x14ac:dyDescent="0.25">
      <c r="A262" s="70">
        <v>197</v>
      </c>
      <c r="B262" s="72" t="s">
        <v>620</v>
      </c>
      <c r="C262" s="73" t="s">
        <v>494</v>
      </c>
      <c r="D262" s="74" t="s">
        <v>621</v>
      </c>
      <c r="E262" s="75">
        <v>61</v>
      </c>
      <c r="F262" s="74">
        <v>1356.8600000000001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74" si="25">E262</f>
        <v>61</v>
      </c>
      <c r="O262" s="25">
        <f t="shared" ref="O262:O274" si="26">F262</f>
        <v>1356.8600000000001</v>
      </c>
    </row>
    <row r="263" spans="1:15" s="26" customFormat="1" ht="26.4" x14ac:dyDescent="0.25">
      <c r="A263" s="70">
        <v>198</v>
      </c>
      <c r="B263" s="72" t="s">
        <v>622</v>
      </c>
      <c r="C263" s="73" t="s">
        <v>494</v>
      </c>
      <c r="D263" s="74" t="s">
        <v>623</v>
      </c>
      <c r="E263" s="75">
        <v>15</v>
      </c>
      <c r="F263" s="74">
        <v>283.65000000000003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5"/>
        <v>15</v>
      </c>
      <c r="O263" s="25">
        <f t="shared" si="26"/>
        <v>283.65000000000003</v>
      </c>
    </row>
    <row r="264" spans="1:15" s="26" customFormat="1" ht="26.4" x14ac:dyDescent="0.25">
      <c r="A264" s="70">
        <v>199</v>
      </c>
      <c r="B264" s="72" t="s">
        <v>624</v>
      </c>
      <c r="C264" s="73" t="s">
        <v>494</v>
      </c>
      <c r="D264" s="74" t="s">
        <v>623</v>
      </c>
      <c r="E264" s="75">
        <v>10</v>
      </c>
      <c r="F264" s="74">
        <v>189.10000000000002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5"/>
        <v>10</v>
      </c>
      <c r="O264" s="25">
        <f t="shared" si="26"/>
        <v>189.10000000000002</v>
      </c>
    </row>
    <row r="265" spans="1:15" s="26" customFormat="1" ht="39.6" x14ac:dyDescent="0.25">
      <c r="A265" s="70">
        <v>200</v>
      </c>
      <c r="B265" s="72" t="s">
        <v>625</v>
      </c>
      <c r="C265" s="73" t="s">
        <v>494</v>
      </c>
      <c r="D265" s="74" t="s">
        <v>626</v>
      </c>
      <c r="E265" s="75">
        <v>90</v>
      </c>
      <c r="F265" s="74">
        <v>2069.4100000000003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5"/>
        <v>90</v>
      </c>
      <c r="O265" s="25">
        <f t="shared" si="26"/>
        <v>2069.4100000000003</v>
      </c>
    </row>
    <row r="266" spans="1:15" s="26" customFormat="1" ht="13.2" x14ac:dyDescent="0.25">
      <c r="A266" s="70">
        <v>201</v>
      </c>
      <c r="B266" s="72" t="s">
        <v>627</v>
      </c>
      <c r="C266" s="73" t="s">
        <v>306</v>
      </c>
      <c r="D266" s="74">
        <v>67</v>
      </c>
      <c r="E266" s="75">
        <v>65</v>
      </c>
      <c r="F266" s="74">
        <v>4355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5"/>
        <v>65</v>
      </c>
      <c r="O266" s="25">
        <f t="shared" si="26"/>
        <v>4355</v>
      </c>
    </row>
    <row r="267" spans="1:15" s="26" customFormat="1" ht="13.2" x14ac:dyDescent="0.25">
      <c r="A267" s="70">
        <v>202</v>
      </c>
      <c r="B267" s="72" t="s">
        <v>628</v>
      </c>
      <c r="C267" s="73" t="s">
        <v>306</v>
      </c>
      <c r="D267" s="74">
        <v>67</v>
      </c>
      <c r="E267" s="75">
        <v>10</v>
      </c>
      <c r="F267" s="74">
        <v>670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5"/>
        <v>10</v>
      </c>
      <c r="O267" s="25">
        <f t="shared" si="26"/>
        <v>670</v>
      </c>
    </row>
    <row r="268" spans="1:15" s="26" customFormat="1" ht="13.2" x14ac:dyDescent="0.25">
      <c r="A268" s="70">
        <v>203</v>
      </c>
      <c r="B268" s="72" t="s">
        <v>629</v>
      </c>
      <c r="C268" s="73" t="s">
        <v>306</v>
      </c>
      <c r="D268" s="74" t="s">
        <v>630</v>
      </c>
      <c r="E268" s="75">
        <v>415</v>
      </c>
      <c r="F268" s="74">
        <v>7820.9000000000005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5"/>
        <v>415</v>
      </c>
      <c r="O268" s="25">
        <f t="shared" si="26"/>
        <v>7820.9000000000005</v>
      </c>
    </row>
    <row r="269" spans="1:15" s="26" customFormat="1" ht="13.2" x14ac:dyDescent="0.25">
      <c r="A269" s="70">
        <v>204</v>
      </c>
      <c r="B269" s="72" t="s">
        <v>631</v>
      </c>
      <c r="C269" s="73" t="s">
        <v>306</v>
      </c>
      <c r="D269" s="74" t="s">
        <v>630</v>
      </c>
      <c r="E269" s="75">
        <v>417</v>
      </c>
      <c r="F269" s="74">
        <v>7859.55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417</v>
      </c>
      <c r="O269" s="25">
        <f t="shared" si="26"/>
        <v>7859.55</v>
      </c>
    </row>
    <row r="270" spans="1:15" s="26" customFormat="1" ht="13.2" x14ac:dyDescent="0.25">
      <c r="A270" s="70">
        <v>205</v>
      </c>
      <c r="B270" s="72" t="s">
        <v>632</v>
      </c>
      <c r="C270" s="73" t="s">
        <v>306</v>
      </c>
      <c r="D270" s="74" t="s">
        <v>633</v>
      </c>
      <c r="E270" s="75">
        <v>10</v>
      </c>
      <c r="F270" s="74">
        <v>233.70000000000002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10</v>
      </c>
      <c r="O270" s="25">
        <f t="shared" si="26"/>
        <v>233.70000000000002</v>
      </c>
    </row>
    <row r="271" spans="1:15" s="26" customFormat="1" ht="52.8" x14ac:dyDescent="0.25">
      <c r="A271" s="70">
        <v>206</v>
      </c>
      <c r="B271" s="72" t="s">
        <v>634</v>
      </c>
      <c r="C271" s="73" t="s">
        <v>306</v>
      </c>
      <c r="D271" s="74">
        <v>17</v>
      </c>
      <c r="E271" s="75">
        <v>250</v>
      </c>
      <c r="F271" s="74">
        <v>4250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250</v>
      </c>
      <c r="O271" s="25">
        <f t="shared" si="26"/>
        <v>4250</v>
      </c>
    </row>
    <row r="272" spans="1:15" s="26" customFormat="1" ht="52.8" x14ac:dyDescent="0.25">
      <c r="A272" s="70">
        <v>207</v>
      </c>
      <c r="B272" s="72" t="s">
        <v>635</v>
      </c>
      <c r="C272" s="73" t="s">
        <v>306</v>
      </c>
      <c r="D272" s="74">
        <v>17</v>
      </c>
      <c r="E272" s="75">
        <v>300</v>
      </c>
      <c r="F272" s="74">
        <v>5100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300</v>
      </c>
      <c r="O272" s="25">
        <f t="shared" si="26"/>
        <v>5100</v>
      </c>
    </row>
    <row r="273" spans="1:15" s="26" customFormat="1" ht="52.8" x14ac:dyDescent="0.25">
      <c r="A273" s="70">
        <v>208</v>
      </c>
      <c r="B273" s="72" t="s">
        <v>636</v>
      </c>
      <c r="C273" s="73" t="s">
        <v>306</v>
      </c>
      <c r="D273" s="74">
        <v>17</v>
      </c>
      <c r="E273" s="75">
        <v>250</v>
      </c>
      <c r="F273" s="74">
        <v>4250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250</v>
      </c>
      <c r="O273" s="25">
        <f t="shared" si="26"/>
        <v>4250</v>
      </c>
    </row>
    <row r="274" spans="1:15" s="26" customFormat="1" ht="52.8" x14ac:dyDescent="0.25">
      <c r="A274" s="70">
        <v>209</v>
      </c>
      <c r="B274" s="72" t="s">
        <v>637</v>
      </c>
      <c r="C274" s="73" t="s">
        <v>306</v>
      </c>
      <c r="D274" s="74">
        <v>17</v>
      </c>
      <c r="E274" s="75">
        <v>250</v>
      </c>
      <c r="F274" s="74">
        <v>4250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250</v>
      </c>
      <c r="O274" s="25">
        <f t="shared" si="26"/>
        <v>4250</v>
      </c>
    </row>
    <row r="275" spans="1:15" s="17" customFormat="1" ht="13.5" customHeight="1" thickBot="1" x14ac:dyDescent="0.3"/>
    <row r="276" spans="1:15" s="17" customFormat="1" ht="26.25" customHeight="1" x14ac:dyDescent="0.25">
      <c r="A276" s="98" t="s">
        <v>139</v>
      </c>
      <c r="B276" s="92" t="s">
        <v>32</v>
      </c>
      <c r="C276" s="103" t="s">
        <v>141</v>
      </c>
      <c r="D276" s="92" t="s">
        <v>142</v>
      </c>
      <c r="E276" s="92" t="s">
        <v>293</v>
      </c>
      <c r="F276" s="92"/>
      <c r="G276" s="93" t="s">
        <v>146</v>
      </c>
    </row>
    <row r="277" spans="1:15" s="17" customFormat="1" ht="12.75" customHeight="1" x14ac:dyDescent="0.25">
      <c r="A277" s="99"/>
      <c r="B277" s="101"/>
      <c r="C277" s="104"/>
      <c r="D277" s="101"/>
      <c r="E277" s="96" t="s">
        <v>147</v>
      </c>
      <c r="F277" s="96" t="s">
        <v>148</v>
      </c>
      <c r="G277" s="94"/>
    </row>
    <row r="278" spans="1:15" s="17" customFormat="1" ht="13.5" customHeight="1" thickBot="1" x14ac:dyDescent="0.3">
      <c r="A278" s="100"/>
      <c r="B278" s="102"/>
      <c r="C278" s="105"/>
      <c r="D278" s="102"/>
      <c r="E278" s="97"/>
      <c r="F278" s="97"/>
      <c r="G278" s="95"/>
    </row>
    <row r="279" spans="1:15" s="26" customFormat="1" ht="13.2" x14ac:dyDescent="0.25">
      <c r="A279" s="70">
        <v>210</v>
      </c>
      <c r="B279" s="72" t="s">
        <v>638</v>
      </c>
      <c r="C279" s="73" t="s">
        <v>306</v>
      </c>
      <c r="D279" s="74" t="s">
        <v>619</v>
      </c>
      <c r="E279" s="75">
        <v>10</v>
      </c>
      <c r="F279" s="74">
        <v>70.7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2" si="27">E279</f>
        <v>10</v>
      </c>
      <c r="O279" s="25">
        <f t="shared" ref="O279:O292" si="28">F279</f>
        <v>70.7</v>
      </c>
    </row>
    <row r="280" spans="1:15" s="26" customFormat="1" ht="13.2" x14ac:dyDescent="0.25">
      <c r="A280" s="70">
        <v>211</v>
      </c>
      <c r="B280" s="72" t="s">
        <v>639</v>
      </c>
      <c r="C280" s="73" t="s">
        <v>306</v>
      </c>
      <c r="D280" s="74" t="s">
        <v>431</v>
      </c>
      <c r="E280" s="75">
        <v>521</v>
      </c>
      <c r="F280" s="74">
        <v>9820.7000000000007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7"/>
        <v>521</v>
      </c>
      <c r="O280" s="25">
        <f t="shared" si="28"/>
        <v>9820.7000000000007</v>
      </c>
    </row>
    <row r="281" spans="1:15" s="26" customFormat="1" ht="39.6" x14ac:dyDescent="0.25">
      <c r="A281" s="70">
        <v>212</v>
      </c>
      <c r="B281" s="72" t="s">
        <v>640</v>
      </c>
      <c r="C281" s="73" t="s">
        <v>306</v>
      </c>
      <c r="D281" s="74" t="s">
        <v>641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7"/>
        <v>0</v>
      </c>
      <c r="O281" s="25">
        <f t="shared" si="28"/>
        <v>0</v>
      </c>
    </row>
    <row r="282" spans="1:15" s="26" customFormat="1" ht="39.6" x14ac:dyDescent="0.25">
      <c r="A282" s="70">
        <v>213</v>
      </c>
      <c r="B282" s="72" t="s">
        <v>642</v>
      </c>
      <c r="C282" s="73" t="s">
        <v>306</v>
      </c>
      <c r="D282" s="74" t="s">
        <v>643</v>
      </c>
      <c r="E282" s="75">
        <v>880</v>
      </c>
      <c r="F282" s="74">
        <v>10511.36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7"/>
        <v>880</v>
      </c>
      <c r="O282" s="25">
        <f t="shared" si="28"/>
        <v>10511.36</v>
      </c>
    </row>
    <row r="283" spans="1:15" s="26" customFormat="1" ht="39.6" x14ac:dyDescent="0.25">
      <c r="A283" s="70">
        <v>214</v>
      </c>
      <c r="B283" s="72" t="s">
        <v>644</v>
      </c>
      <c r="C283" s="73" t="s">
        <v>306</v>
      </c>
      <c r="D283" s="74" t="s">
        <v>643</v>
      </c>
      <c r="E283" s="75">
        <v>990</v>
      </c>
      <c r="F283" s="74">
        <v>11825.300000000001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7"/>
        <v>990</v>
      </c>
      <c r="O283" s="25">
        <f t="shared" si="28"/>
        <v>11825.300000000001</v>
      </c>
    </row>
    <row r="284" spans="1:15" s="26" customFormat="1" ht="26.4" x14ac:dyDescent="0.25">
      <c r="A284" s="70">
        <v>215</v>
      </c>
      <c r="B284" s="72" t="s">
        <v>645</v>
      </c>
      <c r="C284" s="73" t="s">
        <v>306</v>
      </c>
      <c r="D284" s="74" t="s">
        <v>646</v>
      </c>
      <c r="E284" s="75">
        <v>650</v>
      </c>
      <c r="F284" s="74">
        <v>6027.12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7"/>
        <v>650</v>
      </c>
      <c r="O284" s="25">
        <f t="shared" si="28"/>
        <v>6027.12</v>
      </c>
    </row>
    <row r="285" spans="1:15" s="26" customFormat="1" ht="39.6" x14ac:dyDescent="0.25">
      <c r="A285" s="70">
        <v>216</v>
      </c>
      <c r="B285" s="72" t="s">
        <v>647</v>
      </c>
      <c r="C285" s="73" t="s">
        <v>306</v>
      </c>
      <c r="D285" s="74" t="s">
        <v>648</v>
      </c>
      <c r="E285" s="75">
        <v>40</v>
      </c>
      <c r="F285" s="74">
        <v>3571.2000000000003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7"/>
        <v>40</v>
      </c>
      <c r="O285" s="25">
        <f t="shared" si="28"/>
        <v>3571.2000000000003</v>
      </c>
    </row>
    <row r="286" spans="1:15" s="26" customFormat="1" ht="26.4" x14ac:dyDescent="0.25">
      <c r="A286" s="70">
        <v>217</v>
      </c>
      <c r="B286" s="72" t="s">
        <v>649</v>
      </c>
      <c r="C286" s="73" t="s">
        <v>306</v>
      </c>
      <c r="D286" s="74">
        <v>228</v>
      </c>
      <c r="E286" s="75">
        <v>5</v>
      </c>
      <c r="F286" s="74">
        <v>1140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7"/>
        <v>5</v>
      </c>
      <c r="O286" s="25">
        <f t="shared" si="28"/>
        <v>1140</v>
      </c>
    </row>
    <row r="287" spans="1:15" s="26" customFormat="1" ht="26.4" x14ac:dyDescent="0.25">
      <c r="A287" s="70">
        <v>218</v>
      </c>
      <c r="B287" s="72" t="s">
        <v>650</v>
      </c>
      <c r="C287" s="73" t="s">
        <v>306</v>
      </c>
      <c r="D287" s="74">
        <v>228</v>
      </c>
      <c r="E287" s="75">
        <v>5</v>
      </c>
      <c r="F287" s="74">
        <v>1140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5</v>
      </c>
      <c r="O287" s="25">
        <f t="shared" si="28"/>
        <v>1140</v>
      </c>
    </row>
    <row r="288" spans="1:15" s="26" customFormat="1" ht="26.4" x14ac:dyDescent="0.25">
      <c r="A288" s="70">
        <v>219</v>
      </c>
      <c r="B288" s="72" t="s">
        <v>651</v>
      </c>
      <c r="C288" s="73" t="s">
        <v>306</v>
      </c>
      <c r="D288" s="74">
        <v>228</v>
      </c>
      <c r="E288" s="75">
        <v>5</v>
      </c>
      <c r="F288" s="74">
        <v>1140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5</v>
      </c>
      <c r="O288" s="25">
        <f t="shared" si="28"/>
        <v>1140</v>
      </c>
    </row>
    <row r="289" spans="1:15" s="26" customFormat="1" ht="26.4" x14ac:dyDescent="0.25">
      <c r="A289" s="70">
        <v>220</v>
      </c>
      <c r="B289" s="72" t="s">
        <v>652</v>
      </c>
      <c r="C289" s="73" t="s">
        <v>306</v>
      </c>
      <c r="D289" s="74" t="s">
        <v>653</v>
      </c>
      <c r="E289" s="75">
        <v>5</v>
      </c>
      <c r="F289" s="74">
        <v>1087.5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5</v>
      </c>
      <c r="O289" s="25">
        <f t="shared" si="28"/>
        <v>1087.5</v>
      </c>
    </row>
    <row r="290" spans="1:15" s="26" customFormat="1" ht="26.4" x14ac:dyDescent="0.25">
      <c r="A290" s="70">
        <v>221</v>
      </c>
      <c r="B290" s="72" t="s">
        <v>654</v>
      </c>
      <c r="C290" s="73" t="s">
        <v>306</v>
      </c>
      <c r="D290" s="74" t="s">
        <v>655</v>
      </c>
      <c r="E290" s="75">
        <v>100</v>
      </c>
      <c r="F290" s="74">
        <v>708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100</v>
      </c>
      <c r="O290" s="25">
        <f t="shared" si="28"/>
        <v>708</v>
      </c>
    </row>
    <row r="291" spans="1:15" s="26" customFormat="1" ht="26.4" x14ac:dyDescent="0.25">
      <c r="A291" s="70">
        <v>222</v>
      </c>
      <c r="B291" s="72" t="s">
        <v>656</v>
      </c>
      <c r="C291" s="73" t="s">
        <v>306</v>
      </c>
      <c r="D291" s="74" t="s">
        <v>655</v>
      </c>
      <c r="E291" s="75">
        <v>100</v>
      </c>
      <c r="F291" s="74">
        <v>708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100</v>
      </c>
      <c r="O291" s="25">
        <f t="shared" si="28"/>
        <v>708</v>
      </c>
    </row>
    <row r="292" spans="1:15" s="26" customFormat="1" ht="26.4" x14ac:dyDescent="0.25">
      <c r="A292" s="70">
        <v>223</v>
      </c>
      <c r="B292" s="72" t="s">
        <v>657</v>
      </c>
      <c r="C292" s="73" t="s">
        <v>306</v>
      </c>
      <c r="D292" s="74" t="s">
        <v>658</v>
      </c>
      <c r="E292" s="75">
        <v>200</v>
      </c>
      <c r="F292" s="74">
        <v>2470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200</v>
      </c>
      <c r="O292" s="25">
        <f t="shared" si="28"/>
        <v>2470</v>
      </c>
    </row>
    <row r="293" spans="1:15" s="17" customFormat="1" ht="13.5" customHeight="1" thickBot="1" x14ac:dyDescent="0.3"/>
    <row r="294" spans="1:15" s="17" customFormat="1" ht="26.25" customHeight="1" x14ac:dyDescent="0.25">
      <c r="A294" s="98" t="s">
        <v>139</v>
      </c>
      <c r="B294" s="92" t="s">
        <v>32</v>
      </c>
      <c r="C294" s="103" t="s">
        <v>141</v>
      </c>
      <c r="D294" s="92" t="s">
        <v>142</v>
      </c>
      <c r="E294" s="92" t="s">
        <v>293</v>
      </c>
      <c r="F294" s="92"/>
      <c r="G294" s="93" t="s">
        <v>146</v>
      </c>
    </row>
    <row r="295" spans="1:15" s="17" customFormat="1" ht="12.75" customHeight="1" x14ac:dyDescent="0.25">
      <c r="A295" s="99"/>
      <c r="B295" s="101"/>
      <c r="C295" s="104"/>
      <c r="D295" s="101"/>
      <c r="E295" s="96" t="s">
        <v>147</v>
      </c>
      <c r="F295" s="96" t="s">
        <v>148</v>
      </c>
      <c r="G295" s="94"/>
    </row>
    <row r="296" spans="1:15" s="17" customFormat="1" ht="13.5" customHeight="1" thickBot="1" x14ac:dyDescent="0.3">
      <c r="A296" s="100"/>
      <c r="B296" s="102"/>
      <c r="C296" s="105"/>
      <c r="D296" s="102"/>
      <c r="E296" s="97"/>
      <c r="F296" s="97"/>
      <c r="G296" s="95"/>
    </row>
    <row r="297" spans="1:15" s="26" customFormat="1" ht="13.2" x14ac:dyDescent="0.25">
      <c r="A297" s="70">
        <v>224</v>
      </c>
      <c r="B297" s="72" t="s">
        <v>659</v>
      </c>
      <c r="C297" s="73" t="s">
        <v>306</v>
      </c>
      <c r="D297" s="74" t="s">
        <v>660</v>
      </c>
      <c r="E297" s="75">
        <v>118</v>
      </c>
      <c r="F297" s="74">
        <v>1859.8100000000002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ref="N297:N312" si="29">E297</f>
        <v>118</v>
      </c>
      <c r="O297" s="25">
        <f t="shared" ref="O297:O312" si="30">F297</f>
        <v>1859.8100000000002</v>
      </c>
    </row>
    <row r="298" spans="1:15" s="26" customFormat="1" ht="13.2" x14ac:dyDescent="0.25">
      <c r="A298" s="70">
        <v>225</v>
      </c>
      <c r="B298" s="72" t="s">
        <v>661</v>
      </c>
      <c r="C298" s="73" t="s">
        <v>306</v>
      </c>
      <c r="D298" s="74" t="s">
        <v>662</v>
      </c>
      <c r="E298" s="75">
        <v>50</v>
      </c>
      <c r="F298" s="74">
        <v>1674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9"/>
        <v>50</v>
      </c>
      <c r="O298" s="25">
        <f t="shared" si="30"/>
        <v>1674</v>
      </c>
    </row>
    <row r="299" spans="1:15" s="26" customFormat="1" ht="26.4" x14ac:dyDescent="0.25">
      <c r="A299" s="70">
        <v>226</v>
      </c>
      <c r="B299" s="72" t="s">
        <v>663</v>
      </c>
      <c r="C299" s="73" t="s">
        <v>306</v>
      </c>
      <c r="D299" s="74" t="s">
        <v>664</v>
      </c>
      <c r="E299" s="75">
        <v>80</v>
      </c>
      <c r="F299" s="74">
        <v>327.2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9"/>
        <v>80</v>
      </c>
      <c r="O299" s="25">
        <f t="shared" si="30"/>
        <v>327.2</v>
      </c>
    </row>
    <row r="300" spans="1:15" s="26" customFormat="1" ht="26.4" x14ac:dyDescent="0.25">
      <c r="A300" s="70">
        <v>227</v>
      </c>
      <c r="B300" s="72" t="s">
        <v>665</v>
      </c>
      <c r="C300" s="73" t="s">
        <v>306</v>
      </c>
      <c r="D300" s="74" t="s">
        <v>666</v>
      </c>
      <c r="E300" s="75">
        <v>17</v>
      </c>
      <c r="F300" s="74">
        <v>75.820000000000007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9"/>
        <v>17</v>
      </c>
      <c r="O300" s="25">
        <f t="shared" si="30"/>
        <v>75.820000000000007</v>
      </c>
    </row>
    <row r="301" spans="1:15" s="26" customFormat="1" ht="13.2" x14ac:dyDescent="0.25">
      <c r="A301" s="70">
        <v>228</v>
      </c>
      <c r="B301" s="72" t="s">
        <v>667</v>
      </c>
      <c r="C301" s="73" t="s">
        <v>306</v>
      </c>
      <c r="D301" s="74" t="s">
        <v>668</v>
      </c>
      <c r="E301" s="75">
        <v>17</v>
      </c>
      <c r="F301" s="74">
        <v>138.55000000000001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9"/>
        <v>17</v>
      </c>
      <c r="O301" s="25">
        <f t="shared" si="30"/>
        <v>138.55000000000001</v>
      </c>
    </row>
    <row r="302" spans="1:15" s="26" customFormat="1" ht="26.4" x14ac:dyDescent="0.25">
      <c r="A302" s="70">
        <v>229</v>
      </c>
      <c r="B302" s="72" t="s">
        <v>669</v>
      </c>
      <c r="C302" s="73" t="s">
        <v>306</v>
      </c>
      <c r="D302" s="74" t="s">
        <v>670</v>
      </c>
      <c r="E302" s="75">
        <v>240</v>
      </c>
      <c r="F302" s="74">
        <v>13346.400000000001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9"/>
        <v>240</v>
      </c>
      <c r="O302" s="25">
        <f t="shared" si="30"/>
        <v>13346.400000000001</v>
      </c>
    </row>
    <row r="303" spans="1:15" s="26" customFormat="1" ht="26.4" x14ac:dyDescent="0.25">
      <c r="A303" s="70">
        <v>230</v>
      </c>
      <c r="B303" s="72" t="s">
        <v>671</v>
      </c>
      <c r="C303" s="73" t="s">
        <v>306</v>
      </c>
      <c r="D303" s="74" t="s">
        <v>670</v>
      </c>
      <c r="E303" s="75">
        <v>240</v>
      </c>
      <c r="F303" s="74">
        <v>13346.400000000001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9"/>
        <v>240</v>
      </c>
      <c r="O303" s="25">
        <f t="shared" si="30"/>
        <v>13346.400000000001</v>
      </c>
    </row>
    <row r="304" spans="1:15" s="26" customFormat="1" ht="39.6" x14ac:dyDescent="0.25">
      <c r="A304" s="70">
        <v>231</v>
      </c>
      <c r="B304" s="72" t="s">
        <v>672</v>
      </c>
      <c r="C304" s="73" t="s">
        <v>306</v>
      </c>
      <c r="D304" s="74" t="s">
        <v>673</v>
      </c>
      <c r="E304" s="75">
        <v>24</v>
      </c>
      <c r="F304" s="74">
        <v>801.84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9"/>
        <v>24</v>
      </c>
      <c r="O304" s="25">
        <f t="shared" si="30"/>
        <v>801.84</v>
      </c>
    </row>
    <row r="305" spans="1:15" s="26" customFormat="1" ht="26.4" x14ac:dyDescent="0.25">
      <c r="A305" s="70">
        <v>232</v>
      </c>
      <c r="B305" s="72" t="s">
        <v>674</v>
      </c>
      <c r="C305" s="73" t="s">
        <v>297</v>
      </c>
      <c r="D305" s="74">
        <v>66</v>
      </c>
      <c r="E305" s="75">
        <v>38</v>
      </c>
      <c r="F305" s="74">
        <v>2508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9"/>
        <v>38</v>
      </c>
      <c r="O305" s="25">
        <f t="shared" si="30"/>
        <v>2508</v>
      </c>
    </row>
    <row r="306" spans="1:15" s="26" customFormat="1" ht="26.4" x14ac:dyDescent="0.25">
      <c r="A306" s="70">
        <v>233</v>
      </c>
      <c r="B306" s="72" t="s">
        <v>675</v>
      </c>
      <c r="C306" s="73" t="s">
        <v>297</v>
      </c>
      <c r="D306" s="74" t="s">
        <v>676</v>
      </c>
      <c r="E306" s="75">
        <v>174</v>
      </c>
      <c r="F306" s="74">
        <v>24339.120000000003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174</v>
      </c>
      <c r="O306" s="25">
        <f t="shared" si="30"/>
        <v>24339.120000000003</v>
      </c>
    </row>
    <row r="307" spans="1:15" s="26" customFormat="1" ht="26.4" x14ac:dyDescent="0.25">
      <c r="A307" s="70">
        <v>234</v>
      </c>
      <c r="B307" s="72" t="s">
        <v>677</v>
      </c>
      <c r="C307" s="73" t="s">
        <v>297</v>
      </c>
      <c r="D307" s="74" t="s">
        <v>678</v>
      </c>
      <c r="E307" s="75">
        <v>44</v>
      </c>
      <c r="F307" s="74">
        <v>1078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44</v>
      </c>
      <c r="O307" s="25">
        <f t="shared" si="30"/>
        <v>1078</v>
      </c>
    </row>
    <row r="308" spans="1:15" s="26" customFormat="1" ht="39.6" x14ac:dyDescent="0.25">
      <c r="A308" s="70">
        <v>235</v>
      </c>
      <c r="B308" s="72" t="s">
        <v>679</v>
      </c>
      <c r="C308" s="73" t="s">
        <v>306</v>
      </c>
      <c r="D308" s="74">
        <v>3265</v>
      </c>
      <c r="E308" s="75">
        <v>46</v>
      </c>
      <c r="F308" s="74">
        <v>150190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46</v>
      </c>
      <c r="O308" s="25">
        <f t="shared" si="30"/>
        <v>150190</v>
      </c>
    </row>
    <row r="309" spans="1:15" s="26" customFormat="1" ht="39.6" x14ac:dyDescent="0.25">
      <c r="A309" s="70">
        <v>236</v>
      </c>
      <c r="B309" s="72" t="s">
        <v>679</v>
      </c>
      <c r="C309" s="73" t="s">
        <v>330</v>
      </c>
      <c r="D309" s="74">
        <v>3265</v>
      </c>
      <c r="E309" s="75">
        <v>67</v>
      </c>
      <c r="F309" s="74">
        <v>218755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67</v>
      </c>
      <c r="O309" s="25">
        <f t="shared" si="30"/>
        <v>218755</v>
      </c>
    </row>
    <row r="310" spans="1:15" s="26" customFormat="1" ht="26.4" x14ac:dyDescent="0.25">
      <c r="A310" s="70">
        <v>237</v>
      </c>
      <c r="B310" s="72" t="s">
        <v>680</v>
      </c>
      <c r="C310" s="73" t="s">
        <v>297</v>
      </c>
      <c r="D310" s="74" t="s">
        <v>681</v>
      </c>
      <c r="E310" s="75">
        <v>2</v>
      </c>
      <c r="F310" s="74">
        <v>106.74000000000001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2</v>
      </c>
      <c r="O310" s="25">
        <f t="shared" si="30"/>
        <v>106.74000000000001</v>
      </c>
    </row>
    <row r="311" spans="1:15" s="26" customFormat="1" ht="13.2" x14ac:dyDescent="0.25">
      <c r="A311" s="70">
        <v>238</v>
      </c>
      <c r="B311" s="72" t="s">
        <v>682</v>
      </c>
      <c r="C311" s="73" t="s">
        <v>306</v>
      </c>
      <c r="D311" s="74" t="s">
        <v>683</v>
      </c>
      <c r="E311" s="75">
        <v>9</v>
      </c>
      <c r="F311" s="74">
        <v>3818.9700000000003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9</v>
      </c>
      <c r="O311" s="25">
        <f t="shared" si="30"/>
        <v>3818.9700000000003</v>
      </c>
    </row>
    <row r="312" spans="1:15" s="26" customFormat="1" ht="66" x14ac:dyDescent="0.25">
      <c r="A312" s="70">
        <v>239</v>
      </c>
      <c r="B312" s="72" t="s">
        <v>684</v>
      </c>
      <c r="C312" s="73" t="s">
        <v>494</v>
      </c>
      <c r="D312" s="74" t="s">
        <v>685</v>
      </c>
      <c r="E312" s="75">
        <v>23</v>
      </c>
      <c r="F312" s="74">
        <v>38140.21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23</v>
      </c>
      <c r="O312" s="25">
        <f t="shared" si="30"/>
        <v>38140.21</v>
      </c>
    </row>
    <row r="313" spans="1:15" s="17" customFormat="1" ht="13.5" customHeight="1" thickBot="1" x14ac:dyDescent="0.3"/>
    <row r="314" spans="1:15" s="17" customFormat="1" ht="26.25" customHeight="1" x14ac:dyDescent="0.25">
      <c r="A314" s="98" t="s">
        <v>139</v>
      </c>
      <c r="B314" s="92" t="s">
        <v>32</v>
      </c>
      <c r="C314" s="103" t="s">
        <v>141</v>
      </c>
      <c r="D314" s="92" t="s">
        <v>142</v>
      </c>
      <c r="E314" s="92" t="s">
        <v>293</v>
      </c>
      <c r="F314" s="92"/>
      <c r="G314" s="93" t="s">
        <v>146</v>
      </c>
    </row>
    <row r="315" spans="1:15" s="17" customFormat="1" ht="12.75" customHeight="1" x14ac:dyDescent="0.25">
      <c r="A315" s="99"/>
      <c r="B315" s="101"/>
      <c r="C315" s="104"/>
      <c r="D315" s="101"/>
      <c r="E315" s="96" t="s">
        <v>147</v>
      </c>
      <c r="F315" s="96" t="s">
        <v>148</v>
      </c>
      <c r="G315" s="94"/>
    </row>
    <row r="316" spans="1:15" s="17" customFormat="1" ht="13.5" customHeight="1" thickBot="1" x14ac:dyDescent="0.3">
      <c r="A316" s="100"/>
      <c r="B316" s="102"/>
      <c r="C316" s="105"/>
      <c r="D316" s="102"/>
      <c r="E316" s="97"/>
      <c r="F316" s="97"/>
      <c r="G316" s="95"/>
    </row>
    <row r="317" spans="1:15" s="26" customFormat="1" ht="26.4" x14ac:dyDescent="0.25">
      <c r="A317" s="70">
        <v>240</v>
      </c>
      <c r="B317" s="72" t="s">
        <v>686</v>
      </c>
      <c r="C317" s="73" t="s">
        <v>306</v>
      </c>
      <c r="D317" s="74">
        <v>4016</v>
      </c>
      <c r="E317" s="75">
        <v>7</v>
      </c>
      <c r="F317" s="74">
        <v>28112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ref="N317:N332" si="31">E317</f>
        <v>7</v>
      </c>
      <c r="O317" s="25">
        <f t="shared" ref="O317:O332" si="32">F317</f>
        <v>28112</v>
      </c>
    </row>
    <row r="318" spans="1:15" s="26" customFormat="1" ht="26.4" x14ac:dyDescent="0.25">
      <c r="A318" s="70">
        <v>241</v>
      </c>
      <c r="B318" s="72" t="s">
        <v>687</v>
      </c>
      <c r="C318" s="73" t="s">
        <v>306</v>
      </c>
      <c r="D318" s="74" t="s">
        <v>688</v>
      </c>
      <c r="E318" s="75">
        <v>200</v>
      </c>
      <c r="F318" s="74">
        <v>16130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1"/>
        <v>200</v>
      </c>
      <c r="O318" s="25">
        <f t="shared" si="32"/>
        <v>16130</v>
      </c>
    </row>
    <row r="319" spans="1:15" s="26" customFormat="1" ht="39.6" x14ac:dyDescent="0.25">
      <c r="A319" s="70">
        <v>242</v>
      </c>
      <c r="B319" s="72" t="s">
        <v>689</v>
      </c>
      <c r="C319" s="73" t="s">
        <v>690</v>
      </c>
      <c r="D319" s="74" t="s">
        <v>691</v>
      </c>
      <c r="E319" s="75">
        <v>24</v>
      </c>
      <c r="F319" s="74">
        <v>8554.8000000000011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1"/>
        <v>24</v>
      </c>
      <c r="O319" s="25">
        <f t="shared" si="32"/>
        <v>8554.8000000000011</v>
      </c>
    </row>
    <row r="320" spans="1:15" s="26" customFormat="1" ht="52.8" x14ac:dyDescent="0.25">
      <c r="A320" s="70">
        <v>243</v>
      </c>
      <c r="B320" s="72" t="s">
        <v>692</v>
      </c>
      <c r="C320" s="73" t="s">
        <v>306</v>
      </c>
      <c r="D320" s="74" t="s">
        <v>691</v>
      </c>
      <c r="E320" s="75">
        <v>100</v>
      </c>
      <c r="F320" s="74">
        <v>35645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1"/>
        <v>100</v>
      </c>
      <c r="O320" s="25">
        <f t="shared" si="32"/>
        <v>35645</v>
      </c>
    </row>
    <row r="321" spans="1:15" s="26" customFormat="1" ht="26.4" x14ac:dyDescent="0.25">
      <c r="A321" s="70">
        <v>244</v>
      </c>
      <c r="B321" s="72" t="s">
        <v>693</v>
      </c>
      <c r="C321" s="73" t="s">
        <v>300</v>
      </c>
      <c r="D321" s="74">
        <v>253</v>
      </c>
      <c r="E321" s="75">
        <v>5</v>
      </c>
      <c r="F321" s="74">
        <v>1265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1"/>
        <v>5</v>
      </c>
      <c r="O321" s="25">
        <f t="shared" si="32"/>
        <v>1265</v>
      </c>
    </row>
    <row r="322" spans="1:15" s="26" customFormat="1" ht="26.4" x14ac:dyDescent="0.25">
      <c r="A322" s="70">
        <v>245</v>
      </c>
      <c r="B322" s="72" t="s">
        <v>694</v>
      </c>
      <c r="C322" s="73" t="s">
        <v>695</v>
      </c>
      <c r="D322" s="74">
        <v>262</v>
      </c>
      <c r="E322" s="75">
        <v>5</v>
      </c>
      <c r="F322" s="74">
        <v>1310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1"/>
        <v>5</v>
      </c>
      <c r="O322" s="25">
        <f t="shared" si="32"/>
        <v>1310</v>
      </c>
    </row>
    <row r="323" spans="1:15" s="26" customFormat="1" ht="52.8" x14ac:dyDescent="0.25">
      <c r="A323" s="70">
        <v>246</v>
      </c>
      <c r="B323" s="72" t="s">
        <v>696</v>
      </c>
      <c r="C323" s="73" t="s">
        <v>306</v>
      </c>
      <c r="D323" s="74" t="s">
        <v>697</v>
      </c>
      <c r="E323" s="75">
        <v>150</v>
      </c>
      <c r="F323" s="74">
        <v>36174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1"/>
        <v>150</v>
      </c>
      <c r="O323" s="25">
        <f t="shared" si="32"/>
        <v>36174</v>
      </c>
    </row>
    <row r="324" spans="1:15" s="26" customFormat="1" ht="13.2" x14ac:dyDescent="0.25">
      <c r="A324" s="70">
        <v>247</v>
      </c>
      <c r="B324" s="72" t="s">
        <v>698</v>
      </c>
      <c r="C324" s="73" t="s">
        <v>330</v>
      </c>
      <c r="D324" s="74" t="s">
        <v>699</v>
      </c>
      <c r="E324" s="75">
        <v>12</v>
      </c>
      <c r="F324" s="74">
        <v>10005.84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1"/>
        <v>12</v>
      </c>
      <c r="O324" s="25">
        <f t="shared" si="32"/>
        <v>10005.84</v>
      </c>
    </row>
    <row r="325" spans="1:15" s="26" customFormat="1" ht="39.6" x14ac:dyDescent="0.25">
      <c r="A325" s="70">
        <v>248</v>
      </c>
      <c r="B325" s="72" t="s">
        <v>700</v>
      </c>
      <c r="C325" s="73" t="s">
        <v>306</v>
      </c>
      <c r="D325" s="74">
        <v>100</v>
      </c>
      <c r="E325" s="75">
        <v>10</v>
      </c>
      <c r="F325" s="74">
        <v>1000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1"/>
        <v>10</v>
      </c>
      <c r="O325" s="25">
        <f t="shared" si="32"/>
        <v>1000</v>
      </c>
    </row>
    <row r="326" spans="1:15" s="26" customFormat="1" ht="26.4" x14ac:dyDescent="0.25">
      <c r="A326" s="70">
        <v>249</v>
      </c>
      <c r="B326" s="72" t="s">
        <v>701</v>
      </c>
      <c r="C326" s="73" t="s">
        <v>306</v>
      </c>
      <c r="D326" s="74" t="s">
        <v>702</v>
      </c>
      <c r="E326" s="75">
        <v>434</v>
      </c>
      <c r="F326" s="74">
        <v>106604.04000000001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1"/>
        <v>434</v>
      </c>
      <c r="O326" s="25">
        <f t="shared" si="32"/>
        <v>106604.04000000001</v>
      </c>
    </row>
    <row r="327" spans="1:15" s="26" customFormat="1" ht="26.4" x14ac:dyDescent="0.25">
      <c r="A327" s="70">
        <v>250</v>
      </c>
      <c r="B327" s="72" t="s">
        <v>703</v>
      </c>
      <c r="C327" s="73" t="s">
        <v>306</v>
      </c>
      <c r="D327" s="74" t="s">
        <v>704</v>
      </c>
      <c r="E327" s="75">
        <v>150</v>
      </c>
      <c r="F327" s="74">
        <v>4545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150</v>
      </c>
      <c r="O327" s="25">
        <f t="shared" si="32"/>
        <v>4545</v>
      </c>
    </row>
    <row r="328" spans="1:15" s="26" customFormat="1" ht="26.4" x14ac:dyDescent="0.25">
      <c r="A328" s="70">
        <v>251</v>
      </c>
      <c r="B328" s="72" t="s">
        <v>705</v>
      </c>
      <c r="C328" s="73" t="s">
        <v>306</v>
      </c>
      <c r="D328" s="74" t="s">
        <v>706</v>
      </c>
      <c r="E328" s="75">
        <v>2400</v>
      </c>
      <c r="F328" s="74">
        <v>543884.81000000006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1"/>
        <v>2400</v>
      </c>
      <c r="O328" s="25">
        <f t="shared" si="32"/>
        <v>543884.81000000006</v>
      </c>
    </row>
    <row r="329" spans="1:15" s="26" customFormat="1" ht="39.6" x14ac:dyDescent="0.25">
      <c r="A329" s="70">
        <v>252</v>
      </c>
      <c r="B329" s="72" t="s">
        <v>707</v>
      </c>
      <c r="C329" s="73" t="s">
        <v>306</v>
      </c>
      <c r="D329" s="74" t="s">
        <v>708</v>
      </c>
      <c r="E329" s="75">
        <v>60</v>
      </c>
      <c r="F329" s="74">
        <v>10839.27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1"/>
        <v>60</v>
      </c>
      <c r="O329" s="25">
        <f t="shared" si="32"/>
        <v>10839.27</v>
      </c>
    </row>
    <row r="330" spans="1:15" s="26" customFormat="1" ht="39.6" x14ac:dyDescent="0.25">
      <c r="A330" s="70">
        <v>253</v>
      </c>
      <c r="B330" s="72" t="s">
        <v>709</v>
      </c>
      <c r="C330" s="73" t="s">
        <v>330</v>
      </c>
      <c r="D330" s="74" t="s">
        <v>710</v>
      </c>
      <c r="E330" s="75">
        <v>8</v>
      </c>
      <c r="F330" s="74">
        <v>261.44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8</v>
      </c>
      <c r="O330" s="25">
        <f t="shared" si="32"/>
        <v>261.44</v>
      </c>
    </row>
    <row r="331" spans="1:15" s="26" customFormat="1" ht="13.2" x14ac:dyDescent="0.25">
      <c r="A331" s="70">
        <v>254</v>
      </c>
      <c r="B331" s="72" t="s">
        <v>711</v>
      </c>
      <c r="C331" s="73" t="s">
        <v>330</v>
      </c>
      <c r="D331" s="74" t="s">
        <v>712</v>
      </c>
      <c r="E331" s="75">
        <v>189.4</v>
      </c>
      <c r="F331" s="74">
        <v>2750.09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189.4</v>
      </c>
      <c r="O331" s="25">
        <f t="shared" si="32"/>
        <v>2750.09</v>
      </c>
    </row>
    <row r="332" spans="1:15" s="26" customFormat="1" ht="26.4" x14ac:dyDescent="0.25">
      <c r="A332" s="70">
        <v>255</v>
      </c>
      <c r="B332" s="72" t="s">
        <v>713</v>
      </c>
      <c r="C332" s="73" t="s">
        <v>297</v>
      </c>
      <c r="D332" s="74" t="s">
        <v>714</v>
      </c>
      <c r="E332" s="75">
        <v>9</v>
      </c>
      <c r="F332" s="74">
        <v>103.93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9</v>
      </c>
      <c r="O332" s="25">
        <f t="shared" si="32"/>
        <v>103.93</v>
      </c>
    </row>
    <row r="333" spans="1:15" s="17" customFormat="1" ht="13.5" customHeight="1" thickBot="1" x14ac:dyDescent="0.3"/>
    <row r="334" spans="1:15" s="17" customFormat="1" ht="26.25" customHeight="1" x14ac:dyDescent="0.25">
      <c r="A334" s="98" t="s">
        <v>139</v>
      </c>
      <c r="B334" s="92" t="s">
        <v>32</v>
      </c>
      <c r="C334" s="103" t="s">
        <v>141</v>
      </c>
      <c r="D334" s="92" t="s">
        <v>142</v>
      </c>
      <c r="E334" s="92" t="s">
        <v>293</v>
      </c>
      <c r="F334" s="92"/>
      <c r="G334" s="93" t="s">
        <v>146</v>
      </c>
    </row>
    <row r="335" spans="1:15" s="17" customFormat="1" ht="12.75" customHeight="1" x14ac:dyDescent="0.25">
      <c r="A335" s="99"/>
      <c r="B335" s="101"/>
      <c r="C335" s="104"/>
      <c r="D335" s="101"/>
      <c r="E335" s="96" t="s">
        <v>147</v>
      </c>
      <c r="F335" s="96" t="s">
        <v>148</v>
      </c>
      <c r="G335" s="94"/>
    </row>
    <row r="336" spans="1:15" s="17" customFormat="1" ht="13.5" customHeight="1" thickBot="1" x14ac:dyDescent="0.3">
      <c r="A336" s="100"/>
      <c r="B336" s="102"/>
      <c r="C336" s="105"/>
      <c r="D336" s="102"/>
      <c r="E336" s="97"/>
      <c r="F336" s="97"/>
      <c r="G336" s="95"/>
    </row>
    <row r="337" spans="1:15" s="26" customFormat="1" ht="13.2" x14ac:dyDescent="0.25">
      <c r="A337" s="70">
        <v>256</v>
      </c>
      <c r="B337" s="72" t="s">
        <v>715</v>
      </c>
      <c r="C337" s="73" t="s">
        <v>335</v>
      </c>
      <c r="D337" s="74">
        <v>546</v>
      </c>
      <c r="E337" s="75">
        <v>17</v>
      </c>
      <c r="F337" s="74">
        <v>9282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ref="N337:N354" si="33">E337</f>
        <v>17</v>
      </c>
      <c r="O337" s="25">
        <f t="shared" ref="O337:O354" si="34">F337</f>
        <v>9282</v>
      </c>
    </row>
    <row r="338" spans="1:15" s="26" customFormat="1" ht="26.4" x14ac:dyDescent="0.25">
      <c r="A338" s="70">
        <v>257</v>
      </c>
      <c r="B338" s="72" t="s">
        <v>716</v>
      </c>
      <c r="C338" s="73" t="s">
        <v>306</v>
      </c>
      <c r="D338" s="74">
        <v>75</v>
      </c>
      <c r="E338" s="75">
        <v>100</v>
      </c>
      <c r="F338" s="74">
        <v>7500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100</v>
      </c>
      <c r="O338" s="25">
        <f t="shared" si="34"/>
        <v>7500</v>
      </c>
    </row>
    <row r="339" spans="1:15" s="26" customFormat="1" ht="26.4" x14ac:dyDescent="0.25">
      <c r="A339" s="70">
        <v>258</v>
      </c>
      <c r="B339" s="72" t="s">
        <v>717</v>
      </c>
      <c r="C339" s="73" t="s">
        <v>306</v>
      </c>
      <c r="D339" s="74" t="s">
        <v>718</v>
      </c>
      <c r="E339" s="75">
        <v>450</v>
      </c>
      <c r="F339" s="74">
        <v>23287.5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450</v>
      </c>
      <c r="O339" s="25">
        <f t="shared" si="34"/>
        <v>23287.5</v>
      </c>
    </row>
    <row r="340" spans="1:15" s="26" customFormat="1" ht="39.6" x14ac:dyDescent="0.25">
      <c r="A340" s="70">
        <v>259</v>
      </c>
      <c r="B340" s="72" t="s">
        <v>719</v>
      </c>
      <c r="C340" s="73" t="s">
        <v>297</v>
      </c>
      <c r="D340" s="74">
        <v>154</v>
      </c>
      <c r="E340" s="75">
        <v>200</v>
      </c>
      <c r="F340" s="74">
        <v>30800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200</v>
      </c>
      <c r="O340" s="25">
        <f t="shared" si="34"/>
        <v>30800</v>
      </c>
    </row>
    <row r="341" spans="1:15" s="26" customFormat="1" ht="13.2" x14ac:dyDescent="0.25">
      <c r="A341" s="70">
        <v>260</v>
      </c>
      <c r="B341" s="72" t="s">
        <v>720</v>
      </c>
      <c r="C341" s="73" t="s">
        <v>306</v>
      </c>
      <c r="D341" s="74" t="s">
        <v>721</v>
      </c>
      <c r="E341" s="75">
        <v>200</v>
      </c>
      <c r="F341" s="74">
        <v>496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200</v>
      </c>
      <c r="O341" s="25">
        <f t="shared" si="34"/>
        <v>496</v>
      </c>
    </row>
    <row r="342" spans="1:15" s="26" customFormat="1" ht="26.4" x14ac:dyDescent="0.25">
      <c r="A342" s="70">
        <v>261</v>
      </c>
      <c r="B342" s="72" t="s">
        <v>722</v>
      </c>
      <c r="C342" s="73" t="s">
        <v>306</v>
      </c>
      <c r="D342" s="74" t="s">
        <v>723</v>
      </c>
      <c r="E342" s="75">
        <v>1.4000000000000001</v>
      </c>
      <c r="F342" s="74">
        <v>788.03000000000009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3"/>
        <v>1.4000000000000001</v>
      </c>
      <c r="O342" s="25">
        <f t="shared" si="34"/>
        <v>788.03000000000009</v>
      </c>
    </row>
    <row r="343" spans="1:15" s="26" customFormat="1" ht="26.4" x14ac:dyDescent="0.25">
      <c r="A343" s="70">
        <v>262</v>
      </c>
      <c r="B343" s="72" t="s">
        <v>724</v>
      </c>
      <c r="C343" s="73" t="s">
        <v>306</v>
      </c>
      <c r="D343" s="74" t="s">
        <v>725</v>
      </c>
      <c r="E343" s="75">
        <v>68</v>
      </c>
      <c r="F343" s="74">
        <v>2373.2000000000003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68</v>
      </c>
      <c r="O343" s="25">
        <f t="shared" si="34"/>
        <v>2373.2000000000003</v>
      </c>
    </row>
    <row r="344" spans="1:15" s="26" customFormat="1" ht="26.4" x14ac:dyDescent="0.25">
      <c r="A344" s="70">
        <v>263</v>
      </c>
      <c r="B344" s="72" t="s">
        <v>726</v>
      </c>
      <c r="C344" s="73" t="s">
        <v>727</v>
      </c>
      <c r="D344" s="74">
        <v>94</v>
      </c>
      <c r="E344" s="75">
        <v>18</v>
      </c>
      <c r="F344" s="74">
        <v>1692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18</v>
      </c>
      <c r="O344" s="25">
        <f t="shared" si="34"/>
        <v>1692</v>
      </c>
    </row>
    <row r="345" spans="1:15" s="26" customFormat="1" ht="39.6" x14ac:dyDescent="0.25">
      <c r="A345" s="70">
        <v>264</v>
      </c>
      <c r="B345" s="72" t="s">
        <v>728</v>
      </c>
      <c r="C345" s="73" t="s">
        <v>323</v>
      </c>
      <c r="D345" s="74" t="s">
        <v>729</v>
      </c>
      <c r="E345" s="75">
        <v>1020</v>
      </c>
      <c r="F345" s="74">
        <v>131345.4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1020</v>
      </c>
      <c r="O345" s="25">
        <f t="shared" si="34"/>
        <v>131345.4</v>
      </c>
    </row>
    <row r="346" spans="1:15" s="26" customFormat="1" ht="13.2" x14ac:dyDescent="0.25">
      <c r="A346" s="70">
        <v>265</v>
      </c>
      <c r="B346" s="72" t="s">
        <v>730</v>
      </c>
      <c r="C346" s="73" t="s">
        <v>297</v>
      </c>
      <c r="D346" s="74" t="s">
        <v>731</v>
      </c>
      <c r="E346" s="75">
        <v>2</v>
      </c>
      <c r="F346" s="74">
        <v>350.56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2</v>
      </c>
      <c r="O346" s="25">
        <f t="shared" si="34"/>
        <v>350.56</v>
      </c>
    </row>
    <row r="347" spans="1:15" s="26" customFormat="1" ht="26.4" x14ac:dyDescent="0.25">
      <c r="A347" s="70">
        <v>266</v>
      </c>
      <c r="B347" s="72" t="s">
        <v>732</v>
      </c>
      <c r="C347" s="73" t="s">
        <v>297</v>
      </c>
      <c r="D347" s="74" t="s">
        <v>733</v>
      </c>
      <c r="E347" s="75">
        <v>1</v>
      </c>
      <c r="F347" s="74">
        <v>6.8000000000000007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3"/>
        <v>1</v>
      </c>
      <c r="O347" s="25">
        <f t="shared" si="34"/>
        <v>6.8000000000000007</v>
      </c>
    </row>
    <row r="348" spans="1:15" s="26" customFormat="1" ht="26.4" x14ac:dyDescent="0.25">
      <c r="A348" s="70">
        <v>267</v>
      </c>
      <c r="B348" s="72" t="s">
        <v>734</v>
      </c>
      <c r="C348" s="73" t="s">
        <v>352</v>
      </c>
      <c r="D348" s="74" t="s">
        <v>735</v>
      </c>
      <c r="E348" s="75"/>
      <c r="F348" s="74"/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3"/>
        <v>0</v>
      </c>
      <c r="O348" s="25">
        <f t="shared" si="34"/>
        <v>0</v>
      </c>
    </row>
    <row r="349" spans="1:15" s="26" customFormat="1" ht="26.4" x14ac:dyDescent="0.25">
      <c r="A349" s="70">
        <v>268</v>
      </c>
      <c r="B349" s="72" t="s">
        <v>734</v>
      </c>
      <c r="C349" s="73" t="s">
        <v>335</v>
      </c>
      <c r="D349" s="74">
        <v>880</v>
      </c>
      <c r="E349" s="75">
        <v>5</v>
      </c>
      <c r="F349" s="74">
        <v>4400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3"/>
        <v>5</v>
      </c>
      <c r="O349" s="25">
        <f t="shared" si="34"/>
        <v>4400</v>
      </c>
    </row>
    <row r="350" spans="1:15" s="26" customFormat="1" ht="13.2" x14ac:dyDescent="0.25">
      <c r="A350" s="70">
        <v>269</v>
      </c>
      <c r="B350" s="72" t="s">
        <v>736</v>
      </c>
      <c r="C350" s="73" t="s">
        <v>300</v>
      </c>
      <c r="D350" s="74" t="s">
        <v>737</v>
      </c>
      <c r="E350" s="75"/>
      <c r="F350" s="74"/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3"/>
        <v>0</v>
      </c>
      <c r="O350" s="25">
        <f t="shared" si="34"/>
        <v>0</v>
      </c>
    </row>
    <row r="351" spans="1:15" s="26" customFormat="1" ht="39.6" x14ac:dyDescent="0.25">
      <c r="A351" s="70">
        <v>270</v>
      </c>
      <c r="B351" s="72" t="s">
        <v>738</v>
      </c>
      <c r="C351" s="73" t="s">
        <v>542</v>
      </c>
      <c r="D351" s="74" t="s">
        <v>595</v>
      </c>
      <c r="E351" s="75">
        <v>40</v>
      </c>
      <c r="F351" s="74">
        <v>1415.2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3"/>
        <v>40</v>
      </c>
      <c r="O351" s="25">
        <f t="shared" si="34"/>
        <v>1415.2</v>
      </c>
    </row>
    <row r="352" spans="1:15" s="26" customFormat="1" ht="13.2" x14ac:dyDescent="0.25">
      <c r="A352" s="70">
        <v>271</v>
      </c>
      <c r="B352" s="72" t="s">
        <v>739</v>
      </c>
      <c r="C352" s="73" t="s">
        <v>335</v>
      </c>
      <c r="D352" s="74" t="s">
        <v>740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3"/>
        <v>0</v>
      </c>
      <c r="O352" s="25">
        <f t="shared" si="34"/>
        <v>0</v>
      </c>
    </row>
    <row r="353" spans="1:15" s="26" customFormat="1" ht="26.4" x14ac:dyDescent="0.25">
      <c r="A353" s="70">
        <v>272</v>
      </c>
      <c r="B353" s="72" t="s">
        <v>741</v>
      </c>
      <c r="C353" s="73" t="s">
        <v>335</v>
      </c>
      <c r="D353" s="74">
        <v>480</v>
      </c>
      <c r="E353" s="75">
        <v>10</v>
      </c>
      <c r="F353" s="74">
        <v>4800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3"/>
        <v>10</v>
      </c>
      <c r="O353" s="25">
        <f t="shared" si="34"/>
        <v>4800</v>
      </c>
    </row>
    <row r="354" spans="1:15" s="26" customFormat="1" ht="26.4" x14ac:dyDescent="0.25">
      <c r="A354" s="70">
        <v>273</v>
      </c>
      <c r="B354" s="72" t="s">
        <v>742</v>
      </c>
      <c r="C354" s="73" t="s">
        <v>306</v>
      </c>
      <c r="D354" s="74">
        <v>540</v>
      </c>
      <c r="E354" s="75">
        <v>29</v>
      </c>
      <c r="F354" s="74">
        <v>15660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3"/>
        <v>29</v>
      </c>
      <c r="O354" s="25">
        <f t="shared" si="34"/>
        <v>15660</v>
      </c>
    </row>
    <row r="355" spans="1:15" s="17" customFormat="1" ht="13.5" customHeight="1" thickBot="1" x14ac:dyDescent="0.3"/>
    <row r="356" spans="1:15" s="17" customFormat="1" ht="26.25" customHeight="1" x14ac:dyDescent="0.25">
      <c r="A356" s="98" t="s">
        <v>139</v>
      </c>
      <c r="B356" s="92" t="s">
        <v>32</v>
      </c>
      <c r="C356" s="103" t="s">
        <v>141</v>
      </c>
      <c r="D356" s="92" t="s">
        <v>142</v>
      </c>
      <c r="E356" s="92" t="s">
        <v>293</v>
      </c>
      <c r="F356" s="92"/>
      <c r="G356" s="93" t="s">
        <v>146</v>
      </c>
    </row>
    <row r="357" spans="1:15" s="17" customFormat="1" ht="12.75" customHeight="1" x14ac:dyDescent="0.25">
      <c r="A357" s="99"/>
      <c r="B357" s="101"/>
      <c r="C357" s="104"/>
      <c r="D357" s="101"/>
      <c r="E357" s="96" t="s">
        <v>147</v>
      </c>
      <c r="F357" s="96" t="s">
        <v>148</v>
      </c>
      <c r="G357" s="94"/>
    </row>
    <row r="358" spans="1:15" s="17" customFormat="1" ht="13.5" customHeight="1" thickBot="1" x14ac:dyDescent="0.3">
      <c r="A358" s="100"/>
      <c r="B358" s="102"/>
      <c r="C358" s="105"/>
      <c r="D358" s="102"/>
      <c r="E358" s="97"/>
      <c r="F358" s="97"/>
      <c r="G358" s="95"/>
    </row>
    <row r="359" spans="1:15" s="26" customFormat="1" ht="26.4" x14ac:dyDescent="0.25">
      <c r="A359" s="70">
        <v>274</v>
      </c>
      <c r="B359" s="72" t="s">
        <v>743</v>
      </c>
      <c r="C359" s="73" t="s">
        <v>335</v>
      </c>
      <c r="D359" s="74" t="s">
        <v>744</v>
      </c>
      <c r="E359" s="75">
        <v>30</v>
      </c>
      <c r="F359" s="74">
        <v>2200.8000000000002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71" si="35">E359</f>
        <v>30</v>
      </c>
      <c r="O359" s="25">
        <f t="shared" ref="O359:O371" si="36">F359</f>
        <v>2200.8000000000002</v>
      </c>
    </row>
    <row r="360" spans="1:15" s="26" customFormat="1" ht="13.2" x14ac:dyDescent="0.25">
      <c r="A360" s="70">
        <v>275</v>
      </c>
      <c r="B360" s="72" t="s">
        <v>745</v>
      </c>
      <c r="C360" s="73" t="s">
        <v>306</v>
      </c>
      <c r="D360" s="74" t="s">
        <v>746</v>
      </c>
      <c r="E360" s="75">
        <v>30</v>
      </c>
      <c r="F360" s="74">
        <v>4237.2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5"/>
        <v>30</v>
      </c>
      <c r="O360" s="25">
        <f t="shared" si="36"/>
        <v>4237.2</v>
      </c>
    </row>
    <row r="361" spans="1:15" s="26" customFormat="1" ht="39.6" x14ac:dyDescent="0.25">
      <c r="A361" s="70">
        <v>276</v>
      </c>
      <c r="B361" s="72" t="s">
        <v>747</v>
      </c>
      <c r="C361" s="73" t="s">
        <v>306</v>
      </c>
      <c r="D361" s="74" t="s">
        <v>748</v>
      </c>
      <c r="E361" s="75">
        <v>887</v>
      </c>
      <c r="F361" s="74">
        <v>31117.07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5"/>
        <v>887</v>
      </c>
      <c r="O361" s="25">
        <f t="shared" si="36"/>
        <v>31117.07</v>
      </c>
    </row>
    <row r="362" spans="1:15" s="26" customFormat="1" ht="26.4" x14ac:dyDescent="0.25">
      <c r="A362" s="70">
        <v>277</v>
      </c>
      <c r="B362" s="72" t="s">
        <v>749</v>
      </c>
      <c r="C362" s="73" t="s">
        <v>306</v>
      </c>
      <c r="D362" s="74" t="s">
        <v>750</v>
      </c>
      <c r="E362" s="75">
        <v>80</v>
      </c>
      <c r="F362" s="74">
        <v>6113.6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5"/>
        <v>80</v>
      </c>
      <c r="O362" s="25">
        <f t="shared" si="36"/>
        <v>6113.6</v>
      </c>
    </row>
    <row r="363" spans="1:15" s="26" customFormat="1" ht="39.6" x14ac:dyDescent="0.25">
      <c r="A363" s="70">
        <v>278</v>
      </c>
      <c r="B363" s="72" t="s">
        <v>751</v>
      </c>
      <c r="C363" s="73" t="s">
        <v>306</v>
      </c>
      <c r="D363" s="74" t="s">
        <v>752</v>
      </c>
      <c r="E363" s="75">
        <v>20</v>
      </c>
      <c r="F363" s="74">
        <v>10325.880000000001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5"/>
        <v>20</v>
      </c>
      <c r="O363" s="25">
        <f t="shared" si="36"/>
        <v>10325.880000000001</v>
      </c>
    </row>
    <row r="364" spans="1:15" s="26" customFormat="1" ht="39.6" x14ac:dyDescent="0.25">
      <c r="A364" s="70">
        <v>279</v>
      </c>
      <c r="B364" s="72" t="s">
        <v>753</v>
      </c>
      <c r="C364" s="73" t="s">
        <v>306</v>
      </c>
      <c r="D364" s="74" t="s">
        <v>754</v>
      </c>
      <c r="E364" s="75">
        <v>12</v>
      </c>
      <c r="F364" s="74">
        <v>6217.2000000000007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5"/>
        <v>12</v>
      </c>
      <c r="O364" s="25">
        <f t="shared" si="36"/>
        <v>6217.2000000000007</v>
      </c>
    </row>
    <row r="365" spans="1:15" s="26" customFormat="1" ht="39.6" x14ac:dyDescent="0.25">
      <c r="A365" s="70">
        <v>280</v>
      </c>
      <c r="B365" s="72" t="s">
        <v>755</v>
      </c>
      <c r="C365" s="73" t="s">
        <v>306</v>
      </c>
      <c r="D365" s="74" t="s">
        <v>756</v>
      </c>
      <c r="E365" s="75">
        <v>20</v>
      </c>
      <c r="F365" s="74">
        <v>10361.76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5"/>
        <v>20</v>
      </c>
      <c r="O365" s="25">
        <f t="shared" si="36"/>
        <v>10361.76</v>
      </c>
    </row>
    <row r="366" spans="1:15" s="26" customFormat="1" ht="39.6" x14ac:dyDescent="0.25">
      <c r="A366" s="70">
        <v>281</v>
      </c>
      <c r="B366" s="72" t="s">
        <v>757</v>
      </c>
      <c r="C366" s="73" t="s">
        <v>306</v>
      </c>
      <c r="D366" s="74" t="s">
        <v>758</v>
      </c>
      <c r="E366" s="75">
        <v>10</v>
      </c>
      <c r="F366" s="74">
        <v>6186.9000000000005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5"/>
        <v>10</v>
      </c>
      <c r="O366" s="25">
        <f t="shared" si="36"/>
        <v>6186.9000000000005</v>
      </c>
    </row>
    <row r="367" spans="1:15" s="26" customFormat="1" ht="39.6" x14ac:dyDescent="0.25">
      <c r="A367" s="70">
        <v>282</v>
      </c>
      <c r="B367" s="72" t="s">
        <v>759</v>
      </c>
      <c r="C367" s="73" t="s">
        <v>306</v>
      </c>
      <c r="D367" s="74" t="s">
        <v>760</v>
      </c>
      <c r="E367" s="75">
        <v>8</v>
      </c>
      <c r="F367" s="74">
        <v>5876.63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5"/>
        <v>8</v>
      </c>
      <c r="O367" s="25">
        <f t="shared" si="36"/>
        <v>5876.63</v>
      </c>
    </row>
    <row r="368" spans="1:15" s="26" customFormat="1" ht="26.4" x14ac:dyDescent="0.25">
      <c r="A368" s="70">
        <v>283</v>
      </c>
      <c r="B368" s="72" t="s">
        <v>761</v>
      </c>
      <c r="C368" s="73" t="s">
        <v>306</v>
      </c>
      <c r="D368" s="74" t="s">
        <v>760</v>
      </c>
      <c r="E368" s="75">
        <v>8</v>
      </c>
      <c r="F368" s="74">
        <v>5876.63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5"/>
        <v>8</v>
      </c>
      <c r="O368" s="25">
        <f t="shared" si="36"/>
        <v>5876.63</v>
      </c>
    </row>
    <row r="369" spans="1:15" s="26" customFormat="1" ht="13.2" x14ac:dyDescent="0.25">
      <c r="A369" s="70">
        <v>284</v>
      </c>
      <c r="B369" s="72" t="s">
        <v>762</v>
      </c>
      <c r="C369" s="73" t="s">
        <v>335</v>
      </c>
      <c r="D369" s="74" t="s">
        <v>763</v>
      </c>
      <c r="E369" s="75">
        <v>1</v>
      </c>
      <c r="F369" s="74">
        <v>73.91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5"/>
        <v>1</v>
      </c>
      <c r="O369" s="25">
        <f t="shared" si="36"/>
        <v>73.91</v>
      </c>
    </row>
    <row r="370" spans="1:15" s="26" customFormat="1" ht="26.4" x14ac:dyDescent="0.25">
      <c r="A370" s="70">
        <v>285</v>
      </c>
      <c r="B370" s="72" t="s">
        <v>764</v>
      </c>
      <c r="C370" s="73" t="s">
        <v>494</v>
      </c>
      <c r="D370" s="74" t="s">
        <v>765</v>
      </c>
      <c r="E370" s="75">
        <v>20</v>
      </c>
      <c r="F370" s="74">
        <v>2569.6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5"/>
        <v>20</v>
      </c>
      <c r="O370" s="25">
        <f t="shared" si="36"/>
        <v>2569.6</v>
      </c>
    </row>
    <row r="371" spans="1:15" s="26" customFormat="1" ht="39.6" x14ac:dyDescent="0.25">
      <c r="A371" s="70">
        <v>286</v>
      </c>
      <c r="B371" s="72" t="s">
        <v>766</v>
      </c>
      <c r="C371" s="73" t="s">
        <v>316</v>
      </c>
      <c r="D371" s="74">
        <v>290</v>
      </c>
      <c r="E371" s="75">
        <v>2586</v>
      </c>
      <c r="F371" s="74">
        <v>749940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5"/>
        <v>2586</v>
      </c>
      <c r="O371" s="25">
        <f t="shared" si="36"/>
        <v>749940</v>
      </c>
    </row>
    <row r="372" spans="1:15" s="17" customFormat="1" ht="13.5" customHeight="1" thickBot="1" x14ac:dyDescent="0.3"/>
    <row r="373" spans="1:15" s="17" customFormat="1" ht="26.25" customHeight="1" x14ac:dyDescent="0.25">
      <c r="A373" s="98" t="s">
        <v>139</v>
      </c>
      <c r="B373" s="92" t="s">
        <v>32</v>
      </c>
      <c r="C373" s="103" t="s">
        <v>141</v>
      </c>
      <c r="D373" s="92" t="s">
        <v>142</v>
      </c>
      <c r="E373" s="92" t="s">
        <v>293</v>
      </c>
      <c r="F373" s="92"/>
      <c r="G373" s="93" t="s">
        <v>146</v>
      </c>
    </row>
    <row r="374" spans="1:15" s="17" customFormat="1" ht="12.75" customHeight="1" x14ac:dyDescent="0.25">
      <c r="A374" s="99"/>
      <c r="B374" s="101"/>
      <c r="C374" s="104"/>
      <c r="D374" s="101"/>
      <c r="E374" s="96" t="s">
        <v>147</v>
      </c>
      <c r="F374" s="96" t="s">
        <v>148</v>
      </c>
      <c r="G374" s="94"/>
    </row>
    <row r="375" spans="1:15" s="17" customFormat="1" ht="13.5" customHeight="1" thickBot="1" x14ac:dyDescent="0.3">
      <c r="A375" s="100"/>
      <c r="B375" s="102"/>
      <c r="C375" s="105"/>
      <c r="D375" s="102"/>
      <c r="E375" s="97"/>
      <c r="F375" s="97"/>
      <c r="G375" s="95"/>
    </row>
    <row r="376" spans="1:15" s="26" customFormat="1" ht="26.4" x14ac:dyDescent="0.25">
      <c r="A376" s="70">
        <v>287</v>
      </c>
      <c r="B376" s="72" t="s">
        <v>767</v>
      </c>
      <c r="C376" s="73" t="s">
        <v>300</v>
      </c>
      <c r="D376" s="74" t="s">
        <v>768</v>
      </c>
      <c r="E376" s="75"/>
      <c r="F376" s="74"/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ref="N376:N393" si="37">E376</f>
        <v>0</v>
      </c>
      <c r="O376" s="25">
        <f t="shared" ref="O376:O393" si="38">F376</f>
        <v>0</v>
      </c>
    </row>
    <row r="377" spans="1:15" s="26" customFormat="1" ht="26.4" x14ac:dyDescent="0.25">
      <c r="A377" s="70">
        <v>288</v>
      </c>
      <c r="B377" s="72" t="s">
        <v>769</v>
      </c>
      <c r="C377" s="73" t="s">
        <v>330</v>
      </c>
      <c r="D377" s="74" t="s">
        <v>770</v>
      </c>
      <c r="E377" s="75">
        <v>13</v>
      </c>
      <c r="F377" s="74">
        <v>514.80000000000007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7"/>
        <v>13</v>
      </c>
      <c r="O377" s="25">
        <f t="shared" si="38"/>
        <v>514.80000000000007</v>
      </c>
    </row>
    <row r="378" spans="1:15" s="26" customFormat="1" ht="26.4" x14ac:dyDescent="0.25">
      <c r="A378" s="70">
        <v>289</v>
      </c>
      <c r="B378" s="72" t="s">
        <v>771</v>
      </c>
      <c r="C378" s="73" t="s">
        <v>445</v>
      </c>
      <c r="D378" s="74">
        <v>375</v>
      </c>
      <c r="E378" s="75"/>
      <c r="F378" s="74"/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7"/>
        <v>0</v>
      </c>
      <c r="O378" s="25">
        <f t="shared" si="38"/>
        <v>0</v>
      </c>
    </row>
    <row r="379" spans="1:15" s="26" customFormat="1" ht="26.4" x14ac:dyDescent="0.25">
      <c r="A379" s="70">
        <v>290</v>
      </c>
      <c r="B379" s="72" t="s">
        <v>772</v>
      </c>
      <c r="C379" s="73" t="s">
        <v>335</v>
      </c>
      <c r="D379" s="74" t="s">
        <v>773</v>
      </c>
      <c r="E379" s="75">
        <v>1220</v>
      </c>
      <c r="F379" s="74">
        <v>31134.400000000001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7"/>
        <v>1220</v>
      </c>
      <c r="O379" s="25">
        <f t="shared" si="38"/>
        <v>31134.400000000001</v>
      </c>
    </row>
    <row r="380" spans="1:15" s="26" customFormat="1" ht="26.4" x14ac:dyDescent="0.25">
      <c r="A380" s="70">
        <v>291</v>
      </c>
      <c r="B380" s="72" t="s">
        <v>774</v>
      </c>
      <c r="C380" s="73" t="s">
        <v>775</v>
      </c>
      <c r="D380" s="74">
        <v>1892</v>
      </c>
      <c r="E380" s="75">
        <v>75</v>
      </c>
      <c r="F380" s="74">
        <v>141900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7"/>
        <v>75</v>
      </c>
      <c r="O380" s="25">
        <f t="shared" si="38"/>
        <v>141900</v>
      </c>
    </row>
    <row r="381" spans="1:15" s="26" customFormat="1" ht="26.4" x14ac:dyDescent="0.25">
      <c r="A381" s="70">
        <v>292</v>
      </c>
      <c r="B381" s="72" t="s">
        <v>776</v>
      </c>
      <c r="C381" s="73" t="s">
        <v>775</v>
      </c>
      <c r="D381" s="74">
        <v>2838</v>
      </c>
      <c r="E381" s="75">
        <v>40</v>
      </c>
      <c r="F381" s="74">
        <v>113520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7"/>
        <v>40</v>
      </c>
      <c r="O381" s="25">
        <f t="shared" si="38"/>
        <v>113520</v>
      </c>
    </row>
    <row r="382" spans="1:15" s="26" customFormat="1" ht="13.2" x14ac:dyDescent="0.25">
      <c r="A382" s="70">
        <v>293</v>
      </c>
      <c r="B382" s="72" t="s">
        <v>777</v>
      </c>
      <c r="C382" s="73" t="s">
        <v>300</v>
      </c>
      <c r="D382" s="74" t="s">
        <v>778</v>
      </c>
      <c r="E382" s="75">
        <v>49</v>
      </c>
      <c r="F382" s="74">
        <v>10699.640000000001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7"/>
        <v>49</v>
      </c>
      <c r="O382" s="25">
        <f t="shared" si="38"/>
        <v>10699.640000000001</v>
      </c>
    </row>
    <row r="383" spans="1:15" s="26" customFormat="1" ht="13.2" x14ac:dyDescent="0.25">
      <c r="A383" s="70">
        <v>294</v>
      </c>
      <c r="B383" s="72" t="s">
        <v>779</v>
      </c>
      <c r="C383" s="73" t="s">
        <v>780</v>
      </c>
      <c r="D383" s="74">
        <v>74</v>
      </c>
      <c r="E383" s="75">
        <v>2000</v>
      </c>
      <c r="F383" s="74">
        <v>146000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7"/>
        <v>2000</v>
      </c>
      <c r="O383" s="25">
        <f t="shared" si="38"/>
        <v>146000</v>
      </c>
    </row>
    <row r="384" spans="1:15" s="26" customFormat="1" ht="13.2" x14ac:dyDescent="0.25">
      <c r="A384" s="70">
        <v>295</v>
      </c>
      <c r="B384" s="72" t="s">
        <v>781</v>
      </c>
      <c r="C384" s="73" t="s">
        <v>300</v>
      </c>
      <c r="D384" s="74" t="s">
        <v>782</v>
      </c>
      <c r="E384" s="75">
        <v>10</v>
      </c>
      <c r="F384" s="74">
        <v>1765.7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7"/>
        <v>10</v>
      </c>
      <c r="O384" s="25">
        <f t="shared" si="38"/>
        <v>1765.7</v>
      </c>
    </row>
    <row r="385" spans="1:15" s="26" customFormat="1" ht="26.4" x14ac:dyDescent="0.25">
      <c r="A385" s="70">
        <v>296</v>
      </c>
      <c r="B385" s="72" t="s">
        <v>783</v>
      </c>
      <c r="C385" s="73" t="s">
        <v>330</v>
      </c>
      <c r="D385" s="74">
        <v>86</v>
      </c>
      <c r="E385" s="75">
        <v>5</v>
      </c>
      <c r="F385" s="74">
        <v>430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7"/>
        <v>5</v>
      </c>
      <c r="O385" s="25">
        <f t="shared" si="38"/>
        <v>430</v>
      </c>
    </row>
    <row r="386" spans="1:15" s="26" customFormat="1" ht="39.6" x14ac:dyDescent="0.25">
      <c r="A386" s="70">
        <v>297</v>
      </c>
      <c r="B386" s="72" t="s">
        <v>784</v>
      </c>
      <c r="C386" s="73" t="s">
        <v>306</v>
      </c>
      <c r="D386" s="74">
        <v>155</v>
      </c>
      <c r="E386" s="75">
        <v>25</v>
      </c>
      <c r="F386" s="74">
        <v>3875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7"/>
        <v>25</v>
      </c>
      <c r="O386" s="25">
        <f t="shared" si="38"/>
        <v>3875</v>
      </c>
    </row>
    <row r="387" spans="1:15" s="26" customFormat="1" ht="39.6" x14ac:dyDescent="0.25">
      <c r="A387" s="70">
        <v>298</v>
      </c>
      <c r="B387" s="72" t="s">
        <v>785</v>
      </c>
      <c r="C387" s="73" t="s">
        <v>306</v>
      </c>
      <c r="D387" s="74">
        <v>155</v>
      </c>
      <c r="E387" s="75">
        <v>25</v>
      </c>
      <c r="F387" s="74">
        <v>3875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7"/>
        <v>25</v>
      </c>
      <c r="O387" s="25">
        <f t="shared" si="38"/>
        <v>3875</v>
      </c>
    </row>
    <row r="388" spans="1:15" s="26" customFormat="1" ht="13.2" x14ac:dyDescent="0.25">
      <c r="A388" s="70">
        <v>299</v>
      </c>
      <c r="B388" s="72" t="s">
        <v>786</v>
      </c>
      <c r="C388" s="73" t="s">
        <v>300</v>
      </c>
      <c r="D388" s="74" t="s">
        <v>787</v>
      </c>
      <c r="E388" s="75">
        <v>25</v>
      </c>
      <c r="F388" s="74">
        <v>582.25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7"/>
        <v>25</v>
      </c>
      <c r="O388" s="25">
        <f t="shared" si="38"/>
        <v>582.25</v>
      </c>
    </row>
    <row r="389" spans="1:15" s="26" customFormat="1" ht="26.4" x14ac:dyDescent="0.25">
      <c r="A389" s="70">
        <v>300</v>
      </c>
      <c r="B389" s="72" t="s">
        <v>788</v>
      </c>
      <c r="C389" s="73" t="s">
        <v>789</v>
      </c>
      <c r="D389" s="74" t="s">
        <v>790</v>
      </c>
      <c r="E389" s="75">
        <v>50</v>
      </c>
      <c r="F389" s="74">
        <v>1153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7"/>
        <v>50</v>
      </c>
      <c r="O389" s="25">
        <f t="shared" si="38"/>
        <v>1153</v>
      </c>
    </row>
    <row r="390" spans="1:15" s="26" customFormat="1" ht="26.4" x14ac:dyDescent="0.25">
      <c r="A390" s="70">
        <v>301</v>
      </c>
      <c r="B390" s="72" t="s">
        <v>791</v>
      </c>
      <c r="C390" s="73" t="s">
        <v>306</v>
      </c>
      <c r="D390" s="74">
        <v>439</v>
      </c>
      <c r="E390" s="75">
        <v>8</v>
      </c>
      <c r="F390" s="74">
        <v>3512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7"/>
        <v>8</v>
      </c>
      <c r="O390" s="25">
        <f t="shared" si="38"/>
        <v>3512</v>
      </c>
    </row>
    <row r="391" spans="1:15" s="26" customFormat="1" ht="39.6" x14ac:dyDescent="0.25">
      <c r="A391" s="70">
        <v>302</v>
      </c>
      <c r="B391" s="72" t="s">
        <v>792</v>
      </c>
      <c r="C391" s="73" t="s">
        <v>306</v>
      </c>
      <c r="D391" s="74" t="s">
        <v>793</v>
      </c>
      <c r="E391" s="75">
        <v>35</v>
      </c>
      <c r="F391" s="74">
        <v>51714.25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7"/>
        <v>35</v>
      </c>
      <c r="O391" s="25">
        <f t="shared" si="38"/>
        <v>51714.25</v>
      </c>
    </row>
    <row r="392" spans="1:15" s="26" customFormat="1" ht="26.4" x14ac:dyDescent="0.25">
      <c r="A392" s="70">
        <v>303</v>
      </c>
      <c r="B392" s="72" t="s">
        <v>794</v>
      </c>
      <c r="C392" s="73" t="s">
        <v>445</v>
      </c>
      <c r="D392" s="74">
        <v>60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7"/>
        <v>0</v>
      </c>
      <c r="O392" s="25">
        <f t="shared" si="38"/>
        <v>0</v>
      </c>
    </row>
    <row r="393" spans="1:15" s="26" customFormat="1" ht="26.4" x14ac:dyDescent="0.25">
      <c r="A393" s="70">
        <v>304</v>
      </c>
      <c r="B393" s="72" t="s">
        <v>795</v>
      </c>
      <c r="C393" s="73" t="s">
        <v>306</v>
      </c>
      <c r="D393" s="74" t="s">
        <v>796</v>
      </c>
      <c r="E393" s="75">
        <v>110</v>
      </c>
      <c r="F393" s="74">
        <v>4532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7"/>
        <v>110</v>
      </c>
      <c r="O393" s="25">
        <f t="shared" si="38"/>
        <v>4532</v>
      </c>
    </row>
    <row r="394" spans="1:15" s="17" customFormat="1" ht="13.5" customHeight="1" thickBot="1" x14ac:dyDescent="0.3"/>
    <row r="395" spans="1:15" s="17" customFormat="1" ht="26.25" customHeight="1" x14ac:dyDescent="0.25">
      <c r="A395" s="98" t="s">
        <v>139</v>
      </c>
      <c r="B395" s="92" t="s">
        <v>32</v>
      </c>
      <c r="C395" s="103" t="s">
        <v>141</v>
      </c>
      <c r="D395" s="92" t="s">
        <v>142</v>
      </c>
      <c r="E395" s="92" t="s">
        <v>293</v>
      </c>
      <c r="F395" s="92"/>
      <c r="G395" s="93" t="s">
        <v>146</v>
      </c>
    </row>
    <row r="396" spans="1:15" s="17" customFormat="1" ht="12.75" customHeight="1" x14ac:dyDescent="0.25">
      <c r="A396" s="99"/>
      <c r="B396" s="101"/>
      <c r="C396" s="104"/>
      <c r="D396" s="101"/>
      <c r="E396" s="96" t="s">
        <v>147</v>
      </c>
      <c r="F396" s="96" t="s">
        <v>148</v>
      </c>
      <c r="G396" s="94"/>
    </row>
    <row r="397" spans="1:15" s="17" customFormat="1" ht="13.5" customHeight="1" thickBot="1" x14ac:dyDescent="0.3">
      <c r="A397" s="100"/>
      <c r="B397" s="102"/>
      <c r="C397" s="105"/>
      <c r="D397" s="102"/>
      <c r="E397" s="97"/>
      <c r="F397" s="97"/>
      <c r="G397" s="95"/>
    </row>
    <row r="398" spans="1:15" s="26" customFormat="1" ht="39.6" x14ac:dyDescent="0.25">
      <c r="A398" s="70">
        <v>305</v>
      </c>
      <c r="B398" s="72" t="s">
        <v>797</v>
      </c>
      <c r="C398" s="73" t="s">
        <v>300</v>
      </c>
      <c r="D398" s="74">
        <v>50</v>
      </c>
      <c r="E398" s="75">
        <v>16</v>
      </c>
      <c r="F398" s="74">
        <v>800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N414" si="39">E398</f>
        <v>16</v>
      </c>
      <c r="O398" s="25">
        <f t="shared" ref="O398:O414" si="40">F398</f>
        <v>800</v>
      </c>
    </row>
    <row r="399" spans="1:15" s="26" customFormat="1" ht="39.6" x14ac:dyDescent="0.25">
      <c r="A399" s="70">
        <v>306</v>
      </c>
      <c r="B399" s="72" t="s">
        <v>798</v>
      </c>
      <c r="C399" s="73" t="s">
        <v>306</v>
      </c>
      <c r="D399" s="74" t="s">
        <v>799</v>
      </c>
      <c r="E399" s="75">
        <v>1000</v>
      </c>
      <c r="F399" s="74">
        <v>19.61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9"/>
        <v>1000</v>
      </c>
      <c r="O399" s="25">
        <f t="shared" si="40"/>
        <v>19.61</v>
      </c>
    </row>
    <row r="400" spans="1:15" s="26" customFormat="1" ht="26.4" x14ac:dyDescent="0.25">
      <c r="A400" s="70">
        <v>307</v>
      </c>
      <c r="B400" s="72" t="s">
        <v>800</v>
      </c>
      <c r="C400" s="73" t="s">
        <v>335</v>
      </c>
      <c r="D400" s="74" t="s">
        <v>801</v>
      </c>
      <c r="E400" s="75">
        <v>20</v>
      </c>
      <c r="F400" s="74">
        <v>471.20000000000005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9"/>
        <v>20</v>
      </c>
      <c r="O400" s="25">
        <f t="shared" si="40"/>
        <v>471.20000000000005</v>
      </c>
    </row>
    <row r="401" spans="1:15" s="26" customFormat="1" ht="26.4" x14ac:dyDescent="0.25">
      <c r="A401" s="70">
        <v>308</v>
      </c>
      <c r="B401" s="72" t="s">
        <v>802</v>
      </c>
      <c r="C401" s="73" t="s">
        <v>330</v>
      </c>
      <c r="D401" s="74" t="s">
        <v>803</v>
      </c>
      <c r="E401" s="75">
        <v>28</v>
      </c>
      <c r="F401" s="74">
        <v>2459.6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9"/>
        <v>28</v>
      </c>
      <c r="O401" s="25">
        <f t="shared" si="40"/>
        <v>2459.6</v>
      </c>
    </row>
    <row r="402" spans="1:15" s="26" customFormat="1" ht="13.2" x14ac:dyDescent="0.25">
      <c r="A402" s="70">
        <v>309</v>
      </c>
      <c r="B402" s="72" t="s">
        <v>804</v>
      </c>
      <c r="C402" s="73" t="s">
        <v>316</v>
      </c>
      <c r="D402" s="74">
        <v>14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9"/>
        <v>0</v>
      </c>
      <c r="O402" s="25">
        <f t="shared" si="40"/>
        <v>0</v>
      </c>
    </row>
    <row r="403" spans="1:15" s="26" customFormat="1" ht="13.2" x14ac:dyDescent="0.25">
      <c r="A403" s="70">
        <v>310</v>
      </c>
      <c r="B403" s="72" t="s">
        <v>805</v>
      </c>
      <c r="C403" s="73" t="s">
        <v>316</v>
      </c>
      <c r="D403" s="74" t="s">
        <v>806</v>
      </c>
      <c r="E403" s="75">
        <v>50</v>
      </c>
      <c r="F403" s="74">
        <v>765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9"/>
        <v>50</v>
      </c>
      <c r="O403" s="25">
        <f t="shared" si="40"/>
        <v>765</v>
      </c>
    </row>
    <row r="404" spans="1:15" s="26" customFormat="1" ht="13.2" x14ac:dyDescent="0.25">
      <c r="A404" s="70">
        <v>311</v>
      </c>
      <c r="B404" s="72" t="s">
        <v>807</v>
      </c>
      <c r="C404" s="73" t="s">
        <v>808</v>
      </c>
      <c r="D404" s="74" t="s">
        <v>809</v>
      </c>
      <c r="E404" s="75">
        <v>156</v>
      </c>
      <c r="F404" s="74">
        <v>1985.88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9"/>
        <v>156</v>
      </c>
      <c r="O404" s="25">
        <f t="shared" si="40"/>
        <v>1985.88</v>
      </c>
    </row>
    <row r="405" spans="1:15" s="26" customFormat="1" ht="13.2" x14ac:dyDescent="0.25">
      <c r="A405" s="70">
        <v>312</v>
      </c>
      <c r="B405" s="72" t="s">
        <v>810</v>
      </c>
      <c r="C405" s="73" t="s">
        <v>808</v>
      </c>
      <c r="D405" s="74" t="s">
        <v>811</v>
      </c>
      <c r="E405" s="75">
        <v>244</v>
      </c>
      <c r="F405" s="74">
        <v>4079.6800000000003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9"/>
        <v>244</v>
      </c>
      <c r="O405" s="25">
        <f t="shared" si="40"/>
        <v>4079.6800000000003</v>
      </c>
    </row>
    <row r="406" spans="1:15" s="26" customFormat="1" ht="13.2" x14ac:dyDescent="0.25">
      <c r="A406" s="70">
        <v>313</v>
      </c>
      <c r="B406" s="72" t="s">
        <v>812</v>
      </c>
      <c r="C406" s="73" t="s">
        <v>335</v>
      </c>
      <c r="D406" s="74" t="s">
        <v>813</v>
      </c>
      <c r="E406" s="75"/>
      <c r="F406" s="74"/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9"/>
        <v>0</v>
      </c>
      <c r="O406" s="25">
        <f t="shared" si="40"/>
        <v>0</v>
      </c>
    </row>
    <row r="407" spans="1:15" s="26" customFormat="1" ht="13.2" x14ac:dyDescent="0.25">
      <c r="A407" s="70">
        <v>314</v>
      </c>
      <c r="B407" s="72" t="s">
        <v>814</v>
      </c>
      <c r="C407" s="73" t="s">
        <v>335</v>
      </c>
      <c r="D407" s="74" t="s">
        <v>770</v>
      </c>
      <c r="E407" s="75">
        <v>29</v>
      </c>
      <c r="F407" s="74">
        <v>1148.4000000000001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9"/>
        <v>29</v>
      </c>
      <c r="O407" s="25">
        <f t="shared" si="40"/>
        <v>1148.4000000000001</v>
      </c>
    </row>
    <row r="408" spans="1:15" s="26" customFormat="1" ht="26.4" x14ac:dyDescent="0.25">
      <c r="A408" s="70">
        <v>315</v>
      </c>
      <c r="B408" s="72" t="s">
        <v>815</v>
      </c>
      <c r="C408" s="73" t="s">
        <v>316</v>
      </c>
      <c r="D408" s="74" t="s">
        <v>816</v>
      </c>
      <c r="E408" s="75">
        <v>1528</v>
      </c>
      <c r="F408" s="74">
        <v>23890.800000000003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9"/>
        <v>1528</v>
      </c>
      <c r="O408" s="25">
        <f t="shared" si="40"/>
        <v>23890.800000000003</v>
      </c>
    </row>
    <row r="409" spans="1:15" s="26" customFormat="1" ht="26.4" x14ac:dyDescent="0.25">
      <c r="A409" s="70">
        <v>316</v>
      </c>
      <c r="B409" s="72" t="s">
        <v>817</v>
      </c>
      <c r="C409" s="73" t="s">
        <v>316</v>
      </c>
      <c r="D409" s="74" t="s">
        <v>818</v>
      </c>
      <c r="E409" s="75">
        <v>3552</v>
      </c>
      <c r="F409" s="74">
        <v>59338.560000000005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9"/>
        <v>3552</v>
      </c>
      <c r="O409" s="25">
        <f t="shared" si="40"/>
        <v>59338.560000000005</v>
      </c>
    </row>
    <row r="410" spans="1:15" s="26" customFormat="1" ht="26.4" x14ac:dyDescent="0.25">
      <c r="A410" s="70">
        <v>317</v>
      </c>
      <c r="B410" s="72" t="s">
        <v>819</v>
      </c>
      <c r="C410" s="73" t="s">
        <v>316</v>
      </c>
      <c r="D410" s="74">
        <v>14</v>
      </c>
      <c r="E410" s="75">
        <v>590</v>
      </c>
      <c r="F410" s="74">
        <v>8260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9"/>
        <v>590</v>
      </c>
      <c r="O410" s="25">
        <f t="shared" si="40"/>
        <v>8260</v>
      </c>
    </row>
    <row r="411" spans="1:15" s="26" customFormat="1" ht="26.4" x14ac:dyDescent="0.25">
      <c r="A411" s="70">
        <v>318</v>
      </c>
      <c r="B411" s="72" t="s">
        <v>820</v>
      </c>
      <c r="C411" s="73" t="s">
        <v>316</v>
      </c>
      <c r="D411" s="74" t="s">
        <v>821</v>
      </c>
      <c r="E411" s="75">
        <v>2304</v>
      </c>
      <c r="F411" s="74">
        <v>52185.600000000006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9"/>
        <v>2304</v>
      </c>
      <c r="O411" s="25">
        <f t="shared" si="40"/>
        <v>52185.600000000006</v>
      </c>
    </row>
    <row r="412" spans="1:15" s="26" customFormat="1" ht="26.4" x14ac:dyDescent="0.25">
      <c r="A412" s="70">
        <v>319</v>
      </c>
      <c r="B412" s="72" t="s">
        <v>822</v>
      </c>
      <c r="C412" s="73" t="s">
        <v>494</v>
      </c>
      <c r="D412" s="74" t="s">
        <v>823</v>
      </c>
      <c r="E412" s="75">
        <v>9</v>
      </c>
      <c r="F412" s="74">
        <v>1249.74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9"/>
        <v>9</v>
      </c>
      <c r="O412" s="25">
        <f t="shared" si="40"/>
        <v>1249.74</v>
      </c>
    </row>
    <row r="413" spans="1:15" s="26" customFormat="1" ht="26.4" x14ac:dyDescent="0.25">
      <c r="A413" s="70">
        <v>320</v>
      </c>
      <c r="B413" s="72" t="s">
        <v>824</v>
      </c>
      <c r="C413" s="73" t="s">
        <v>330</v>
      </c>
      <c r="D413" s="74" t="s">
        <v>825</v>
      </c>
      <c r="E413" s="75">
        <v>2</v>
      </c>
      <c r="F413" s="74">
        <v>1485.3400000000001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9"/>
        <v>2</v>
      </c>
      <c r="O413" s="25">
        <f t="shared" si="40"/>
        <v>1485.3400000000001</v>
      </c>
    </row>
    <row r="414" spans="1:15" s="26" customFormat="1" ht="26.4" x14ac:dyDescent="0.25">
      <c r="A414" s="70">
        <v>321</v>
      </c>
      <c r="B414" s="72" t="s">
        <v>826</v>
      </c>
      <c r="C414" s="73" t="s">
        <v>335</v>
      </c>
      <c r="D414" s="74" t="s">
        <v>827</v>
      </c>
      <c r="E414" s="75"/>
      <c r="F414" s="74"/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9"/>
        <v>0</v>
      </c>
      <c r="O414" s="25">
        <f t="shared" si="40"/>
        <v>0</v>
      </c>
    </row>
    <row r="415" spans="1:15" s="17" customFormat="1" ht="13.5" customHeight="1" thickBot="1" x14ac:dyDescent="0.3"/>
    <row r="416" spans="1:15" s="17" customFormat="1" ht="26.25" customHeight="1" x14ac:dyDescent="0.25">
      <c r="A416" s="98" t="s">
        <v>139</v>
      </c>
      <c r="B416" s="92" t="s">
        <v>32</v>
      </c>
      <c r="C416" s="103" t="s">
        <v>141</v>
      </c>
      <c r="D416" s="92" t="s">
        <v>142</v>
      </c>
      <c r="E416" s="92" t="s">
        <v>293</v>
      </c>
      <c r="F416" s="92"/>
      <c r="G416" s="93" t="s">
        <v>146</v>
      </c>
    </row>
    <row r="417" spans="1:15" s="17" customFormat="1" ht="12.75" customHeight="1" x14ac:dyDescent="0.25">
      <c r="A417" s="99"/>
      <c r="B417" s="101"/>
      <c r="C417" s="104"/>
      <c r="D417" s="101"/>
      <c r="E417" s="96" t="s">
        <v>147</v>
      </c>
      <c r="F417" s="96" t="s">
        <v>148</v>
      </c>
      <c r="G417" s="94"/>
    </row>
    <row r="418" spans="1:15" s="17" customFormat="1" ht="13.5" customHeight="1" thickBot="1" x14ac:dyDescent="0.3">
      <c r="A418" s="100"/>
      <c r="B418" s="102"/>
      <c r="C418" s="105"/>
      <c r="D418" s="102"/>
      <c r="E418" s="97"/>
      <c r="F418" s="97"/>
      <c r="G418" s="95"/>
    </row>
    <row r="419" spans="1:15" s="26" customFormat="1" ht="39.6" x14ac:dyDescent="0.25">
      <c r="A419" s="70">
        <v>322</v>
      </c>
      <c r="B419" s="72" t="s">
        <v>828</v>
      </c>
      <c r="C419" s="73" t="s">
        <v>297</v>
      </c>
      <c r="D419" s="74">
        <v>2270</v>
      </c>
      <c r="E419" s="75">
        <v>6</v>
      </c>
      <c r="F419" s="74">
        <v>13620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N432" si="41">E419</f>
        <v>6</v>
      </c>
      <c r="O419" s="25">
        <f t="shared" ref="O419:O432" si="42">F419</f>
        <v>13620</v>
      </c>
    </row>
    <row r="420" spans="1:15" s="26" customFormat="1" ht="52.8" x14ac:dyDescent="0.25">
      <c r="A420" s="70">
        <v>323</v>
      </c>
      <c r="B420" s="72" t="s">
        <v>829</v>
      </c>
      <c r="C420" s="73" t="s">
        <v>306</v>
      </c>
      <c r="D420" s="74" t="s">
        <v>830</v>
      </c>
      <c r="E420" s="75">
        <v>1000</v>
      </c>
      <c r="F420" s="74">
        <v>9240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1"/>
        <v>1000</v>
      </c>
      <c r="O420" s="25">
        <f t="shared" si="42"/>
        <v>9240</v>
      </c>
    </row>
    <row r="421" spans="1:15" s="26" customFormat="1" ht="52.8" x14ac:dyDescent="0.25">
      <c r="A421" s="70">
        <v>324</v>
      </c>
      <c r="B421" s="72" t="s">
        <v>831</v>
      </c>
      <c r="C421" s="73" t="s">
        <v>306</v>
      </c>
      <c r="D421" s="74" t="s">
        <v>830</v>
      </c>
      <c r="E421" s="75">
        <v>800</v>
      </c>
      <c r="F421" s="74">
        <v>7392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1"/>
        <v>800</v>
      </c>
      <c r="O421" s="25">
        <f t="shared" si="42"/>
        <v>7392</v>
      </c>
    </row>
    <row r="422" spans="1:15" s="26" customFormat="1" ht="52.8" x14ac:dyDescent="0.25">
      <c r="A422" s="70">
        <v>325</v>
      </c>
      <c r="B422" s="72" t="s">
        <v>832</v>
      </c>
      <c r="C422" s="73" t="s">
        <v>306</v>
      </c>
      <c r="D422" s="74" t="s">
        <v>833</v>
      </c>
      <c r="E422" s="75">
        <v>2132</v>
      </c>
      <c r="F422" s="74">
        <v>335938.16000000003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1"/>
        <v>2132</v>
      </c>
      <c r="O422" s="25">
        <f t="shared" si="42"/>
        <v>335938.16000000003</v>
      </c>
    </row>
    <row r="423" spans="1:15" s="26" customFormat="1" ht="13.2" x14ac:dyDescent="0.25">
      <c r="A423" s="70">
        <v>326</v>
      </c>
      <c r="B423" s="72" t="s">
        <v>834</v>
      </c>
      <c r="C423" s="73" t="s">
        <v>330</v>
      </c>
      <c r="D423" s="74" t="s">
        <v>835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1"/>
        <v>0</v>
      </c>
      <c r="O423" s="25">
        <f t="shared" si="42"/>
        <v>0</v>
      </c>
    </row>
    <row r="424" spans="1:15" s="26" customFormat="1" ht="39.6" x14ac:dyDescent="0.25">
      <c r="A424" s="70">
        <v>327</v>
      </c>
      <c r="B424" s="72" t="s">
        <v>836</v>
      </c>
      <c r="C424" s="73" t="s">
        <v>330</v>
      </c>
      <c r="D424" s="74" t="s">
        <v>837</v>
      </c>
      <c r="E424" s="75"/>
      <c r="F424" s="74"/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1"/>
        <v>0</v>
      </c>
      <c r="O424" s="25">
        <f t="shared" si="42"/>
        <v>0</v>
      </c>
    </row>
    <row r="425" spans="1:15" s="26" customFormat="1" ht="13.2" x14ac:dyDescent="0.25">
      <c r="A425" s="70">
        <v>328</v>
      </c>
      <c r="B425" s="72" t="s">
        <v>838</v>
      </c>
      <c r="C425" s="73" t="s">
        <v>330</v>
      </c>
      <c r="D425" s="74">
        <v>18</v>
      </c>
      <c r="E425" s="75"/>
      <c r="F425" s="74"/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1"/>
        <v>0</v>
      </c>
      <c r="O425" s="25">
        <f t="shared" si="42"/>
        <v>0</v>
      </c>
    </row>
    <row r="426" spans="1:15" s="26" customFormat="1" ht="13.2" x14ac:dyDescent="0.25">
      <c r="A426" s="70">
        <v>329</v>
      </c>
      <c r="B426" s="72" t="s">
        <v>839</v>
      </c>
      <c r="C426" s="73" t="s">
        <v>330</v>
      </c>
      <c r="D426" s="74" t="s">
        <v>840</v>
      </c>
      <c r="E426" s="75">
        <v>39</v>
      </c>
      <c r="F426" s="74">
        <v>2382.6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1"/>
        <v>39</v>
      </c>
      <c r="O426" s="25">
        <f t="shared" si="42"/>
        <v>2382.6</v>
      </c>
    </row>
    <row r="427" spans="1:15" s="26" customFormat="1" ht="39.6" x14ac:dyDescent="0.25">
      <c r="A427" s="70">
        <v>330</v>
      </c>
      <c r="B427" s="72" t="s">
        <v>841</v>
      </c>
      <c r="C427" s="73" t="s">
        <v>297</v>
      </c>
      <c r="D427" s="74" t="s">
        <v>842</v>
      </c>
      <c r="E427" s="75">
        <v>10</v>
      </c>
      <c r="F427" s="74">
        <v>609.02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1"/>
        <v>10</v>
      </c>
      <c r="O427" s="25">
        <f t="shared" si="42"/>
        <v>609.02</v>
      </c>
    </row>
    <row r="428" spans="1:15" s="26" customFormat="1" ht="13.2" x14ac:dyDescent="0.25">
      <c r="A428" s="70">
        <v>331</v>
      </c>
      <c r="B428" s="72" t="s">
        <v>843</v>
      </c>
      <c r="C428" s="73" t="s">
        <v>335</v>
      </c>
      <c r="D428" s="74" t="s">
        <v>844</v>
      </c>
      <c r="E428" s="75">
        <v>72</v>
      </c>
      <c r="F428" s="74">
        <v>7826.05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1"/>
        <v>72</v>
      </c>
      <c r="O428" s="25">
        <f t="shared" si="42"/>
        <v>7826.05</v>
      </c>
    </row>
    <row r="429" spans="1:15" s="26" customFormat="1" ht="13.2" x14ac:dyDescent="0.25">
      <c r="A429" s="70">
        <v>332</v>
      </c>
      <c r="B429" s="72" t="s">
        <v>845</v>
      </c>
      <c r="C429" s="73" t="s">
        <v>300</v>
      </c>
      <c r="D429" s="74" t="s">
        <v>846</v>
      </c>
      <c r="E429" s="75">
        <v>3</v>
      </c>
      <c r="F429" s="74">
        <v>180.60000000000002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1"/>
        <v>3</v>
      </c>
      <c r="O429" s="25">
        <f t="shared" si="42"/>
        <v>180.60000000000002</v>
      </c>
    </row>
    <row r="430" spans="1:15" s="26" customFormat="1" ht="26.4" x14ac:dyDescent="0.25">
      <c r="A430" s="70">
        <v>333</v>
      </c>
      <c r="B430" s="72" t="s">
        <v>847</v>
      </c>
      <c r="C430" s="73" t="s">
        <v>297</v>
      </c>
      <c r="D430" s="74" t="s">
        <v>848</v>
      </c>
      <c r="E430" s="75">
        <v>4</v>
      </c>
      <c r="F430" s="74">
        <v>122.88000000000001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1"/>
        <v>4</v>
      </c>
      <c r="O430" s="25">
        <f t="shared" si="42"/>
        <v>122.88000000000001</v>
      </c>
    </row>
    <row r="431" spans="1:15" s="26" customFormat="1" ht="39.6" x14ac:dyDescent="0.25">
      <c r="A431" s="70">
        <v>334</v>
      </c>
      <c r="B431" s="72" t="s">
        <v>849</v>
      </c>
      <c r="C431" s="73" t="s">
        <v>297</v>
      </c>
      <c r="D431" s="74">
        <v>42</v>
      </c>
      <c r="E431" s="75">
        <v>2</v>
      </c>
      <c r="F431" s="74">
        <v>84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1"/>
        <v>2</v>
      </c>
      <c r="O431" s="25">
        <f t="shared" si="42"/>
        <v>84</v>
      </c>
    </row>
    <row r="432" spans="1:15" s="26" customFormat="1" ht="13.2" x14ac:dyDescent="0.25">
      <c r="A432" s="70">
        <v>335</v>
      </c>
      <c r="B432" s="72" t="s">
        <v>850</v>
      </c>
      <c r="C432" s="73" t="s">
        <v>316</v>
      </c>
      <c r="D432" s="74" t="s">
        <v>851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1"/>
        <v>0</v>
      </c>
      <c r="O432" s="25">
        <f t="shared" si="42"/>
        <v>0</v>
      </c>
    </row>
    <row r="433" spans="1:15" s="17" customFormat="1" ht="13.5" customHeight="1" thickBot="1" x14ac:dyDescent="0.3"/>
    <row r="434" spans="1:15" s="17" customFormat="1" ht="26.25" customHeight="1" x14ac:dyDescent="0.25">
      <c r="A434" s="98" t="s">
        <v>139</v>
      </c>
      <c r="B434" s="92" t="s">
        <v>32</v>
      </c>
      <c r="C434" s="103" t="s">
        <v>141</v>
      </c>
      <c r="D434" s="92" t="s">
        <v>142</v>
      </c>
      <c r="E434" s="92" t="s">
        <v>293</v>
      </c>
      <c r="F434" s="92"/>
      <c r="G434" s="93" t="s">
        <v>146</v>
      </c>
    </row>
    <row r="435" spans="1:15" s="17" customFormat="1" ht="12.75" customHeight="1" x14ac:dyDescent="0.25">
      <c r="A435" s="99"/>
      <c r="B435" s="101"/>
      <c r="C435" s="104"/>
      <c r="D435" s="101"/>
      <c r="E435" s="96" t="s">
        <v>147</v>
      </c>
      <c r="F435" s="96" t="s">
        <v>148</v>
      </c>
      <c r="G435" s="94"/>
    </row>
    <row r="436" spans="1:15" s="17" customFormat="1" ht="13.5" customHeight="1" thickBot="1" x14ac:dyDescent="0.3">
      <c r="A436" s="100"/>
      <c r="B436" s="102"/>
      <c r="C436" s="105"/>
      <c r="D436" s="102"/>
      <c r="E436" s="97"/>
      <c r="F436" s="97"/>
      <c r="G436" s="95"/>
    </row>
    <row r="437" spans="1:15" s="26" customFormat="1" ht="39.6" x14ac:dyDescent="0.25">
      <c r="A437" s="70">
        <v>336</v>
      </c>
      <c r="B437" s="72" t="s">
        <v>852</v>
      </c>
      <c r="C437" s="73" t="s">
        <v>306</v>
      </c>
      <c r="D437" s="74">
        <v>11</v>
      </c>
      <c r="E437" s="75">
        <v>7166</v>
      </c>
      <c r="F437" s="74">
        <v>78826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ref="N437:N452" si="43">E437</f>
        <v>7166</v>
      </c>
      <c r="O437" s="25">
        <f t="shared" ref="O437:O452" si="44">F437</f>
        <v>78826</v>
      </c>
    </row>
    <row r="438" spans="1:15" s="26" customFormat="1" ht="26.4" x14ac:dyDescent="0.25">
      <c r="A438" s="70">
        <v>337</v>
      </c>
      <c r="B438" s="72" t="s">
        <v>853</v>
      </c>
      <c r="C438" s="73" t="s">
        <v>330</v>
      </c>
      <c r="D438" s="74" t="s">
        <v>854</v>
      </c>
      <c r="E438" s="75">
        <v>92</v>
      </c>
      <c r="F438" s="74">
        <v>4971.8500000000004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3"/>
        <v>92</v>
      </c>
      <c r="O438" s="25">
        <f t="shared" si="44"/>
        <v>4971.8500000000004</v>
      </c>
    </row>
    <row r="439" spans="1:15" s="26" customFormat="1" ht="26.4" x14ac:dyDescent="0.25">
      <c r="A439" s="70">
        <v>338</v>
      </c>
      <c r="B439" s="72" t="s">
        <v>855</v>
      </c>
      <c r="C439" s="73" t="s">
        <v>330</v>
      </c>
      <c r="D439" s="74" t="s">
        <v>856</v>
      </c>
      <c r="E439" s="75">
        <v>98</v>
      </c>
      <c r="F439" s="74">
        <v>5098.9400000000005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3"/>
        <v>98</v>
      </c>
      <c r="O439" s="25">
        <f t="shared" si="44"/>
        <v>5098.9400000000005</v>
      </c>
    </row>
    <row r="440" spans="1:15" s="26" customFormat="1" ht="26.4" x14ac:dyDescent="0.25">
      <c r="A440" s="70">
        <v>339</v>
      </c>
      <c r="B440" s="72" t="s">
        <v>857</v>
      </c>
      <c r="C440" s="73" t="s">
        <v>542</v>
      </c>
      <c r="D440" s="74" t="s">
        <v>858</v>
      </c>
      <c r="E440" s="75">
        <v>45</v>
      </c>
      <c r="F440" s="74">
        <v>1968.3000000000002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3"/>
        <v>45</v>
      </c>
      <c r="O440" s="25">
        <f t="shared" si="44"/>
        <v>1968.3000000000002</v>
      </c>
    </row>
    <row r="441" spans="1:15" s="26" customFormat="1" ht="26.4" x14ac:dyDescent="0.25">
      <c r="A441" s="70">
        <v>340</v>
      </c>
      <c r="B441" s="72" t="s">
        <v>859</v>
      </c>
      <c r="C441" s="73" t="s">
        <v>494</v>
      </c>
      <c r="D441" s="74" t="s">
        <v>860</v>
      </c>
      <c r="E441" s="75">
        <v>10</v>
      </c>
      <c r="F441" s="74">
        <v>237.10000000000002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3"/>
        <v>10</v>
      </c>
      <c r="O441" s="25">
        <f t="shared" si="44"/>
        <v>237.10000000000002</v>
      </c>
    </row>
    <row r="442" spans="1:15" s="26" customFormat="1" ht="26.4" x14ac:dyDescent="0.25">
      <c r="A442" s="70">
        <v>341</v>
      </c>
      <c r="B442" s="72" t="s">
        <v>861</v>
      </c>
      <c r="C442" s="73" t="s">
        <v>306</v>
      </c>
      <c r="D442" s="74" t="s">
        <v>862</v>
      </c>
      <c r="E442" s="75">
        <v>1860</v>
      </c>
      <c r="F442" s="74">
        <v>21204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3"/>
        <v>1860</v>
      </c>
      <c r="O442" s="25">
        <f t="shared" si="44"/>
        <v>21204</v>
      </c>
    </row>
    <row r="443" spans="1:15" s="26" customFormat="1" ht="39.6" x14ac:dyDescent="0.25">
      <c r="A443" s="70">
        <v>342</v>
      </c>
      <c r="B443" s="72" t="s">
        <v>863</v>
      </c>
      <c r="C443" s="73" t="s">
        <v>297</v>
      </c>
      <c r="D443" s="74" t="s">
        <v>864</v>
      </c>
      <c r="E443" s="75">
        <v>316</v>
      </c>
      <c r="F443" s="74">
        <v>20417.7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3"/>
        <v>316</v>
      </c>
      <c r="O443" s="25">
        <f t="shared" si="44"/>
        <v>20417.7</v>
      </c>
    </row>
    <row r="444" spans="1:15" s="26" customFormat="1" ht="26.4" x14ac:dyDescent="0.25">
      <c r="A444" s="70">
        <v>343</v>
      </c>
      <c r="B444" s="72" t="s">
        <v>865</v>
      </c>
      <c r="C444" s="73" t="s">
        <v>542</v>
      </c>
      <c r="D444" s="74" t="s">
        <v>866</v>
      </c>
      <c r="E444" s="75">
        <v>110</v>
      </c>
      <c r="F444" s="74">
        <v>8161.4400000000005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3"/>
        <v>110</v>
      </c>
      <c r="O444" s="25">
        <f t="shared" si="44"/>
        <v>8161.4400000000005</v>
      </c>
    </row>
    <row r="445" spans="1:15" s="26" customFormat="1" ht="13.2" x14ac:dyDescent="0.25">
      <c r="A445" s="70">
        <v>344</v>
      </c>
      <c r="B445" s="72" t="s">
        <v>867</v>
      </c>
      <c r="C445" s="73" t="s">
        <v>304</v>
      </c>
      <c r="D445" s="74">
        <v>345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3"/>
        <v>0</v>
      </c>
      <c r="O445" s="25">
        <f t="shared" si="44"/>
        <v>0</v>
      </c>
    </row>
    <row r="446" spans="1:15" s="26" customFormat="1" ht="13.2" x14ac:dyDescent="0.25">
      <c r="A446" s="70">
        <v>345</v>
      </c>
      <c r="B446" s="72" t="s">
        <v>868</v>
      </c>
      <c r="C446" s="73" t="s">
        <v>335</v>
      </c>
      <c r="D446" s="74" t="s">
        <v>869</v>
      </c>
      <c r="E446" s="75"/>
      <c r="F446" s="74"/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3"/>
        <v>0</v>
      </c>
      <c r="O446" s="25">
        <f t="shared" si="44"/>
        <v>0</v>
      </c>
    </row>
    <row r="447" spans="1:15" s="26" customFormat="1" ht="39.6" x14ac:dyDescent="0.25">
      <c r="A447" s="70">
        <v>346</v>
      </c>
      <c r="B447" s="72" t="s">
        <v>870</v>
      </c>
      <c r="C447" s="73" t="s">
        <v>306</v>
      </c>
      <c r="D447" s="74">
        <v>47</v>
      </c>
      <c r="E447" s="75">
        <v>6656</v>
      </c>
      <c r="F447" s="74">
        <v>312832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3"/>
        <v>6656</v>
      </c>
      <c r="O447" s="25">
        <f t="shared" si="44"/>
        <v>312832</v>
      </c>
    </row>
    <row r="448" spans="1:15" s="26" customFormat="1" ht="39.6" x14ac:dyDescent="0.25">
      <c r="A448" s="70">
        <v>347</v>
      </c>
      <c r="B448" s="72" t="s">
        <v>871</v>
      </c>
      <c r="C448" s="73" t="s">
        <v>297</v>
      </c>
      <c r="D448" s="74" t="s">
        <v>872</v>
      </c>
      <c r="E448" s="75">
        <v>66</v>
      </c>
      <c r="F448" s="74">
        <v>5364.4800000000005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3"/>
        <v>66</v>
      </c>
      <c r="O448" s="25">
        <f t="shared" si="44"/>
        <v>5364.4800000000005</v>
      </c>
    </row>
    <row r="449" spans="1:15" s="26" customFormat="1" ht="26.4" x14ac:dyDescent="0.25">
      <c r="A449" s="70">
        <v>348</v>
      </c>
      <c r="B449" s="72" t="s">
        <v>873</v>
      </c>
      <c r="C449" s="73" t="s">
        <v>306</v>
      </c>
      <c r="D449" s="74" t="s">
        <v>874</v>
      </c>
      <c r="E449" s="75"/>
      <c r="F449" s="74"/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3"/>
        <v>0</v>
      </c>
      <c r="O449" s="25">
        <f t="shared" si="44"/>
        <v>0</v>
      </c>
    </row>
    <row r="450" spans="1:15" s="26" customFormat="1" ht="13.2" x14ac:dyDescent="0.25">
      <c r="A450" s="70">
        <v>349</v>
      </c>
      <c r="B450" s="72" t="s">
        <v>875</v>
      </c>
      <c r="C450" s="73" t="s">
        <v>306</v>
      </c>
      <c r="D450" s="74" t="s">
        <v>876</v>
      </c>
      <c r="E450" s="75">
        <v>3</v>
      </c>
      <c r="F450" s="74">
        <v>67.290000000000006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3"/>
        <v>3</v>
      </c>
      <c r="O450" s="25">
        <f t="shared" si="44"/>
        <v>67.290000000000006</v>
      </c>
    </row>
    <row r="451" spans="1:15" s="26" customFormat="1" ht="52.8" x14ac:dyDescent="0.25">
      <c r="A451" s="70">
        <v>350</v>
      </c>
      <c r="B451" s="72" t="s">
        <v>877</v>
      </c>
      <c r="C451" s="73" t="s">
        <v>445</v>
      </c>
      <c r="D451" s="74">
        <v>122</v>
      </c>
      <c r="E451" s="75">
        <v>50</v>
      </c>
      <c r="F451" s="74">
        <v>6100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3"/>
        <v>50</v>
      </c>
      <c r="O451" s="25">
        <f t="shared" si="44"/>
        <v>6100</v>
      </c>
    </row>
    <row r="452" spans="1:15" s="26" customFormat="1" ht="26.4" x14ac:dyDescent="0.25">
      <c r="A452" s="70">
        <v>351</v>
      </c>
      <c r="B452" s="72" t="s">
        <v>878</v>
      </c>
      <c r="C452" s="73" t="s">
        <v>306</v>
      </c>
      <c r="D452" s="74" t="s">
        <v>879</v>
      </c>
      <c r="E452" s="75"/>
      <c r="F452" s="74"/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3"/>
        <v>0</v>
      </c>
      <c r="O452" s="25">
        <f t="shared" si="44"/>
        <v>0</v>
      </c>
    </row>
    <row r="453" spans="1:15" s="17" customFormat="1" ht="13.5" customHeight="1" thickBot="1" x14ac:dyDescent="0.3"/>
    <row r="454" spans="1:15" s="17" customFormat="1" ht="26.25" customHeight="1" x14ac:dyDescent="0.25">
      <c r="A454" s="98" t="s">
        <v>139</v>
      </c>
      <c r="B454" s="92" t="s">
        <v>32</v>
      </c>
      <c r="C454" s="103" t="s">
        <v>141</v>
      </c>
      <c r="D454" s="92" t="s">
        <v>142</v>
      </c>
      <c r="E454" s="92" t="s">
        <v>293</v>
      </c>
      <c r="F454" s="92"/>
      <c r="G454" s="93" t="s">
        <v>146</v>
      </c>
    </row>
    <row r="455" spans="1:15" s="17" customFormat="1" ht="12.75" customHeight="1" x14ac:dyDescent="0.25">
      <c r="A455" s="99"/>
      <c r="B455" s="101"/>
      <c r="C455" s="104"/>
      <c r="D455" s="101"/>
      <c r="E455" s="96" t="s">
        <v>147</v>
      </c>
      <c r="F455" s="96" t="s">
        <v>148</v>
      </c>
      <c r="G455" s="94"/>
    </row>
    <row r="456" spans="1:15" s="17" customFormat="1" ht="13.5" customHeight="1" thickBot="1" x14ac:dyDescent="0.3">
      <c r="A456" s="100"/>
      <c r="B456" s="102"/>
      <c r="C456" s="105"/>
      <c r="D456" s="102"/>
      <c r="E456" s="97"/>
      <c r="F456" s="97"/>
      <c r="G456" s="95"/>
    </row>
    <row r="457" spans="1:15" s="26" customFormat="1" ht="39.6" x14ac:dyDescent="0.25">
      <c r="A457" s="70">
        <v>352</v>
      </c>
      <c r="B457" s="72" t="s">
        <v>880</v>
      </c>
      <c r="C457" s="73" t="s">
        <v>306</v>
      </c>
      <c r="D457" s="74" t="s">
        <v>881</v>
      </c>
      <c r="E457" s="75">
        <v>230</v>
      </c>
      <c r="F457" s="74">
        <v>4876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ref="N457:N467" si="45">E457</f>
        <v>230</v>
      </c>
      <c r="O457" s="25">
        <f t="shared" ref="O457:O467" si="46">F457</f>
        <v>4876</v>
      </c>
    </row>
    <row r="458" spans="1:15" s="26" customFormat="1" ht="26.4" x14ac:dyDescent="0.25">
      <c r="A458" s="70">
        <v>353</v>
      </c>
      <c r="B458" s="72" t="s">
        <v>882</v>
      </c>
      <c r="C458" s="73" t="s">
        <v>306</v>
      </c>
      <c r="D458" s="74" t="s">
        <v>883</v>
      </c>
      <c r="E458" s="75"/>
      <c r="F458" s="74"/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5"/>
        <v>0</v>
      </c>
      <c r="O458" s="25">
        <f t="shared" si="46"/>
        <v>0</v>
      </c>
    </row>
    <row r="459" spans="1:15" s="26" customFormat="1" ht="52.8" x14ac:dyDescent="0.25">
      <c r="A459" s="70">
        <v>354</v>
      </c>
      <c r="B459" s="72" t="s">
        <v>884</v>
      </c>
      <c r="C459" s="73" t="s">
        <v>306</v>
      </c>
      <c r="D459" s="74" t="s">
        <v>885</v>
      </c>
      <c r="E459" s="75">
        <v>130</v>
      </c>
      <c r="F459" s="74">
        <v>24784.5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5"/>
        <v>130</v>
      </c>
      <c r="O459" s="25">
        <f t="shared" si="46"/>
        <v>24784.5</v>
      </c>
    </row>
    <row r="460" spans="1:15" s="26" customFormat="1" ht="13.2" x14ac:dyDescent="0.25">
      <c r="A460" s="70">
        <v>355</v>
      </c>
      <c r="B460" s="72" t="s">
        <v>886</v>
      </c>
      <c r="C460" s="73" t="s">
        <v>300</v>
      </c>
      <c r="D460" s="74" t="s">
        <v>887</v>
      </c>
      <c r="E460" s="75">
        <v>15</v>
      </c>
      <c r="F460" s="74">
        <v>189.75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5"/>
        <v>15</v>
      </c>
      <c r="O460" s="25">
        <f t="shared" si="46"/>
        <v>189.75</v>
      </c>
    </row>
    <row r="461" spans="1:15" s="26" customFormat="1" ht="26.4" x14ac:dyDescent="0.25">
      <c r="A461" s="70">
        <v>356</v>
      </c>
      <c r="B461" s="72" t="s">
        <v>888</v>
      </c>
      <c r="C461" s="73" t="s">
        <v>306</v>
      </c>
      <c r="D461" s="74" t="s">
        <v>883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5"/>
        <v>0</v>
      </c>
      <c r="O461" s="25">
        <f t="shared" si="46"/>
        <v>0</v>
      </c>
    </row>
    <row r="462" spans="1:15" s="26" customFormat="1" ht="26.4" x14ac:dyDescent="0.25">
      <c r="A462" s="70">
        <v>357</v>
      </c>
      <c r="B462" s="72" t="s">
        <v>889</v>
      </c>
      <c r="C462" s="73" t="s">
        <v>494</v>
      </c>
      <c r="D462" s="74" t="s">
        <v>890</v>
      </c>
      <c r="E462" s="75">
        <v>1765</v>
      </c>
      <c r="F462" s="74">
        <v>15747.68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5"/>
        <v>1765</v>
      </c>
      <c r="O462" s="25">
        <f t="shared" si="46"/>
        <v>15747.68</v>
      </c>
    </row>
    <row r="463" spans="1:15" s="26" customFormat="1" ht="13.2" x14ac:dyDescent="0.25">
      <c r="A463" s="70">
        <v>358</v>
      </c>
      <c r="B463" s="72" t="s">
        <v>891</v>
      </c>
      <c r="C463" s="73" t="s">
        <v>300</v>
      </c>
      <c r="D463" s="74" t="s">
        <v>892</v>
      </c>
      <c r="E463" s="75">
        <v>16</v>
      </c>
      <c r="F463" s="74">
        <v>1868.16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5"/>
        <v>16</v>
      </c>
      <c r="O463" s="25">
        <f t="shared" si="46"/>
        <v>1868.16</v>
      </c>
    </row>
    <row r="464" spans="1:15" s="26" customFormat="1" ht="26.4" x14ac:dyDescent="0.25">
      <c r="A464" s="70">
        <v>359</v>
      </c>
      <c r="B464" s="72" t="s">
        <v>893</v>
      </c>
      <c r="C464" s="73" t="s">
        <v>330</v>
      </c>
      <c r="D464" s="74" t="s">
        <v>894</v>
      </c>
      <c r="E464" s="75">
        <v>2</v>
      </c>
      <c r="F464" s="74">
        <v>122.39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5"/>
        <v>2</v>
      </c>
      <c r="O464" s="25">
        <f t="shared" si="46"/>
        <v>122.39</v>
      </c>
    </row>
    <row r="465" spans="1:15" s="26" customFormat="1" ht="39.6" x14ac:dyDescent="0.25">
      <c r="A465" s="70">
        <v>360</v>
      </c>
      <c r="B465" s="72" t="s">
        <v>895</v>
      </c>
      <c r="C465" s="73" t="s">
        <v>306</v>
      </c>
      <c r="D465" s="74" t="s">
        <v>896</v>
      </c>
      <c r="E465" s="75">
        <v>100</v>
      </c>
      <c r="F465" s="74">
        <v>1402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5"/>
        <v>100</v>
      </c>
      <c r="O465" s="25">
        <f t="shared" si="46"/>
        <v>1402</v>
      </c>
    </row>
    <row r="466" spans="1:15" s="26" customFormat="1" ht="52.8" x14ac:dyDescent="0.25">
      <c r="A466" s="70">
        <v>361</v>
      </c>
      <c r="B466" s="72" t="s">
        <v>897</v>
      </c>
      <c r="C466" s="73" t="s">
        <v>306</v>
      </c>
      <c r="D466" s="74" t="s">
        <v>898</v>
      </c>
      <c r="E466" s="75">
        <v>327</v>
      </c>
      <c r="F466" s="74">
        <v>1507.47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5"/>
        <v>327</v>
      </c>
      <c r="O466" s="25">
        <f t="shared" si="46"/>
        <v>1507.47</v>
      </c>
    </row>
    <row r="467" spans="1:15" s="26" customFormat="1" ht="79.2" x14ac:dyDescent="0.25">
      <c r="A467" s="70">
        <v>362</v>
      </c>
      <c r="B467" s="72" t="s">
        <v>899</v>
      </c>
      <c r="C467" s="73" t="s">
        <v>306</v>
      </c>
      <c r="D467" s="74" t="s">
        <v>479</v>
      </c>
      <c r="E467" s="75">
        <v>500</v>
      </c>
      <c r="F467" s="74">
        <v>1700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5"/>
        <v>500</v>
      </c>
      <c r="O467" s="25">
        <f t="shared" si="46"/>
        <v>1700</v>
      </c>
    </row>
    <row r="468" spans="1:15" s="17" customFormat="1" ht="13.5" customHeight="1" thickBot="1" x14ac:dyDescent="0.3"/>
    <row r="469" spans="1:15" s="17" customFormat="1" ht="26.25" customHeight="1" x14ac:dyDescent="0.25">
      <c r="A469" s="98" t="s">
        <v>139</v>
      </c>
      <c r="B469" s="92" t="s">
        <v>32</v>
      </c>
      <c r="C469" s="103" t="s">
        <v>141</v>
      </c>
      <c r="D469" s="92" t="s">
        <v>142</v>
      </c>
      <c r="E469" s="92" t="s">
        <v>293</v>
      </c>
      <c r="F469" s="92"/>
      <c r="G469" s="93" t="s">
        <v>146</v>
      </c>
    </row>
    <row r="470" spans="1:15" s="17" customFormat="1" ht="12.75" customHeight="1" x14ac:dyDescent="0.25">
      <c r="A470" s="99"/>
      <c r="B470" s="101"/>
      <c r="C470" s="104"/>
      <c r="D470" s="101"/>
      <c r="E470" s="96" t="s">
        <v>147</v>
      </c>
      <c r="F470" s="96" t="s">
        <v>148</v>
      </c>
      <c r="G470" s="94"/>
    </row>
    <row r="471" spans="1:15" s="17" customFormat="1" ht="13.5" customHeight="1" thickBot="1" x14ac:dyDescent="0.3">
      <c r="A471" s="100"/>
      <c r="B471" s="102"/>
      <c r="C471" s="105"/>
      <c r="D471" s="102"/>
      <c r="E471" s="97"/>
      <c r="F471" s="97"/>
      <c r="G471" s="95"/>
    </row>
    <row r="472" spans="1:15" s="26" customFormat="1" ht="66" x14ac:dyDescent="0.25">
      <c r="A472" s="70">
        <v>363</v>
      </c>
      <c r="B472" s="72" t="s">
        <v>900</v>
      </c>
      <c r="C472" s="73" t="s">
        <v>306</v>
      </c>
      <c r="D472" s="74" t="s">
        <v>901</v>
      </c>
      <c r="E472" s="75">
        <v>400</v>
      </c>
      <c r="F472" s="74">
        <v>66.240000000000009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ref="N472:N482" si="47">E472</f>
        <v>400</v>
      </c>
      <c r="O472" s="25">
        <f t="shared" ref="O472:O482" si="48">F472</f>
        <v>66.240000000000009</v>
      </c>
    </row>
    <row r="473" spans="1:15" s="26" customFormat="1" ht="52.8" x14ac:dyDescent="0.25">
      <c r="A473" s="70">
        <v>364</v>
      </c>
      <c r="B473" s="72" t="s">
        <v>902</v>
      </c>
      <c r="C473" s="73" t="s">
        <v>306</v>
      </c>
      <c r="D473" s="74" t="s">
        <v>903</v>
      </c>
      <c r="E473" s="75">
        <v>1200</v>
      </c>
      <c r="F473" s="74">
        <v>5118.7800000000007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7"/>
        <v>1200</v>
      </c>
      <c r="O473" s="25">
        <f t="shared" si="48"/>
        <v>5118.7800000000007</v>
      </c>
    </row>
    <row r="474" spans="1:15" s="26" customFormat="1" ht="52.8" x14ac:dyDescent="0.25">
      <c r="A474" s="70">
        <v>365</v>
      </c>
      <c r="B474" s="72" t="s">
        <v>904</v>
      </c>
      <c r="C474" s="73" t="s">
        <v>306</v>
      </c>
      <c r="D474" s="74" t="s">
        <v>905</v>
      </c>
      <c r="E474" s="75">
        <v>7</v>
      </c>
      <c r="F474" s="74">
        <v>14486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7"/>
        <v>7</v>
      </c>
      <c r="O474" s="25">
        <f t="shared" si="48"/>
        <v>14486</v>
      </c>
    </row>
    <row r="475" spans="1:15" s="26" customFormat="1" ht="26.4" x14ac:dyDescent="0.25">
      <c r="A475" s="70">
        <v>366</v>
      </c>
      <c r="B475" s="72" t="s">
        <v>906</v>
      </c>
      <c r="C475" s="73" t="s">
        <v>306</v>
      </c>
      <c r="D475" s="74">
        <v>1262</v>
      </c>
      <c r="E475" s="75">
        <v>20</v>
      </c>
      <c r="F475" s="74">
        <v>25240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7"/>
        <v>20</v>
      </c>
      <c r="O475" s="25">
        <f t="shared" si="48"/>
        <v>25240</v>
      </c>
    </row>
    <row r="476" spans="1:15" s="26" customFormat="1" ht="26.4" x14ac:dyDescent="0.25">
      <c r="A476" s="70">
        <v>367</v>
      </c>
      <c r="B476" s="72" t="s">
        <v>907</v>
      </c>
      <c r="C476" s="73" t="s">
        <v>297</v>
      </c>
      <c r="D476" s="74" t="s">
        <v>908</v>
      </c>
      <c r="E476" s="75">
        <v>36</v>
      </c>
      <c r="F476" s="74">
        <v>788.04000000000008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7"/>
        <v>36</v>
      </c>
      <c r="O476" s="25">
        <f t="shared" si="48"/>
        <v>788.04000000000008</v>
      </c>
    </row>
    <row r="477" spans="1:15" s="26" customFormat="1" ht="13.2" x14ac:dyDescent="0.25">
      <c r="A477" s="70">
        <v>368</v>
      </c>
      <c r="B477" s="72" t="s">
        <v>909</v>
      </c>
      <c r="C477" s="73" t="s">
        <v>297</v>
      </c>
      <c r="D477" s="74" t="s">
        <v>910</v>
      </c>
      <c r="E477" s="75"/>
      <c r="F477" s="74"/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7"/>
        <v>0</v>
      </c>
      <c r="O477" s="25">
        <f t="shared" si="48"/>
        <v>0</v>
      </c>
    </row>
    <row r="478" spans="1:15" s="26" customFormat="1" ht="52.8" x14ac:dyDescent="0.25">
      <c r="A478" s="70">
        <v>369</v>
      </c>
      <c r="B478" s="72" t="s">
        <v>911</v>
      </c>
      <c r="C478" s="73" t="s">
        <v>912</v>
      </c>
      <c r="D478" s="74">
        <v>899</v>
      </c>
      <c r="E478" s="75">
        <v>2</v>
      </c>
      <c r="F478" s="74">
        <v>1798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7"/>
        <v>2</v>
      </c>
      <c r="O478" s="25">
        <f t="shared" si="48"/>
        <v>1798</v>
      </c>
    </row>
    <row r="479" spans="1:15" s="26" customFormat="1" ht="39.6" x14ac:dyDescent="0.25">
      <c r="A479" s="70">
        <v>370</v>
      </c>
      <c r="B479" s="72" t="s">
        <v>913</v>
      </c>
      <c r="C479" s="73" t="s">
        <v>297</v>
      </c>
      <c r="D479" s="74" t="s">
        <v>914</v>
      </c>
      <c r="E479" s="75">
        <v>1</v>
      </c>
      <c r="F479" s="74">
        <v>386.1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7"/>
        <v>1</v>
      </c>
      <c r="O479" s="25">
        <f t="shared" si="48"/>
        <v>386.1</v>
      </c>
    </row>
    <row r="480" spans="1:15" s="26" customFormat="1" ht="26.4" x14ac:dyDescent="0.25">
      <c r="A480" s="70">
        <v>371</v>
      </c>
      <c r="B480" s="72" t="s">
        <v>915</v>
      </c>
      <c r="C480" s="73" t="s">
        <v>304</v>
      </c>
      <c r="D480" s="74">
        <v>1842</v>
      </c>
      <c r="E480" s="75"/>
      <c r="F480" s="74"/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7"/>
        <v>0</v>
      </c>
      <c r="O480" s="25">
        <f t="shared" si="48"/>
        <v>0</v>
      </c>
    </row>
    <row r="481" spans="1:15" s="26" customFormat="1" ht="26.4" x14ac:dyDescent="0.25">
      <c r="A481" s="70">
        <v>372</v>
      </c>
      <c r="B481" s="72" t="s">
        <v>916</v>
      </c>
      <c r="C481" s="73" t="s">
        <v>727</v>
      </c>
      <c r="D481" s="74" t="s">
        <v>917</v>
      </c>
      <c r="E481" s="75">
        <v>30</v>
      </c>
      <c r="F481" s="74">
        <v>1013.4000000000001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7"/>
        <v>30</v>
      </c>
      <c r="O481" s="25">
        <f t="shared" si="48"/>
        <v>1013.4000000000001</v>
      </c>
    </row>
    <row r="482" spans="1:15" s="26" customFormat="1" ht="26.4" x14ac:dyDescent="0.25">
      <c r="A482" s="70">
        <v>373</v>
      </c>
      <c r="B482" s="72" t="s">
        <v>918</v>
      </c>
      <c r="C482" s="73" t="s">
        <v>306</v>
      </c>
      <c r="D482" s="74">
        <v>14000</v>
      </c>
      <c r="E482" s="75">
        <v>2</v>
      </c>
      <c r="F482" s="74">
        <v>28000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7"/>
        <v>2</v>
      </c>
      <c r="O482" s="25">
        <f t="shared" si="48"/>
        <v>28000</v>
      </c>
    </row>
    <row r="483" spans="1:15" s="17" customFormat="1" ht="13.5" customHeight="1" thickBot="1" x14ac:dyDescent="0.3"/>
    <row r="484" spans="1:15" s="17" customFormat="1" ht="26.25" customHeight="1" x14ac:dyDescent="0.25">
      <c r="A484" s="98" t="s">
        <v>139</v>
      </c>
      <c r="B484" s="92" t="s">
        <v>32</v>
      </c>
      <c r="C484" s="103" t="s">
        <v>141</v>
      </c>
      <c r="D484" s="92" t="s">
        <v>142</v>
      </c>
      <c r="E484" s="92" t="s">
        <v>293</v>
      </c>
      <c r="F484" s="92"/>
      <c r="G484" s="93" t="s">
        <v>146</v>
      </c>
    </row>
    <row r="485" spans="1:15" s="17" customFormat="1" ht="12.75" customHeight="1" x14ac:dyDescent="0.25">
      <c r="A485" s="99"/>
      <c r="B485" s="101"/>
      <c r="C485" s="104"/>
      <c r="D485" s="101"/>
      <c r="E485" s="96" t="s">
        <v>147</v>
      </c>
      <c r="F485" s="96" t="s">
        <v>148</v>
      </c>
      <c r="G485" s="94"/>
    </row>
    <row r="486" spans="1:15" s="17" customFormat="1" ht="13.5" customHeight="1" thickBot="1" x14ac:dyDescent="0.3">
      <c r="A486" s="100"/>
      <c r="B486" s="102"/>
      <c r="C486" s="105"/>
      <c r="D486" s="102"/>
      <c r="E486" s="97"/>
      <c r="F486" s="97"/>
      <c r="G486" s="95"/>
    </row>
    <row r="487" spans="1:15" s="26" customFormat="1" ht="13.2" x14ac:dyDescent="0.25">
      <c r="A487" s="70">
        <v>374</v>
      </c>
      <c r="B487" s="72" t="s">
        <v>919</v>
      </c>
      <c r="C487" s="73" t="s">
        <v>335</v>
      </c>
      <c r="D487" s="74" t="s">
        <v>920</v>
      </c>
      <c r="E487" s="75">
        <v>9</v>
      </c>
      <c r="F487" s="74">
        <v>468.37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ref="N487:N502" si="49">E487</f>
        <v>9</v>
      </c>
      <c r="O487" s="25">
        <f t="shared" ref="O487:O502" si="50">F487</f>
        <v>468.37</v>
      </c>
    </row>
    <row r="488" spans="1:15" s="26" customFormat="1" ht="26.4" x14ac:dyDescent="0.25">
      <c r="A488" s="70">
        <v>375</v>
      </c>
      <c r="B488" s="72" t="s">
        <v>921</v>
      </c>
      <c r="C488" s="73" t="s">
        <v>323</v>
      </c>
      <c r="D488" s="74" t="s">
        <v>922</v>
      </c>
      <c r="E488" s="75">
        <v>192</v>
      </c>
      <c r="F488" s="74">
        <v>13443.84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9"/>
        <v>192</v>
      </c>
      <c r="O488" s="25">
        <f t="shared" si="50"/>
        <v>13443.84</v>
      </c>
    </row>
    <row r="489" spans="1:15" s="26" customFormat="1" ht="39.6" x14ac:dyDescent="0.25">
      <c r="A489" s="70">
        <v>376</v>
      </c>
      <c r="B489" s="72" t="s">
        <v>923</v>
      </c>
      <c r="C489" s="73" t="s">
        <v>323</v>
      </c>
      <c r="D489" s="74" t="s">
        <v>924</v>
      </c>
      <c r="E489" s="75">
        <v>33</v>
      </c>
      <c r="F489" s="74">
        <v>3935.9100000000003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9"/>
        <v>33</v>
      </c>
      <c r="O489" s="25">
        <f t="shared" si="50"/>
        <v>3935.9100000000003</v>
      </c>
    </row>
    <row r="490" spans="1:15" s="26" customFormat="1" ht="39.6" x14ac:dyDescent="0.25">
      <c r="A490" s="70">
        <v>377</v>
      </c>
      <c r="B490" s="72" t="s">
        <v>925</v>
      </c>
      <c r="C490" s="73" t="s">
        <v>323</v>
      </c>
      <c r="D490" s="74" t="s">
        <v>926</v>
      </c>
      <c r="E490" s="75">
        <v>24</v>
      </c>
      <c r="F490" s="74">
        <v>3749.04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9"/>
        <v>24</v>
      </c>
      <c r="O490" s="25">
        <f t="shared" si="50"/>
        <v>3749.04</v>
      </c>
    </row>
    <row r="491" spans="1:15" s="26" customFormat="1" ht="13.2" x14ac:dyDescent="0.25">
      <c r="A491" s="70">
        <v>378</v>
      </c>
      <c r="B491" s="72" t="s">
        <v>927</v>
      </c>
      <c r="C491" s="73" t="s">
        <v>335</v>
      </c>
      <c r="D491" s="74" t="s">
        <v>928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9"/>
        <v>0</v>
      </c>
      <c r="O491" s="25">
        <f t="shared" si="50"/>
        <v>0</v>
      </c>
    </row>
    <row r="492" spans="1:15" s="26" customFormat="1" ht="13.2" x14ac:dyDescent="0.25">
      <c r="A492" s="70">
        <v>379</v>
      </c>
      <c r="B492" s="72" t="s">
        <v>929</v>
      </c>
      <c r="C492" s="73" t="s">
        <v>335</v>
      </c>
      <c r="D492" s="74" t="s">
        <v>930</v>
      </c>
      <c r="E492" s="75"/>
      <c r="F492" s="74"/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0</v>
      </c>
      <c r="O492" s="25">
        <f t="shared" si="50"/>
        <v>0</v>
      </c>
    </row>
    <row r="493" spans="1:15" s="26" customFormat="1" ht="26.4" x14ac:dyDescent="0.25">
      <c r="A493" s="70">
        <v>380</v>
      </c>
      <c r="B493" s="72" t="s">
        <v>931</v>
      </c>
      <c r="C493" s="73" t="s">
        <v>297</v>
      </c>
      <c r="D493" s="74" t="s">
        <v>932</v>
      </c>
      <c r="E493" s="75">
        <v>24</v>
      </c>
      <c r="F493" s="74">
        <v>3041.28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24</v>
      </c>
      <c r="O493" s="25">
        <f t="shared" si="50"/>
        <v>3041.28</v>
      </c>
    </row>
    <row r="494" spans="1:15" s="26" customFormat="1" ht="26.4" x14ac:dyDescent="0.25">
      <c r="A494" s="70">
        <v>381</v>
      </c>
      <c r="B494" s="72" t="s">
        <v>933</v>
      </c>
      <c r="C494" s="73" t="s">
        <v>316</v>
      </c>
      <c r="D494" s="74">
        <v>110</v>
      </c>
      <c r="E494" s="75">
        <v>4</v>
      </c>
      <c r="F494" s="74">
        <v>440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4</v>
      </c>
      <c r="O494" s="25">
        <f t="shared" si="50"/>
        <v>440</v>
      </c>
    </row>
    <row r="495" spans="1:15" s="26" customFormat="1" ht="39.6" x14ac:dyDescent="0.25">
      <c r="A495" s="70">
        <v>382</v>
      </c>
      <c r="B495" s="72" t="s">
        <v>934</v>
      </c>
      <c r="C495" s="73" t="s">
        <v>297</v>
      </c>
      <c r="D495" s="74">
        <v>990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0</v>
      </c>
      <c r="O495" s="25">
        <f t="shared" si="50"/>
        <v>0</v>
      </c>
    </row>
    <row r="496" spans="1:15" s="26" customFormat="1" ht="39.6" x14ac:dyDescent="0.25">
      <c r="A496" s="70">
        <v>383</v>
      </c>
      <c r="B496" s="72" t="s">
        <v>935</v>
      </c>
      <c r="C496" s="73" t="s">
        <v>422</v>
      </c>
      <c r="D496" s="74">
        <v>406</v>
      </c>
      <c r="E496" s="75">
        <v>30</v>
      </c>
      <c r="F496" s="74">
        <v>12180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9"/>
        <v>30</v>
      </c>
      <c r="O496" s="25">
        <f t="shared" si="50"/>
        <v>12180</v>
      </c>
    </row>
    <row r="497" spans="1:15" s="26" customFormat="1" ht="66" x14ac:dyDescent="0.25">
      <c r="A497" s="70">
        <v>384</v>
      </c>
      <c r="B497" s="72" t="s">
        <v>936</v>
      </c>
      <c r="C497" s="73" t="s">
        <v>445</v>
      </c>
      <c r="D497" s="74" t="s">
        <v>937</v>
      </c>
      <c r="E497" s="75">
        <v>1800</v>
      </c>
      <c r="F497" s="74">
        <v>11250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9"/>
        <v>1800</v>
      </c>
      <c r="O497" s="25">
        <f t="shared" si="50"/>
        <v>11250</v>
      </c>
    </row>
    <row r="498" spans="1:15" s="26" customFormat="1" ht="26.4" x14ac:dyDescent="0.25">
      <c r="A498" s="70">
        <v>385</v>
      </c>
      <c r="B498" s="72" t="s">
        <v>938</v>
      </c>
      <c r="C498" s="73" t="s">
        <v>316</v>
      </c>
      <c r="D498" s="74" t="s">
        <v>939</v>
      </c>
      <c r="E498" s="75">
        <v>400</v>
      </c>
      <c r="F498" s="74">
        <v>33240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9"/>
        <v>400</v>
      </c>
      <c r="O498" s="25">
        <f t="shared" si="50"/>
        <v>33240</v>
      </c>
    </row>
    <row r="499" spans="1:15" s="26" customFormat="1" ht="26.4" x14ac:dyDescent="0.25">
      <c r="A499" s="70">
        <v>386</v>
      </c>
      <c r="B499" s="72" t="s">
        <v>940</v>
      </c>
      <c r="C499" s="73" t="s">
        <v>316</v>
      </c>
      <c r="D499" s="74" t="s">
        <v>941</v>
      </c>
      <c r="E499" s="75">
        <v>390</v>
      </c>
      <c r="F499" s="74">
        <v>39039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9"/>
        <v>390</v>
      </c>
      <c r="O499" s="25">
        <f t="shared" si="50"/>
        <v>39039</v>
      </c>
    </row>
    <row r="500" spans="1:15" s="26" customFormat="1" ht="26.4" x14ac:dyDescent="0.25">
      <c r="A500" s="70">
        <v>387</v>
      </c>
      <c r="B500" s="72" t="s">
        <v>942</v>
      </c>
      <c r="C500" s="73" t="s">
        <v>316</v>
      </c>
      <c r="D500" s="74" t="s">
        <v>943</v>
      </c>
      <c r="E500" s="75">
        <v>500</v>
      </c>
      <c r="F500" s="74">
        <v>74250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9"/>
        <v>500</v>
      </c>
      <c r="O500" s="25">
        <f t="shared" si="50"/>
        <v>74250</v>
      </c>
    </row>
    <row r="501" spans="1:15" s="26" customFormat="1" ht="26.4" x14ac:dyDescent="0.25">
      <c r="A501" s="70">
        <v>388</v>
      </c>
      <c r="B501" s="72" t="s">
        <v>944</v>
      </c>
      <c r="C501" s="73" t="s">
        <v>335</v>
      </c>
      <c r="D501" s="74" t="s">
        <v>945</v>
      </c>
      <c r="E501" s="75"/>
      <c r="F501" s="74"/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9"/>
        <v>0</v>
      </c>
      <c r="O501" s="25">
        <f t="shared" si="50"/>
        <v>0</v>
      </c>
    </row>
    <row r="502" spans="1:15" s="26" customFormat="1" ht="13.2" x14ac:dyDescent="0.25">
      <c r="A502" s="70">
        <v>389</v>
      </c>
      <c r="B502" s="72" t="s">
        <v>946</v>
      </c>
      <c r="C502" s="73" t="s">
        <v>297</v>
      </c>
      <c r="D502" s="74" t="s">
        <v>947</v>
      </c>
      <c r="E502" s="75">
        <v>50</v>
      </c>
      <c r="F502" s="74">
        <v>955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9"/>
        <v>50</v>
      </c>
      <c r="O502" s="25">
        <f t="shared" si="50"/>
        <v>955</v>
      </c>
    </row>
    <row r="503" spans="1:15" s="17" customFormat="1" ht="13.5" customHeight="1" thickBot="1" x14ac:dyDescent="0.3"/>
    <row r="504" spans="1:15" s="17" customFormat="1" ht="26.25" customHeight="1" x14ac:dyDescent="0.25">
      <c r="A504" s="98" t="s">
        <v>139</v>
      </c>
      <c r="B504" s="92" t="s">
        <v>32</v>
      </c>
      <c r="C504" s="103" t="s">
        <v>141</v>
      </c>
      <c r="D504" s="92" t="s">
        <v>142</v>
      </c>
      <c r="E504" s="92" t="s">
        <v>293</v>
      </c>
      <c r="F504" s="92"/>
      <c r="G504" s="93" t="s">
        <v>146</v>
      </c>
    </row>
    <row r="505" spans="1:15" s="17" customFormat="1" ht="12.75" customHeight="1" x14ac:dyDescent="0.25">
      <c r="A505" s="99"/>
      <c r="B505" s="101"/>
      <c r="C505" s="104"/>
      <c r="D505" s="101"/>
      <c r="E505" s="96" t="s">
        <v>147</v>
      </c>
      <c r="F505" s="96" t="s">
        <v>148</v>
      </c>
      <c r="G505" s="94"/>
    </row>
    <row r="506" spans="1:15" s="17" customFormat="1" ht="13.5" customHeight="1" thickBot="1" x14ac:dyDescent="0.3">
      <c r="A506" s="100"/>
      <c r="B506" s="102"/>
      <c r="C506" s="105"/>
      <c r="D506" s="102"/>
      <c r="E506" s="97"/>
      <c r="F506" s="97"/>
      <c r="G506" s="95"/>
    </row>
    <row r="507" spans="1:15" s="26" customFormat="1" ht="13.2" x14ac:dyDescent="0.25">
      <c r="A507" s="70">
        <v>390</v>
      </c>
      <c r="B507" s="72" t="s">
        <v>948</v>
      </c>
      <c r="C507" s="73" t="s">
        <v>306</v>
      </c>
      <c r="D507" s="74" t="s">
        <v>949</v>
      </c>
      <c r="E507" s="75">
        <v>30</v>
      </c>
      <c r="F507" s="74">
        <v>250.8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ref="N507:N518" si="51">E507</f>
        <v>30</v>
      </c>
      <c r="O507" s="25">
        <f t="shared" ref="O507:O518" si="52">F507</f>
        <v>250.8</v>
      </c>
    </row>
    <row r="508" spans="1:15" s="26" customFormat="1" ht="52.8" x14ac:dyDescent="0.25">
      <c r="A508" s="70">
        <v>391</v>
      </c>
      <c r="B508" s="72" t="s">
        <v>950</v>
      </c>
      <c r="C508" s="73" t="s">
        <v>306</v>
      </c>
      <c r="D508" s="74" t="s">
        <v>951</v>
      </c>
      <c r="E508" s="75">
        <v>180</v>
      </c>
      <c r="F508" s="74">
        <v>3326.4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1"/>
        <v>180</v>
      </c>
      <c r="O508" s="25">
        <f t="shared" si="52"/>
        <v>3326.4</v>
      </c>
    </row>
    <row r="509" spans="1:15" s="26" customFormat="1" ht="52.8" x14ac:dyDescent="0.25">
      <c r="A509" s="70">
        <v>392</v>
      </c>
      <c r="B509" s="72" t="s">
        <v>952</v>
      </c>
      <c r="C509" s="73" t="s">
        <v>306</v>
      </c>
      <c r="D509" s="74" t="s">
        <v>953</v>
      </c>
      <c r="E509" s="75">
        <v>30</v>
      </c>
      <c r="F509" s="74">
        <v>567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1"/>
        <v>30</v>
      </c>
      <c r="O509" s="25">
        <f t="shared" si="52"/>
        <v>567</v>
      </c>
    </row>
    <row r="510" spans="1:15" s="26" customFormat="1" ht="13.2" x14ac:dyDescent="0.25">
      <c r="A510" s="70">
        <v>393</v>
      </c>
      <c r="B510" s="72" t="s">
        <v>954</v>
      </c>
      <c r="C510" s="73" t="s">
        <v>330</v>
      </c>
      <c r="D510" s="74">
        <v>24</v>
      </c>
      <c r="E510" s="75">
        <v>7</v>
      </c>
      <c r="F510" s="74">
        <v>168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1"/>
        <v>7</v>
      </c>
      <c r="O510" s="25">
        <f t="shared" si="52"/>
        <v>168</v>
      </c>
    </row>
    <row r="511" spans="1:15" s="26" customFormat="1" ht="13.2" x14ac:dyDescent="0.25">
      <c r="A511" s="70">
        <v>394</v>
      </c>
      <c r="B511" s="72" t="s">
        <v>955</v>
      </c>
      <c r="C511" s="73" t="s">
        <v>408</v>
      </c>
      <c r="D511" s="74" t="s">
        <v>956</v>
      </c>
      <c r="E511" s="75">
        <v>605</v>
      </c>
      <c r="F511" s="74">
        <v>35695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1"/>
        <v>605</v>
      </c>
      <c r="O511" s="25">
        <f t="shared" si="52"/>
        <v>35695</v>
      </c>
    </row>
    <row r="512" spans="1:15" s="26" customFormat="1" ht="26.4" x14ac:dyDescent="0.25">
      <c r="A512" s="70">
        <v>395</v>
      </c>
      <c r="B512" s="72" t="s">
        <v>957</v>
      </c>
      <c r="C512" s="73" t="s">
        <v>408</v>
      </c>
      <c r="D512" s="74">
        <v>80</v>
      </c>
      <c r="E512" s="75">
        <v>4000</v>
      </c>
      <c r="F512" s="74">
        <v>320000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1"/>
        <v>4000</v>
      </c>
      <c r="O512" s="25">
        <f t="shared" si="52"/>
        <v>320000</v>
      </c>
    </row>
    <row r="513" spans="1:15" s="26" customFormat="1" ht="26.4" x14ac:dyDescent="0.25">
      <c r="A513" s="70">
        <v>396</v>
      </c>
      <c r="B513" s="72" t="s">
        <v>958</v>
      </c>
      <c r="C513" s="73" t="s">
        <v>306</v>
      </c>
      <c r="D513" s="74" t="s">
        <v>959</v>
      </c>
      <c r="E513" s="75">
        <v>2220</v>
      </c>
      <c r="F513" s="74">
        <v>29548.2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1"/>
        <v>2220</v>
      </c>
      <c r="O513" s="25">
        <f t="shared" si="52"/>
        <v>29548.2</v>
      </c>
    </row>
    <row r="514" spans="1:15" s="26" customFormat="1" ht="52.8" x14ac:dyDescent="0.25">
      <c r="A514" s="70">
        <v>397</v>
      </c>
      <c r="B514" s="72" t="s">
        <v>960</v>
      </c>
      <c r="C514" s="73" t="s">
        <v>306</v>
      </c>
      <c r="D514" s="74" t="s">
        <v>961</v>
      </c>
      <c r="E514" s="75">
        <v>2</v>
      </c>
      <c r="F514" s="74">
        <v>2334.56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1"/>
        <v>2</v>
      </c>
      <c r="O514" s="25">
        <f t="shared" si="52"/>
        <v>2334.56</v>
      </c>
    </row>
    <row r="515" spans="1:15" s="26" customFormat="1" ht="39.6" x14ac:dyDescent="0.25">
      <c r="A515" s="70">
        <v>398</v>
      </c>
      <c r="B515" s="72" t="s">
        <v>962</v>
      </c>
      <c r="C515" s="73" t="s">
        <v>306</v>
      </c>
      <c r="D515" s="74" t="s">
        <v>963</v>
      </c>
      <c r="E515" s="75">
        <v>7380</v>
      </c>
      <c r="F515" s="74">
        <v>68781.600000000006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1"/>
        <v>7380</v>
      </c>
      <c r="O515" s="25">
        <f t="shared" si="52"/>
        <v>68781.600000000006</v>
      </c>
    </row>
    <row r="516" spans="1:15" s="26" customFormat="1" ht="39.6" x14ac:dyDescent="0.25">
      <c r="A516" s="70">
        <v>399</v>
      </c>
      <c r="B516" s="72" t="s">
        <v>964</v>
      </c>
      <c r="C516" s="73" t="s">
        <v>306</v>
      </c>
      <c r="D516" s="74" t="s">
        <v>965</v>
      </c>
      <c r="E516" s="75">
        <v>400</v>
      </c>
      <c r="F516" s="74">
        <v>3956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1"/>
        <v>400</v>
      </c>
      <c r="O516" s="25">
        <f t="shared" si="52"/>
        <v>3956</v>
      </c>
    </row>
    <row r="517" spans="1:15" s="26" customFormat="1" ht="39.6" x14ac:dyDescent="0.25">
      <c r="A517" s="70">
        <v>400</v>
      </c>
      <c r="B517" s="72" t="s">
        <v>966</v>
      </c>
      <c r="C517" s="73" t="s">
        <v>306</v>
      </c>
      <c r="D517" s="74" t="s">
        <v>967</v>
      </c>
      <c r="E517" s="75">
        <v>5</v>
      </c>
      <c r="F517" s="74">
        <v>7231.2000000000007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1"/>
        <v>5</v>
      </c>
      <c r="O517" s="25">
        <f t="shared" si="52"/>
        <v>7231.2000000000007</v>
      </c>
    </row>
    <row r="518" spans="1:15" s="26" customFormat="1" ht="39.6" x14ac:dyDescent="0.25">
      <c r="A518" s="70">
        <v>401</v>
      </c>
      <c r="B518" s="72" t="s">
        <v>968</v>
      </c>
      <c r="C518" s="73" t="s">
        <v>306</v>
      </c>
      <c r="D518" s="74" t="s">
        <v>967</v>
      </c>
      <c r="E518" s="75">
        <v>5</v>
      </c>
      <c r="F518" s="74">
        <v>7231.2000000000007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1"/>
        <v>5</v>
      </c>
      <c r="O518" s="25">
        <f t="shared" si="52"/>
        <v>7231.2000000000007</v>
      </c>
    </row>
    <row r="519" spans="1:15" s="17" customFormat="1" ht="13.5" customHeight="1" thickBot="1" x14ac:dyDescent="0.3"/>
    <row r="520" spans="1:15" s="17" customFormat="1" ht="26.25" customHeight="1" x14ac:dyDescent="0.25">
      <c r="A520" s="98" t="s">
        <v>139</v>
      </c>
      <c r="B520" s="92" t="s">
        <v>32</v>
      </c>
      <c r="C520" s="103" t="s">
        <v>141</v>
      </c>
      <c r="D520" s="92" t="s">
        <v>142</v>
      </c>
      <c r="E520" s="92" t="s">
        <v>293</v>
      </c>
      <c r="F520" s="92"/>
      <c r="G520" s="93" t="s">
        <v>146</v>
      </c>
    </row>
    <row r="521" spans="1:15" s="17" customFormat="1" ht="12.75" customHeight="1" x14ac:dyDescent="0.25">
      <c r="A521" s="99"/>
      <c r="B521" s="101"/>
      <c r="C521" s="104"/>
      <c r="D521" s="101"/>
      <c r="E521" s="96" t="s">
        <v>147</v>
      </c>
      <c r="F521" s="96" t="s">
        <v>148</v>
      </c>
      <c r="G521" s="94"/>
    </row>
    <row r="522" spans="1:15" s="17" customFormat="1" ht="13.5" customHeight="1" thickBot="1" x14ac:dyDescent="0.3">
      <c r="A522" s="100"/>
      <c r="B522" s="102"/>
      <c r="C522" s="105"/>
      <c r="D522" s="102"/>
      <c r="E522" s="97"/>
      <c r="F522" s="97"/>
      <c r="G522" s="95"/>
    </row>
    <row r="523" spans="1:15" s="26" customFormat="1" ht="52.8" x14ac:dyDescent="0.25">
      <c r="A523" s="70">
        <v>402</v>
      </c>
      <c r="B523" s="72" t="s">
        <v>969</v>
      </c>
      <c r="C523" s="73" t="s">
        <v>306</v>
      </c>
      <c r="D523" s="74">
        <v>59</v>
      </c>
      <c r="E523" s="75">
        <v>10</v>
      </c>
      <c r="F523" s="74">
        <v>590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ref="N523:N536" si="53">E523</f>
        <v>10</v>
      </c>
      <c r="O523" s="25">
        <f t="shared" ref="O523:O536" si="54">F523</f>
        <v>590</v>
      </c>
    </row>
    <row r="524" spans="1:15" s="26" customFormat="1" ht="39.6" x14ac:dyDescent="0.25">
      <c r="A524" s="70">
        <v>403</v>
      </c>
      <c r="B524" s="72" t="s">
        <v>970</v>
      </c>
      <c r="C524" s="73" t="s">
        <v>542</v>
      </c>
      <c r="D524" s="74" t="s">
        <v>971</v>
      </c>
      <c r="E524" s="75">
        <v>1</v>
      </c>
      <c r="F524" s="74">
        <v>630.91000000000008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1</v>
      </c>
      <c r="O524" s="25">
        <f t="shared" si="54"/>
        <v>630.91000000000008</v>
      </c>
    </row>
    <row r="525" spans="1:15" s="26" customFormat="1" ht="39.6" x14ac:dyDescent="0.25">
      <c r="A525" s="70">
        <v>404</v>
      </c>
      <c r="B525" s="72" t="s">
        <v>972</v>
      </c>
      <c r="C525" s="73" t="s">
        <v>323</v>
      </c>
      <c r="D525" s="74" t="s">
        <v>973</v>
      </c>
      <c r="E525" s="75">
        <v>60</v>
      </c>
      <c r="F525" s="74">
        <v>4156.2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60</v>
      </c>
      <c r="O525" s="25">
        <f t="shared" si="54"/>
        <v>4156.2</v>
      </c>
    </row>
    <row r="526" spans="1:15" s="26" customFormat="1" ht="26.4" x14ac:dyDescent="0.25">
      <c r="A526" s="70">
        <v>405</v>
      </c>
      <c r="B526" s="72" t="s">
        <v>974</v>
      </c>
      <c r="C526" s="73" t="s">
        <v>323</v>
      </c>
      <c r="D526" s="74" t="s">
        <v>975</v>
      </c>
      <c r="E526" s="75">
        <v>48</v>
      </c>
      <c r="F526" s="74">
        <v>7078.08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48</v>
      </c>
      <c r="O526" s="25">
        <f t="shared" si="54"/>
        <v>7078.08</v>
      </c>
    </row>
    <row r="527" spans="1:15" s="26" customFormat="1" ht="26.4" x14ac:dyDescent="0.25">
      <c r="A527" s="70">
        <v>406</v>
      </c>
      <c r="B527" s="72" t="s">
        <v>976</v>
      </c>
      <c r="C527" s="73" t="s">
        <v>306</v>
      </c>
      <c r="D527" s="74" t="s">
        <v>977</v>
      </c>
      <c r="E527" s="75">
        <v>2380</v>
      </c>
      <c r="F527" s="74">
        <v>71162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3"/>
        <v>2380</v>
      </c>
      <c r="O527" s="25">
        <f t="shared" si="54"/>
        <v>71162</v>
      </c>
    </row>
    <row r="528" spans="1:15" s="26" customFormat="1" ht="26.4" x14ac:dyDescent="0.25">
      <c r="A528" s="70">
        <v>407</v>
      </c>
      <c r="B528" s="72" t="s">
        <v>978</v>
      </c>
      <c r="C528" s="73" t="s">
        <v>306</v>
      </c>
      <c r="D528" s="74" t="s">
        <v>979</v>
      </c>
      <c r="E528" s="75"/>
      <c r="F528" s="74"/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3"/>
        <v>0</v>
      </c>
      <c r="O528" s="25">
        <f t="shared" si="54"/>
        <v>0</v>
      </c>
    </row>
    <row r="529" spans="1:15" s="26" customFormat="1" ht="39.6" x14ac:dyDescent="0.25">
      <c r="A529" s="70">
        <v>408</v>
      </c>
      <c r="B529" s="72" t="s">
        <v>980</v>
      </c>
      <c r="C529" s="73" t="s">
        <v>306</v>
      </c>
      <c r="D529" s="74" t="s">
        <v>981</v>
      </c>
      <c r="E529" s="75">
        <v>29</v>
      </c>
      <c r="F529" s="74">
        <v>943.08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3"/>
        <v>29</v>
      </c>
      <c r="O529" s="25">
        <f t="shared" si="54"/>
        <v>943.08</v>
      </c>
    </row>
    <row r="530" spans="1:15" s="26" customFormat="1" ht="26.4" x14ac:dyDescent="0.25">
      <c r="A530" s="70">
        <v>409</v>
      </c>
      <c r="B530" s="72" t="s">
        <v>982</v>
      </c>
      <c r="C530" s="73" t="s">
        <v>335</v>
      </c>
      <c r="D530" s="74" t="s">
        <v>983</v>
      </c>
      <c r="E530" s="75">
        <v>111</v>
      </c>
      <c r="F530" s="74">
        <v>2630.7000000000003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3"/>
        <v>111</v>
      </c>
      <c r="O530" s="25">
        <f t="shared" si="54"/>
        <v>2630.7000000000003</v>
      </c>
    </row>
    <row r="531" spans="1:15" s="26" customFormat="1" ht="13.2" x14ac:dyDescent="0.25">
      <c r="A531" s="70">
        <v>410</v>
      </c>
      <c r="B531" s="72" t="s">
        <v>984</v>
      </c>
      <c r="C531" s="73" t="s">
        <v>335</v>
      </c>
      <c r="D531" s="74">
        <v>38</v>
      </c>
      <c r="E531" s="75">
        <v>727</v>
      </c>
      <c r="F531" s="74">
        <v>27626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3"/>
        <v>727</v>
      </c>
      <c r="O531" s="25">
        <f t="shared" si="54"/>
        <v>27626</v>
      </c>
    </row>
    <row r="532" spans="1:15" s="26" customFormat="1" ht="52.8" x14ac:dyDescent="0.25">
      <c r="A532" s="70">
        <v>411</v>
      </c>
      <c r="B532" s="72" t="s">
        <v>985</v>
      </c>
      <c r="C532" s="73" t="s">
        <v>304</v>
      </c>
      <c r="D532" s="74" t="s">
        <v>986</v>
      </c>
      <c r="E532" s="75">
        <v>28</v>
      </c>
      <c r="F532" s="74">
        <v>87094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3"/>
        <v>28</v>
      </c>
      <c r="O532" s="25">
        <f t="shared" si="54"/>
        <v>87094</v>
      </c>
    </row>
    <row r="533" spans="1:15" s="26" customFormat="1" ht="26.4" x14ac:dyDescent="0.25">
      <c r="A533" s="70">
        <v>412</v>
      </c>
      <c r="B533" s="72" t="s">
        <v>987</v>
      </c>
      <c r="C533" s="73" t="s">
        <v>304</v>
      </c>
      <c r="D533" s="74">
        <v>1065</v>
      </c>
      <c r="E533" s="75">
        <v>1</v>
      </c>
      <c r="F533" s="74">
        <v>1065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3"/>
        <v>1</v>
      </c>
      <c r="O533" s="25">
        <f t="shared" si="54"/>
        <v>1065</v>
      </c>
    </row>
    <row r="534" spans="1:15" s="26" customFormat="1" ht="26.4" x14ac:dyDescent="0.25">
      <c r="A534" s="70">
        <v>413</v>
      </c>
      <c r="B534" s="72" t="s">
        <v>988</v>
      </c>
      <c r="C534" s="73" t="s">
        <v>304</v>
      </c>
      <c r="D534" s="74">
        <v>1065</v>
      </c>
      <c r="E534" s="75"/>
      <c r="F534" s="74"/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3"/>
        <v>0</v>
      </c>
      <c r="O534" s="25">
        <f t="shared" si="54"/>
        <v>0</v>
      </c>
    </row>
    <row r="535" spans="1:15" s="26" customFormat="1" ht="13.2" x14ac:dyDescent="0.25">
      <c r="A535" s="70">
        <v>414</v>
      </c>
      <c r="B535" s="72" t="s">
        <v>989</v>
      </c>
      <c r="C535" s="73" t="s">
        <v>297</v>
      </c>
      <c r="D535" s="74" t="s">
        <v>990</v>
      </c>
      <c r="E535" s="75">
        <v>30</v>
      </c>
      <c r="F535" s="74">
        <v>2729.55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3"/>
        <v>30</v>
      </c>
      <c r="O535" s="25">
        <f t="shared" si="54"/>
        <v>2729.55</v>
      </c>
    </row>
    <row r="536" spans="1:15" s="26" customFormat="1" ht="39.6" x14ac:dyDescent="0.25">
      <c r="A536" s="70">
        <v>415</v>
      </c>
      <c r="B536" s="72" t="s">
        <v>991</v>
      </c>
      <c r="C536" s="73" t="s">
        <v>297</v>
      </c>
      <c r="D536" s="74" t="s">
        <v>992</v>
      </c>
      <c r="E536" s="75">
        <v>68</v>
      </c>
      <c r="F536" s="74">
        <v>68990.100000000006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3"/>
        <v>68</v>
      </c>
      <c r="O536" s="25">
        <f t="shared" si="54"/>
        <v>68990.100000000006</v>
      </c>
    </row>
    <row r="537" spans="1:15" s="17" customFormat="1" ht="13.5" customHeight="1" thickBot="1" x14ac:dyDescent="0.3"/>
    <row r="538" spans="1:15" s="17" customFormat="1" ht="26.25" customHeight="1" x14ac:dyDescent="0.25">
      <c r="A538" s="98" t="s">
        <v>139</v>
      </c>
      <c r="B538" s="92" t="s">
        <v>32</v>
      </c>
      <c r="C538" s="103" t="s">
        <v>141</v>
      </c>
      <c r="D538" s="92" t="s">
        <v>142</v>
      </c>
      <c r="E538" s="92" t="s">
        <v>293</v>
      </c>
      <c r="F538" s="92"/>
      <c r="G538" s="93" t="s">
        <v>146</v>
      </c>
    </row>
    <row r="539" spans="1:15" s="17" customFormat="1" ht="12.75" customHeight="1" x14ac:dyDescent="0.25">
      <c r="A539" s="99"/>
      <c r="B539" s="101"/>
      <c r="C539" s="104"/>
      <c r="D539" s="101"/>
      <c r="E539" s="96" t="s">
        <v>147</v>
      </c>
      <c r="F539" s="96" t="s">
        <v>148</v>
      </c>
      <c r="G539" s="94"/>
    </row>
    <row r="540" spans="1:15" s="17" customFormat="1" ht="13.5" customHeight="1" thickBot="1" x14ac:dyDescent="0.3">
      <c r="A540" s="100"/>
      <c r="B540" s="102"/>
      <c r="C540" s="105"/>
      <c r="D540" s="102"/>
      <c r="E540" s="97"/>
      <c r="F540" s="97"/>
      <c r="G540" s="95"/>
    </row>
    <row r="541" spans="1:15" s="26" customFormat="1" ht="13.2" x14ac:dyDescent="0.25">
      <c r="A541" s="70">
        <v>416</v>
      </c>
      <c r="B541" s="72" t="s">
        <v>993</v>
      </c>
      <c r="C541" s="73" t="s">
        <v>335</v>
      </c>
      <c r="D541" s="74" t="s">
        <v>994</v>
      </c>
      <c r="E541" s="75">
        <v>236</v>
      </c>
      <c r="F541" s="74">
        <v>19090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ref="N541:N554" si="55">E541</f>
        <v>236</v>
      </c>
      <c r="O541" s="25">
        <f t="shared" ref="O541:O554" si="56">F541</f>
        <v>19090</v>
      </c>
    </row>
    <row r="542" spans="1:15" s="26" customFormat="1" ht="13.2" x14ac:dyDescent="0.25">
      <c r="A542" s="70">
        <v>417</v>
      </c>
      <c r="B542" s="72" t="s">
        <v>995</v>
      </c>
      <c r="C542" s="73" t="s">
        <v>297</v>
      </c>
      <c r="D542" s="74" t="s">
        <v>996</v>
      </c>
      <c r="E542" s="75">
        <v>24</v>
      </c>
      <c r="F542" s="74">
        <v>6937.4400000000005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24</v>
      </c>
      <c r="O542" s="25">
        <f t="shared" si="56"/>
        <v>6937.4400000000005</v>
      </c>
    </row>
    <row r="543" spans="1:15" s="26" customFormat="1" ht="13.2" x14ac:dyDescent="0.25">
      <c r="A543" s="70">
        <v>418</v>
      </c>
      <c r="B543" s="72" t="s">
        <v>997</v>
      </c>
      <c r="C543" s="73" t="s">
        <v>297</v>
      </c>
      <c r="D543" s="74">
        <v>440</v>
      </c>
      <c r="E543" s="75">
        <v>1</v>
      </c>
      <c r="F543" s="74">
        <v>440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1</v>
      </c>
      <c r="O543" s="25">
        <f t="shared" si="56"/>
        <v>440</v>
      </c>
    </row>
    <row r="544" spans="1:15" s="26" customFormat="1" ht="13.2" x14ac:dyDescent="0.25">
      <c r="A544" s="70">
        <v>419</v>
      </c>
      <c r="B544" s="72" t="s">
        <v>998</v>
      </c>
      <c r="C544" s="73" t="s">
        <v>306</v>
      </c>
      <c r="D544" s="74">
        <v>638</v>
      </c>
      <c r="E544" s="75">
        <v>84</v>
      </c>
      <c r="F544" s="74">
        <v>53592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84</v>
      </c>
      <c r="O544" s="25">
        <f t="shared" si="56"/>
        <v>53592</v>
      </c>
    </row>
    <row r="545" spans="1:15" s="26" customFormat="1" ht="39.6" x14ac:dyDescent="0.25">
      <c r="A545" s="70">
        <v>420</v>
      </c>
      <c r="B545" s="72" t="s">
        <v>999</v>
      </c>
      <c r="C545" s="73" t="s">
        <v>306</v>
      </c>
      <c r="D545" s="74">
        <v>11</v>
      </c>
      <c r="E545" s="75">
        <v>275</v>
      </c>
      <c r="F545" s="74">
        <v>3025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275</v>
      </c>
      <c r="O545" s="25">
        <f t="shared" si="56"/>
        <v>3025</v>
      </c>
    </row>
    <row r="546" spans="1:15" s="26" customFormat="1" ht="26.4" x14ac:dyDescent="0.25">
      <c r="A546" s="70">
        <v>421</v>
      </c>
      <c r="B546" s="72" t="s">
        <v>1000</v>
      </c>
      <c r="C546" s="73" t="s">
        <v>297</v>
      </c>
      <c r="D546" s="74" t="s">
        <v>1001</v>
      </c>
      <c r="E546" s="75">
        <v>3</v>
      </c>
      <c r="F546" s="74">
        <v>6143.9400000000005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3</v>
      </c>
      <c r="O546" s="25">
        <f t="shared" si="56"/>
        <v>6143.9400000000005</v>
      </c>
    </row>
    <row r="547" spans="1:15" s="26" customFormat="1" ht="26.4" x14ac:dyDescent="0.25">
      <c r="A547" s="70">
        <v>422</v>
      </c>
      <c r="B547" s="72" t="s">
        <v>1002</v>
      </c>
      <c r="C547" s="73" t="s">
        <v>297</v>
      </c>
      <c r="D547" s="74" t="s">
        <v>1003</v>
      </c>
      <c r="E547" s="75">
        <v>4.6000000000000005</v>
      </c>
      <c r="F547" s="74">
        <v>3132.84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5"/>
        <v>4.6000000000000005</v>
      </c>
      <c r="O547" s="25">
        <f t="shared" si="56"/>
        <v>3132.84</v>
      </c>
    </row>
    <row r="548" spans="1:15" s="26" customFormat="1" ht="52.8" x14ac:dyDescent="0.25">
      <c r="A548" s="70">
        <v>423</v>
      </c>
      <c r="B548" s="72" t="s">
        <v>1004</v>
      </c>
      <c r="C548" s="73" t="s">
        <v>445</v>
      </c>
      <c r="D548" s="74">
        <v>963</v>
      </c>
      <c r="E548" s="75">
        <v>10</v>
      </c>
      <c r="F548" s="74">
        <v>9630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5"/>
        <v>10</v>
      </c>
      <c r="O548" s="25">
        <f t="shared" si="56"/>
        <v>9630</v>
      </c>
    </row>
    <row r="549" spans="1:15" s="26" customFormat="1" ht="39.6" x14ac:dyDescent="0.25">
      <c r="A549" s="70">
        <v>424</v>
      </c>
      <c r="B549" s="72" t="s">
        <v>1005</v>
      </c>
      <c r="C549" s="73" t="s">
        <v>445</v>
      </c>
      <c r="D549" s="74">
        <v>521</v>
      </c>
      <c r="E549" s="75">
        <v>20</v>
      </c>
      <c r="F549" s="74">
        <v>10420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5"/>
        <v>20</v>
      </c>
      <c r="O549" s="25">
        <f t="shared" si="56"/>
        <v>10420</v>
      </c>
    </row>
    <row r="550" spans="1:15" s="26" customFormat="1" ht="39.6" x14ac:dyDescent="0.25">
      <c r="A550" s="70">
        <v>425</v>
      </c>
      <c r="B550" s="72" t="s">
        <v>1006</v>
      </c>
      <c r="C550" s="73" t="s">
        <v>445</v>
      </c>
      <c r="D550" s="74">
        <v>521</v>
      </c>
      <c r="E550" s="75">
        <v>20</v>
      </c>
      <c r="F550" s="74">
        <v>10420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5"/>
        <v>20</v>
      </c>
      <c r="O550" s="25">
        <f t="shared" si="56"/>
        <v>10420</v>
      </c>
    </row>
    <row r="551" spans="1:15" s="26" customFormat="1" ht="52.8" x14ac:dyDescent="0.25">
      <c r="A551" s="70">
        <v>426</v>
      </c>
      <c r="B551" s="72" t="s">
        <v>1007</v>
      </c>
      <c r="C551" s="73" t="s">
        <v>445</v>
      </c>
      <c r="D551" s="74">
        <v>963</v>
      </c>
      <c r="E551" s="75">
        <v>5</v>
      </c>
      <c r="F551" s="74">
        <v>4815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5"/>
        <v>5</v>
      </c>
      <c r="O551" s="25">
        <f t="shared" si="56"/>
        <v>4815</v>
      </c>
    </row>
    <row r="552" spans="1:15" s="26" customFormat="1" ht="39.6" x14ac:dyDescent="0.25">
      <c r="A552" s="70">
        <v>427</v>
      </c>
      <c r="B552" s="72" t="s">
        <v>1008</v>
      </c>
      <c r="C552" s="73" t="s">
        <v>445</v>
      </c>
      <c r="D552" s="74">
        <v>1355</v>
      </c>
      <c r="E552" s="75">
        <v>20</v>
      </c>
      <c r="F552" s="74">
        <v>27100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5"/>
        <v>20</v>
      </c>
      <c r="O552" s="25">
        <f t="shared" si="56"/>
        <v>27100</v>
      </c>
    </row>
    <row r="553" spans="1:15" s="26" customFormat="1" ht="39.6" x14ac:dyDescent="0.25">
      <c r="A553" s="70">
        <v>428</v>
      </c>
      <c r="B553" s="72" t="s">
        <v>1009</v>
      </c>
      <c r="C553" s="73" t="s">
        <v>445</v>
      </c>
      <c r="D553" s="74">
        <v>1355</v>
      </c>
      <c r="E553" s="75">
        <v>20</v>
      </c>
      <c r="F553" s="74">
        <v>27100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5"/>
        <v>20</v>
      </c>
      <c r="O553" s="25">
        <f t="shared" si="56"/>
        <v>27100</v>
      </c>
    </row>
    <row r="554" spans="1:15" s="26" customFormat="1" ht="52.8" x14ac:dyDescent="0.25">
      <c r="A554" s="70">
        <v>429</v>
      </c>
      <c r="B554" s="72" t="s">
        <v>1010</v>
      </c>
      <c r="C554" s="73" t="s">
        <v>306</v>
      </c>
      <c r="D554" s="74" t="s">
        <v>1011</v>
      </c>
      <c r="E554" s="75">
        <v>3643</v>
      </c>
      <c r="F554" s="74">
        <v>5777.62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5"/>
        <v>3643</v>
      </c>
      <c r="O554" s="25">
        <f t="shared" si="56"/>
        <v>5777.62</v>
      </c>
    </row>
    <row r="555" spans="1:15" s="17" customFormat="1" ht="13.5" customHeight="1" thickBot="1" x14ac:dyDescent="0.3"/>
    <row r="556" spans="1:15" s="17" customFormat="1" ht="26.25" customHeight="1" x14ac:dyDescent="0.25">
      <c r="A556" s="98" t="s">
        <v>139</v>
      </c>
      <c r="B556" s="92" t="s">
        <v>32</v>
      </c>
      <c r="C556" s="103" t="s">
        <v>141</v>
      </c>
      <c r="D556" s="92" t="s">
        <v>142</v>
      </c>
      <c r="E556" s="92" t="s">
        <v>293</v>
      </c>
      <c r="F556" s="92"/>
      <c r="G556" s="93" t="s">
        <v>146</v>
      </c>
    </row>
    <row r="557" spans="1:15" s="17" customFormat="1" ht="12.75" customHeight="1" x14ac:dyDescent="0.25">
      <c r="A557" s="99"/>
      <c r="B557" s="101"/>
      <c r="C557" s="104"/>
      <c r="D557" s="101"/>
      <c r="E557" s="96" t="s">
        <v>147</v>
      </c>
      <c r="F557" s="96" t="s">
        <v>148</v>
      </c>
      <c r="G557" s="94"/>
    </row>
    <row r="558" spans="1:15" s="17" customFormat="1" ht="13.5" customHeight="1" thickBot="1" x14ac:dyDescent="0.3">
      <c r="A558" s="100"/>
      <c r="B558" s="102"/>
      <c r="C558" s="105"/>
      <c r="D558" s="102"/>
      <c r="E558" s="97"/>
      <c r="F558" s="97"/>
      <c r="G558" s="95"/>
    </row>
    <row r="559" spans="1:15" s="26" customFormat="1" ht="26.4" x14ac:dyDescent="0.25">
      <c r="A559" s="70">
        <v>430</v>
      </c>
      <c r="B559" s="72" t="s">
        <v>1012</v>
      </c>
      <c r="C559" s="73" t="s">
        <v>306</v>
      </c>
      <c r="D559" s="74">
        <v>360</v>
      </c>
      <c r="E559" s="75">
        <v>70</v>
      </c>
      <c r="F559" s="74">
        <v>25200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ref="N559:N570" si="57">E559</f>
        <v>70</v>
      </c>
      <c r="O559" s="25">
        <f t="shared" ref="O559:O570" si="58">F559</f>
        <v>25200</v>
      </c>
    </row>
    <row r="560" spans="1:15" s="26" customFormat="1" ht="26.4" x14ac:dyDescent="0.25">
      <c r="A560" s="70">
        <v>431</v>
      </c>
      <c r="B560" s="72" t="s">
        <v>1013</v>
      </c>
      <c r="C560" s="73" t="s">
        <v>352</v>
      </c>
      <c r="D560" s="74">
        <v>11925</v>
      </c>
      <c r="E560" s="75">
        <v>2</v>
      </c>
      <c r="F560" s="74">
        <v>23850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2</v>
      </c>
      <c r="O560" s="25">
        <f t="shared" si="58"/>
        <v>23850</v>
      </c>
    </row>
    <row r="561" spans="1:15" s="26" customFormat="1" ht="26.4" x14ac:dyDescent="0.25">
      <c r="A561" s="70">
        <v>432</v>
      </c>
      <c r="B561" s="72" t="s">
        <v>1014</v>
      </c>
      <c r="C561" s="73" t="s">
        <v>316</v>
      </c>
      <c r="D561" s="74">
        <v>121</v>
      </c>
      <c r="E561" s="75"/>
      <c r="F561" s="74"/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0</v>
      </c>
      <c r="O561" s="25">
        <f t="shared" si="58"/>
        <v>0</v>
      </c>
    </row>
    <row r="562" spans="1:15" s="26" customFormat="1" ht="52.8" x14ac:dyDescent="0.25">
      <c r="A562" s="70">
        <v>433</v>
      </c>
      <c r="B562" s="72" t="s">
        <v>1015</v>
      </c>
      <c r="C562" s="73" t="s">
        <v>306</v>
      </c>
      <c r="D562" s="74">
        <v>122</v>
      </c>
      <c r="E562" s="75">
        <v>40</v>
      </c>
      <c r="F562" s="74">
        <v>4880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40</v>
      </c>
      <c r="O562" s="25">
        <f t="shared" si="58"/>
        <v>4880</v>
      </c>
    </row>
    <row r="563" spans="1:15" s="26" customFormat="1" ht="13.2" x14ac:dyDescent="0.25">
      <c r="A563" s="70">
        <v>434</v>
      </c>
      <c r="B563" s="72" t="s">
        <v>1016</v>
      </c>
      <c r="C563" s="73" t="s">
        <v>1017</v>
      </c>
      <c r="D563" s="74" t="s">
        <v>1018</v>
      </c>
      <c r="E563" s="75">
        <v>7.6000000000000005</v>
      </c>
      <c r="F563" s="74">
        <v>1795.27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7.6000000000000005</v>
      </c>
      <c r="O563" s="25">
        <f t="shared" si="58"/>
        <v>1795.27</v>
      </c>
    </row>
    <row r="564" spans="1:15" s="26" customFormat="1" ht="39.6" x14ac:dyDescent="0.25">
      <c r="A564" s="70">
        <v>435</v>
      </c>
      <c r="B564" s="72" t="s">
        <v>1019</v>
      </c>
      <c r="C564" s="73" t="s">
        <v>306</v>
      </c>
      <c r="D564" s="74" t="s">
        <v>1020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0</v>
      </c>
      <c r="O564" s="25">
        <f t="shared" si="58"/>
        <v>0</v>
      </c>
    </row>
    <row r="565" spans="1:15" s="26" customFormat="1" ht="26.4" x14ac:dyDescent="0.25">
      <c r="A565" s="70">
        <v>436</v>
      </c>
      <c r="B565" s="72" t="s">
        <v>1021</v>
      </c>
      <c r="C565" s="73" t="s">
        <v>306</v>
      </c>
      <c r="D565" s="74" t="s">
        <v>1022</v>
      </c>
      <c r="E565" s="75">
        <v>10</v>
      </c>
      <c r="F565" s="74">
        <v>305.10000000000002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10</v>
      </c>
      <c r="O565" s="25">
        <f t="shared" si="58"/>
        <v>305.10000000000002</v>
      </c>
    </row>
    <row r="566" spans="1:15" s="26" customFormat="1" ht="26.4" x14ac:dyDescent="0.25">
      <c r="A566" s="70">
        <v>437</v>
      </c>
      <c r="B566" s="72" t="s">
        <v>1023</v>
      </c>
      <c r="C566" s="73" t="s">
        <v>306</v>
      </c>
      <c r="D566" s="74" t="s">
        <v>1024</v>
      </c>
      <c r="E566" s="75">
        <v>59</v>
      </c>
      <c r="F566" s="74">
        <v>1734.92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7"/>
        <v>59</v>
      </c>
      <c r="O566" s="25">
        <f t="shared" si="58"/>
        <v>1734.92</v>
      </c>
    </row>
    <row r="567" spans="1:15" s="26" customFormat="1" ht="13.2" x14ac:dyDescent="0.25">
      <c r="A567" s="70">
        <v>438</v>
      </c>
      <c r="B567" s="72" t="s">
        <v>1025</v>
      </c>
      <c r="C567" s="73" t="s">
        <v>306</v>
      </c>
      <c r="D567" s="74" t="s">
        <v>1026</v>
      </c>
      <c r="E567" s="75">
        <v>179</v>
      </c>
      <c r="F567" s="74">
        <v>14588.5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7"/>
        <v>179</v>
      </c>
      <c r="O567" s="25">
        <f t="shared" si="58"/>
        <v>14588.5</v>
      </c>
    </row>
    <row r="568" spans="1:15" s="26" customFormat="1" ht="26.4" x14ac:dyDescent="0.25">
      <c r="A568" s="70">
        <v>439</v>
      </c>
      <c r="B568" s="72" t="s">
        <v>1027</v>
      </c>
      <c r="C568" s="73" t="s">
        <v>306</v>
      </c>
      <c r="D568" s="74" t="s">
        <v>1028</v>
      </c>
      <c r="E568" s="75">
        <v>4</v>
      </c>
      <c r="F568" s="74">
        <v>201.84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7"/>
        <v>4</v>
      </c>
      <c r="O568" s="25">
        <f t="shared" si="58"/>
        <v>201.84</v>
      </c>
    </row>
    <row r="569" spans="1:15" s="26" customFormat="1" ht="39.6" x14ac:dyDescent="0.25">
      <c r="A569" s="70">
        <v>440</v>
      </c>
      <c r="B569" s="72" t="s">
        <v>1029</v>
      </c>
      <c r="C569" s="73" t="s">
        <v>306</v>
      </c>
      <c r="D569" s="74" t="s">
        <v>1030</v>
      </c>
      <c r="E569" s="75">
        <v>5</v>
      </c>
      <c r="F569" s="74">
        <v>918.1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7"/>
        <v>5</v>
      </c>
      <c r="O569" s="25">
        <f t="shared" si="58"/>
        <v>918.1</v>
      </c>
    </row>
    <row r="570" spans="1:15" s="26" customFormat="1" ht="39.6" x14ac:dyDescent="0.25">
      <c r="A570" s="70">
        <v>441</v>
      </c>
      <c r="B570" s="72" t="s">
        <v>1031</v>
      </c>
      <c r="C570" s="73" t="s">
        <v>306</v>
      </c>
      <c r="D570" s="74">
        <v>500</v>
      </c>
      <c r="E570" s="75">
        <v>5</v>
      </c>
      <c r="F570" s="74">
        <v>2500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7"/>
        <v>5</v>
      </c>
      <c r="O570" s="25">
        <f t="shared" si="58"/>
        <v>2500</v>
      </c>
    </row>
    <row r="571" spans="1:15" s="17" customFormat="1" ht="13.5" customHeight="1" thickBot="1" x14ac:dyDescent="0.3"/>
    <row r="572" spans="1:15" s="17" customFormat="1" ht="26.25" customHeight="1" x14ac:dyDescent="0.25">
      <c r="A572" s="98" t="s">
        <v>139</v>
      </c>
      <c r="B572" s="92" t="s">
        <v>32</v>
      </c>
      <c r="C572" s="103" t="s">
        <v>141</v>
      </c>
      <c r="D572" s="92" t="s">
        <v>142</v>
      </c>
      <c r="E572" s="92" t="s">
        <v>293</v>
      </c>
      <c r="F572" s="92"/>
      <c r="G572" s="93" t="s">
        <v>146</v>
      </c>
    </row>
    <row r="573" spans="1:15" s="17" customFormat="1" ht="12.75" customHeight="1" x14ac:dyDescent="0.25">
      <c r="A573" s="99"/>
      <c r="B573" s="101"/>
      <c r="C573" s="104"/>
      <c r="D573" s="101"/>
      <c r="E573" s="96" t="s">
        <v>147</v>
      </c>
      <c r="F573" s="96" t="s">
        <v>148</v>
      </c>
      <c r="G573" s="94"/>
    </row>
    <row r="574" spans="1:15" s="17" customFormat="1" ht="13.5" customHeight="1" thickBot="1" x14ac:dyDescent="0.3">
      <c r="A574" s="100"/>
      <c r="B574" s="102"/>
      <c r="C574" s="105"/>
      <c r="D574" s="102"/>
      <c r="E574" s="97"/>
      <c r="F574" s="97"/>
      <c r="G574" s="95"/>
    </row>
    <row r="575" spans="1:15" s="26" customFormat="1" ht="66" x14ac:dyDescent="0.25">
      <c r="A575" s="70">
        <v>442</v>
      </c>
      <c r="B575" s="72" t="s">
        <v>1032</v>
      </c>
      <c r="C575" s="73" t="s">
        <v>306</v>
      </c>
      <c r="D575" s="74">
        <v>900</v>
      </c>
      <c r="E575" s="75">
        <v>25</v>
      </c>
      <c r="F575" s="74">
        <v>22500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ref="N575:N587" si="59">E575</f>
        <v>25</v>
      </c>
      <c r="O575" s="25">
        <f t="shared" ref="O575:O587" si="60">F575</f>
        <v>22500</v>
      </c>
    </row>
    <row r="576" spans="1:15" s="26" customFormat="1" ht="66" x14ac:dyDescent="0.25">
      <c r="A576" s="70">
        <v>443</v>
      </c>
      <c r="B576" s="72" t="s">
        <v>1033</v>
      </c>
      <c r="C576" s="73" t="s">
        <v>306</v>
      </c>
      <c r="D576" s="74">
        <v>900</v>
      </c>
      <c r="E576" s="75">
        <v>25</v>
      </c>
      <c r="F576" s="74">
        <v>22500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25</v>
      </c>
      <c r="O576" s="25">
        <f t="shared" si="60"/>
        <v>22500</v>
      </c>
    </row>
    <row r="577" spans="1:15" s="26" customFormat="1" ht="26.4" x14ac:dyDescent="0.25">
      <c r="A577" s="70">
        <v>444</v>
      </c>
      <c r="B577" s="72" t="s">
        <v>1034</v>
      </c>
      <c r="C577" s="73" t="s">
        <v>306</v>
      </c>
      <c r="D577" s="74" t="s">
        <v>1035</v>
      </c>
      <c r="E577" s="75">
        <v>4984</v>
      </c>
      <c r="F577" s="74">
        <v>448609.84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4984</v>
      </c>
      <c r="O577" s="25">
        <f t="shared" si="60"/>
        <v>448609.84</v>
      </c>
    </row>
    <row r="578" spans="1:15" s="26" customFormat="1" ht="39.6" x14ac:dyDescent="0.25">
      <c r="A578" s="70">
        <v>445</v>
      </c>
      <c r="B578" s="72" t="s">
        <v>1036</v>
      </c>
      <c r="C578" s="73" t="s">
        <v>306</v>
      </c>
      <c r="D578" s="74" t="s">
        <v>1037</v>
      </c>
      <c r="E578" s="75">
        <v>400</v>
      </c>
      <c r="F578" s="74">
        <v>35824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400</v>
      </c>
      <c r="O578" s="25">
        <f t="shared" si="60"/>
        <v>35824</v>
      </c>
    </row>
    <row r="579" spans="1:15" s="26" customFormat="1" ht="13.2" x14ac:dyDescent="0.25">
      <c r="A579" s="70">
        <v>446</v>
      </c>
      <c r="B579" s="72" t="s">
        <v>1038</v>
      </c>
      <c r="C579" s="73" t="s">
        <v>306</v>
      </c>
      <c r="D579" s="74">
        <v>4270</v>
      </c>
      <c r="E579" s="75">
        <v>47</v>
      </c>
      <c r="F579" s="74">
        <v>200690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47</v>
      </c>
      <c r="O579" s="25">
        <f t="shared" si="60"/>
        <v>200690</v>
      </c>
    </row>
    <row r="580" spans="1:15" s="26" customFormat="1" ht="26.4" x14ac:dyDescent="0.25">
      <c r="A580" s="70">
        <v>447</v>
      </c>
      <c r="B580" s="72" t="s">
        <v>1039</v>
      </c>
      <c r="C580" s="73" t="s">
        <v>316</v>
      </c>
      <c r="D580" s="74" t="s">
        <v>1040</v>
      </c>
      <c r="E580" s="75"/>
      <c r="F580" s="74"/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0</v>
      </c>
      <c r="O580" s="25">
        <f t="shared" si="60"/>
        <v>0</v>
      </c>
    </row>
    <row r="581" spans="1:15" s="26" customFormat="1" ht="13.2" x14ac:dyDescent="0.25">
      <c r="A581" s="70">
        <v>448</v>
      </c>
      <c r="B581" s="72" t="s">
        <v>1041</v>
      </c>
      <c r="C581" s="73" t="s">
        <v>335</v>
      </c>
      <c r="D581" s="74" t="s">
        <v>1042</v>
      </c>
      <c r="E581" s="75">
        <v>2</v>
      </c>
      <c r="F581" s="74">
        <v>524.5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2</v>
      </c>
      <c r="O581" s="25">
        <f t="shared" si="60"/>
        <v>524.5</v>
      </c>
    </row>
    <row r="582" spans="1:15" s="26" customFormat="1" ht="52.8" x14ac:dyDescent="0.25">
      <c r="A582" s="70">
        <v>449</v>
      </c>
      <c r="B582" s="72" t="s">
        <v>1043</v>
      </c>
      <c r="C582" s="73" t="s">
        <v>306</v>
      </c>
      <c r="D582" s="74" t="s">
        <v>1044</v>
      </c>
      <c r="E582" s="75">
        <v>820</v>
      </c>
      <c r="F582" s="74">
        <v>24354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9"/>
        <v>820</v>
      </c>
      <c r="O582" s="25">
        <f t="shared" si="60"/>
        <v>24354</v>
      </c>
    </row>
    <row r="583" spans="1:15" s="26" customFormat="1" ht="13.2" x14ac:dyDescent="0.25">
      <c r="A583" s="70">
        <v>450</v>
      </c>
      <c r="B583" s="72" t="s">
        <v>1045</v>
      </c>
      <c r="C583" s="73" t="s">
        <v>419</v>
      </c>
      <c r="D583" s="74" t="s">
        <v>1046</v>
      </c>
      <c r="E583" s="75">
        <v>39</v>
      </c>
      <c r="F583" s="74">
        <v>7888.5300000000007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9"/>
        <v>39</v>
      </c>
      <c r="O583" s="25">
        <f t="shared" si="60"/>
        <v>7888.5300000000007</v>
      </c>
    </row>
    <row r="584" spans="1:15" s="26" customFormat="1" ht="13.2" x14ac:dyDescent="0.25">
      <c r="A584" s="70">
        <v>451</v>
      </c>
      <c r="B584" s="72" t="s">
        <v>1047</v>
      </c>
      <c r="C584" s="73" t="s">
        <v>330</v>
      </c>
      <c r="D584" s="74">
        <v>75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9"/>
        <v>0</v>
      </c>
      <c r="O584" s="25">
        <f t="shared" si="60"/>
        <v>0</v>
      </c>
    </row>
    <row r="585" spans="1:15" s="26" customFormat="1" ht="26.4" x14ac:dyDescent="0.25">
      <c r="A585" s="70">
        <v>452</v>
      </c>
      <c r="B585" s="72" t="s">
        <v>1048</v>
      </c>
      <c r="C585" s="73" t="s">
        <v>542</v>
      </c>
      <c r="D585" s="74" t="s">
        <v>1049</v>
      </c>
      <c r="E585" s="75"/>
      <c r="F585" s="74"/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9"/>
        <v>0</v>
      </c>
      <c r="O585" s="25">
        <f t="shared" si="60"/>
        <v>0</v>
      </c>
    </row>
    <row r="586" spans="1:15" s="26" customFormat="1" ht="26.4" x14ac:dyDescent="0.25">
      <c r="A586" s="70">
        <v>453</v>
      </c>
      <c r="B586" s="72" t="s">
        <v>1050</v>
      </c>
      <c r="C586" s="73" t="s">
        <v>780</v>
      </c>
      <c r="D586" s="74">
        <v>56</v>
      </c>
      <c r="E586" s="75">
        <v>1500</v>
      </c>
      <c r="F586" s="74">
        <v>84000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9"/>
        <v>1500</v>
      </c>
      <c r="O586" s="25">
        <f t="shared" si="60"/>
        <v>84000</v>
      </c>
    </row>
    <row r="587" spans="1:15" s="26" customFormat="1" ht="39.6" x14ac:dyDescent="0.25">
      <c r="A587" s="70">
        <v>454</v>
      </c>
      <c r="B587" s="72" t="s">
        <v>1051</v>
      </c>
      <c r="C587" s="73" t="s">
        <v>297</v>
      </c>
      <c r="D587" s="74" t="s">
        <v>1052</v>
      </c>
      <c r="E587" s="75">
        <v>28</v>
      </c>
      <c r="F587" s="74">
        <v>19936.84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9"/>
        <v>28</v>
      </c>
      <c r="O587" s="25">
        <f t="shared" si="60"/>
        <v>19936.84</v>
      </c>
    </row>
    <row r="588" spans="1:15" s="17" customFormat="1" ht="13.5" customHeight="1" thickBot="1" x14ac:dyDescent="0.3"/>
    <row r="589" spans="1:15" s="17" customFormat="1" ht="26.25" customHeight="1" x14ac:dyDescent="0.25">
      <c r="A589" s="98" t="s">
        <v>139</v>
      </c>
      <c r="B589" s="92" t="s">
        <v>32</v>
      </c>
      <c r="C589" s="103" t="s">
        <v>141</v>
      </c>
      <c r="D589" s="92" t="s">
        <v>142</v>
      </c>
      <c r="E589" s="92" t="s">
        <v>293</v>
      </c>
      <c r="F589" s="92"/>
      <c r="G589" s="93" t="s">
        <v>146</v>
      </c>
    </row>
    <row r="590" spans="1:15" s="17" customFormat="1" ht="12.75" customHeight="1" x14ac:dyDescent="0.25">
      <c r="A590" s="99"/>
      <c r="B590" s="101"/>
      <c r="C590" s="104"/>
      <c r="D590" s="101"/>
      <c r="E590" s="96" t="s">
        <v>147</v>
      </c>
      <c r="F590" s="96" t="s">
        <v>148</v>
      </c>
      <c r="G590" s="94"/>
    </row>
    <row r="591" spans="1:15" s="17" customFormat="1" ht="13.5" customHeight="1" thickBot="1" x14ac:dyDescent="0.3">
      <c r="A591" s="100"/>
      <c r="B591" s="102"/>
      <c r="C591" s="105"/>
      <c r="D591" s="102"/>
      <c r="E591" s="97"/>
      <c r="F591" s="97"/>
      <c r="G591" s="95"/>
    </row>
    <row r="592" spans="1:15" s="26" customFormat="1" ht="39.6" x14ac:dyDescent="0.25">
      <c r="A592" s="70">
        <v>455</v>
      </c>
      <c r="B592" s="72" t="s">
        <v>1053</v>
      </c>
      <c r="C592" s="73" t="s">
        <v>297</v>
      </c>
      <c r="D592" s="74" t="s">
        <v>1054</v>
      </c>
      <c r="E592" s="75"/>
      <c r="F592" s="74"/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ref="N592:N607" si="61">E592</f>
        <v>0</v>
      </c>
      <c r="O592" s="25">
        <f t="shared" ref="O592:O607" si="62">F592</f>
        <v>0</v>
      </c>
    </row>
    <row r="593" spans="1:15" s="26" customFormat="1" ht="13.2" x14ac:dyDescent="0.25">
      <c r="A593" s="70">
        <v>456</v>
      </c>
      <c r="B593" s="72" t="s">
        <v>1055</v>
      </c>
      <c r="C593" s="73" t="s">
        <v>297</v>
      </c>
      <c r="D593" s="74" t="s">
        <v>1056</v>
      </c>
      <c r="E593" s="75">
        <v>47</v>
      </c>
      <c r="F593" s="74">
        <v>18699.89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47</v>
      </c>
      <c r="O593" s="25">
        <f t="shared" si="62"/>
        <v>18699.89</v>
      </c>
    </row>
    <row r="594" spans="1:15" s="26" customFormat="1" ht="13.2" x14ac:dyDescent="0.25">
      <c r="A594" s="70">
        <v>457</v>
      </c>
      <c r="B594" s="72" t="s">
        <v>1057</v>
      </c>
      <c r="C594" s="73" t="s">
        <v>297</v>
      </c>
      <c r="D594" s="74" t="s">
        <v>1058</v>
      </c>
      <c r="E594" s="75">
        <v>23</v>
      </c>
      <c r="F594" s="74">
        <v>18094.260000000002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23</v>
      </c>
      <c r="O594" s="25">
        <f t="shared" si="62"/>
        <v>18094.260000000002</v>
      </c>
    </row>
    <row r="595" spans="1:15" s="26" customFormat="1" ht="26.4" x14ac:dyDescent="0.25">
      <c r="A595" s="70">
        <v>458</v>
      </c>
      <c r="B595" s="72" t="s">
        <v>1059</v>
      </c>
      <c r="C595" s="73" t="s">
        <v>335</v>
      </c>
      <c r="D595" s="74" t="s">
        <v>1060</v>
      </c>
      <c r="E595" s="75">
        <v>109</v>
      </c>
      <c r="F595" s="74">
        <v>12499.060000000001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109</v>
      </c>
      <c r="O595" s="25">
        <f t="shared" si="62"/>
        <v>12499.060000000001</v>
      </c>
    </row>
    <row r="596" spans="1:15" s="26" customFormat="1" ht="13.2" x14ac:dyDescent="0.25">
      <c r="A596" s="70">
        <v>459</v>
      </c>
      <c r="B596" s="72" t="s">
        <v>1061</v>
      </c>
      <c r="C596" s="73" t="s">
        <v>335</v>
      </c>
      <c r="D596" s="74" t="s">
        <v>1062</v>
      </c>
      <c r="E596" s="75">
        <v>2</v>
      </c>
      <c r="F596" s="74">
        <v>78.960000000000008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2</v>
      </c>
      <c r="O596" s="25">
        <f t="shared" si="62"/>
        <v>78.960000000000008</v>
      </c>
    </row>
    <row r="597" spans="1:15" s="26" customFormat="1" ht="13.2" x14ac:dyDescent="0.25">
      <c r="A597" s="70">
        <v>460</v>
      </c>
      <c r="B597" s="72" t="s">
        <v>1063</v>
      </c>
      <c r="C597" s="73" t="s">
        <v>335</v>
      </c>
      <c r="D597" s="74" t="s">
        <v>1064</v>
      </c>
      <c r="E597" s="75">
        <v>240</v>
      </c>
      <c r="F597" s="74">
        <v>10824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240</v>
      </c>
      <c r="O597" s="25">
        <f t="shared" si="62"/>
        <v>10824</v>
      </c>
    </row>
    <row r="598" spans="1:15" s="26" customFormat="1" ht="26.4" x14ac:dyDescent="0.25">
      <c r="A598" s="70">
        <v>461</v>
      </c>
      <c r="B598" s="72" t="s">
        <v>1065</v>
      </c>
      <c r="C598" s="73" t="s">
        <v>330</v>
      </c>
      <c r="D598" s="74" t="s">
        <v>1066</v>
      </c>
      <c r="E598" s="75">
        <v>19</v>
      </c>
      <c r="F598" s="74">
        <v>333.45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19</v>
      </c>
      <c r="O598" s="25">
        <f t="shared" si="62"/>
        <v>333.45</v>
      </c>
    </row>
    <row r="599" spans="1:15" s="26" customFormat="1" ht="39.6" x14ac:dyDescent="0.25">
      <c r="A599" s="70">
        <v>462</v>
      </c>
      <c r="B599" s="72" t="s">
        <v>1067</v>
      </c>
      <c r="C599" s="73" t="s">
        <v>330</v>
      </c>
      <c r="D599" s="74">
        <v>23</v>
      </c>
      <c r="E599" s="75">
        <v>30.5</v>
      </c>
      <c r="F599" s="74">
        <v>701.5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1"/>
        <v>30.5</v>
      </c>
      <c r="O599" s="25">
        <f t="shared" si="62"/>
        <v>701.5</v>
      </c>
    </row>
    <row r="600" spans="1:15" s="26" customFormat="1" ht="26.4" x14ac:dyDescent="0.25">
      <c r="A600" s="70">
        <v>463</v>
      </c>
      <c r="B600" s="72" t="s">
        <v>1068</v>
      </c>
      <c r="C600" s="73" t="s">
        <v>297</v>
      </c>
      <c r="D600" s="74" t="s">
        <v>1069</v>
      </c>
      <c r="E600" s="75">
        <v>1</v>
      </c>
      <c r="F600" s="74">
        <v>6.7700000000000005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1"/>
        <v>1</v>
      </c>
      <c r="O600" s="25">
        <f t="shared" si="62"/>
        <v>6.7700000000000005</v>
      </c>
    </row>
    <row r="601" spans="1:15" s="26" customFormat="1" ht="52.8" x14ac:dyDescent="0.25">
      <c r="A601" s="70">
        <v>464</v>
      </c>
      <c r="B601" s="72" t="s">
        <v>1070</v>
      </c>
      <c r="C601" s="73" t="s">
        <v>306</v>
      </c>
      <c r="D601" s="74" t="s">
        <v>1071</v>
      </c>
      <c r="E601" s="75">
        <v>885</v>
      </c>
      <c r="F601" s="74">
        <v>51949.5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1"/>
        <v>885</v>
      </c>
      <c r="O601" s="25">
        <f t="shared" si="62"/>
        <v>51949.5</v>
      </c>
    </row>
    <row r="602" spans="1:15" s="26" customFormat="1" ht="39.6" x14ac:dyDescent="0.25">
      <c r="A602" s="70">
        <v>465</v>
      </c>
      <c r="B602" s="72" t="s">
        <v>1072</v>
      </c>
      <c r="C602" s="73" t="s">
        <v>494</v>
      </c>
      <c r="D602" s="74" t="s">
        <v>1073</v>
      </c>
      <c r="E602" s="75">
        <v>244</v>
      </c>
      <c r="F602" s="74">
        <v>4082.1200000000003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1"/>
        <v>244</v>
      </c>
      <c r="O602" s="25">
        <f t="shared" si="62"/>
        <v>4082.1200000000003</v>
      </c>
    </row>
    <row r="603" spans="1:15" s="26" customFormat="1" ht="13.2" x14ac:dyDescent="0.25">
      <c r="A603" s="70">
        <v>466</v>
      </c>
      <c r="B603" s="72" t="s">
        <v>1074</v>
      </c>
      <c r="C603" s="73" t="s">
        <v>808</v>
      </c>
      <c r="D603" s="74" t="s">
        <v>1075</v>
      </c>
      <c r="E603" s="75">
        <v>112</v>
      </c>
      <c r="F603" s="74">
        <v>28841.600000000002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1"/>
        <v>112</v>
      </c>
      <c r="O603" s="25">
        <f t="shared" si="62"/>
        <v>28841.600000000002</v>
      </c>
    </row>
    <row r="604" spans="1:15" s="26" customFormat="1" ht="13.2" x14ac:dyDescent="0.25">
      <c r="A604" s="70">
        <v>467</v>
      </c>
      <c r="B604" s="72" t="s">
        <v>1076</v>
      </c>
      <c r="C604" s="73" t="s">
        <v>808</v>
      </c>
      <c r="D604" s="74" t="s">
        <v>1077</v>
      </c>
      <c r="E604" s="75">
        <v>24</v>
      </c>
      <c r="F604" s="74">
        <v>6379.1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1"/>
        <v>24</v>
      </c>
      <c r="O604" s="25">
        <f t="shared" si="62"/>
        <v>6379.1</v>
      </c>
    </row>
    <row r="605" spans="1:15" s="26" customFormat="1" ht="13.2" x14ac:dyDescent="0.25">
      <c r="A605" s="70">
        <v>468</v>
      </c>
      <c r="B605" s="72" t="s">
        <v>1078</v>
      </c>
      <c r="C605" s="73" t="s">
        <v>808</v>
      </c>
      <c r="D605" s="74" t="s">
        <v>1075</v>
      </c>
      <c r="E605" s="75">
        <v>15</v>
      </c>
      <c r="F605" s="74">
        <v>3862.65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1"/>
        <v>15</v>
      </c>
      <c r="O605" s="25">
        <f t="shared" si="62"/>
        <v>3862.65</v>
      </c>
    </row>
    <row r="606" spans="1:15" s="26" customFormat="1" ht="26.4" x14ac:dyDescent="0.25">
      <c r="A606" s="70">
        <v>469</v>
      </c>
      <c r="B606" s="72" t="s">
        <v>1079</v>
      </c>
      <c r="C606" s="73" t="s">
        <v>300</v>
      </c>
      <c r="D606" s="74" t="s">
        <v>1080</v>
      </c>
      <c r="E606" s="75">
        <v>14</v>
      </c>
      <c r="F606" s="74">
        <v>400.75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1"/>
        <v>14</v>
      </c>
      <c r="O606" s="25">
        <f t="shared" si="62"/>
        <v>400.75</v>
      </c>
    </row>
    <row r="607" spans="1:15" s="26" customFormat="1" ht="39.6" x14ac:dyDescent="0.25">
      <c r="A607" s="70">
        <v>470</v>
      </c>
      <c r="B607" s="72" t="s">
        <v>1081</v>
      </c>
      <c r="C607" s="73" t="s">
        <v>330</v>
      </c>
      <c r="D607" s="74" t="s">
        <v>1082</v>
      </c>
      <c r="E607" s="75">
        <v>19</v>
      </c>
      <c r="F607" s="74">
        <v>11031.02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1"/>
        <v>19</v>
      </c>
      <c r="O607" s="25">
        <f t="shared" si="62"/>
        <v>11031.02</v>
      </c>
    </row>
    <row r="608" spans="1:15" s="17" customFormat="1" ht="13.5" customHeight="1" thickBot="1" x14ac:dyDescent="0.3"/>
    <row r="609" spans="1:15" s="17" customFormat="1" ht="26.25" customHeight="1" x14ac:dyDescent="0.25">
      <c r="A609" s="98" t="s">
        <v>139</v>
      </c>
      <c r="B609" s="92" t="s">
        <v>32</v>
      </c>
      <c r="C609" s="103" t="s">
        <v>141</v>
      </c>
      <c r="D609" s="92" t="s">
        <v>142</v>
      </c>
      <c r="E609" s="92" t="s">
        <v>293</v>
      </c>
      <c r="F609" s="92"/>
      <c r="G609" s="93" t="s">
        <v>146</v>
      </c>
    </row>
    <row r="610" spans="1:15" s="17" customFormat="1" ht="12.75" customHeight="1" x14ac:dyDescent="0.25">
      <c r="A610" s="99"/>
      <c r="B610" s="101"/>
      <c r="C610" s="104"/>
      <c r="D610" s="101"/>
      <c r="E610" s="96" t="s">
        <v>147</v>
      </c>
      <c r="F610" s="96" t="s">
        <v>148</v>
      </c>
      <c r="G610" s="94"/>
    </row>
    <row r="611" spans="1:15" s="17" customFormat="1" ht="13.5" customHeight="1" thickBot="1" x14ac:dyDescent="0.3">
      <c r="A611" s="100"/>
      <c r="B611" s="102"/>
      <c r="C611" s="105"/>
      <c r="D611" s="102"/>
      <c r="E611" s="97"/>
      <c r="F611" s="97"/>
      <c r="G611" s="95"/>
    </row>
    <row r="612" spans="1:15" s="26" customFormat="1" ht="26.4" x14ac:dyDescent="0.25">
      <c r="A612" s="70">
        <v>471</v>
      </c>
      <c r="B612" s="72" t="s">
        <v>1083</v>
      </c>
      <c r="C612" s="73" t="s">
        <v>330</v>
      </c>
      <c r="D612" s="74" t="s">
        <v>1084</v>
      </c>
      <c r="E612" s="75">
        <v>20</v>
      </c>
      <c r="F612" s="74">
        <v>1681.6000000000001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6" si="63">E612</f>
        <v>20</v>
      </c>
      <c r="O612" s="25">
        <f t="shared" ref="O612:O626" si="64">F612</f>
        <v>1681.6000000000001</v>
      </c>
    </row>
    <row r="613" spans="1:15" s="26" customFormat="1" ht="39.6" x14ac:dyDescent="0.25">
      <c r="A613" s="70">
        <v>472</v>
      </c>
      <c r="B613" s="72" t="s">
        <v>1085</v>
      </c>
      <c r="C613" s="73" t="s">
        <v>335</v>
      </c>
      <c r="D613" s="74" t="s">
        <v>1086</v>
      </c>
      <c r="E613" s="75">
        <v>100</v>
      </c>
      <c r="F613" s="74">
        <v>10565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100</v>
      </c>
      <c r="O613" s="25">
        <f t="shared" si="64"/>
        <v>10565</v>
      </c>
    </row>
    <row r="614" spans="1:15" s="26" customFormat="1" ht="13.2" x14ac:dyDescent="0.25">
      <c r="A614" s="70">
        <v>473</v>
      </c>
      <c r="B614" s="72" t="s">
        <v>1087</v>
      </c>
      <c r="C614" s="73" t="s">
        <v>408</v>
      </c>
      <c r="D614" s="74" t="s">
        <v>1088</v>
      </c>
      <c r="E614" s="75">
        <v>153</v>
      </c>
      <c r="F614" s="74">
        <v>1996.65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153</v>
      </c>
      <c r="O614" s="25">
        <f t="shared" si="64"/>
        <v>1996.65</v>
      </c>
    </row>
    <row r="615" spans="1:15" s="26" customFormat="1" ht="39.6" x14ac:dyDescent="0.25">
      <c r="A615" s="70">
        <v>474</v>
      </c>
      <c r="B615" s="72" t="s">
        <v>1089</v>
      </c>
      <c r="C615" s="73" t="s">
        <v>335</v>
      </c>
      <c r="D615" s="74" t="s">
        <v>1090</v>
      </c>
      <c r="E615" s="75">
        <v>100</v>
      </c>
      <c r="F615" s="74">
        <v>8784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100</v>
      </c>
      <c r="O615" s="25">
        <f t="shared" si="64"/>
        <v>8784</v>
      </c>
    </row>
    <row r="616" spans="1:15" s="26" customFormat="1" ht="26.4" x14ac:dyDescent="0.25">
      <c r="A616" s="70">
        <v>475</v>
      </c>
      <c r="B616" s="72" t="s">
        <v>1091</v>
      </c>
      <c r="C616" s="73" t="s">
        <v>297</v>
      </c>
      <c r="D616" s="74" t="s">
        <v>1092</v>
      </c>
      <c r="E616" s="75">
        <v>10</v>
      </c>
      <c r="F616" s="74">
        <v>1978.16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10</v>
      </c>
      <c r="O616" s="25">
        <f t="shared" si="64"/>
        <v>1978.16</v>
      </c>
    </row>
    <row r="617" spans="1:15" s="26" customFormat="1" ht="39.6" x14ac:dyDescent="0.25">
      <c r="A617" s="70">
        <v>476</v>
      </c>
      <c r="B617" s="72" t="s">
        <v>1093</v>
      </c>
      <c r="C617" s="73" t="s">
        <v>323</v>
      </c>
      <c r="D617" s="74" t="s">
        <v>1094</v>
      </c>
      <c r="E617" s="75">
        <v>94</v>
      </c>
      <c r="F617" s="74">
        <v>2242.44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3"/>
        <v>94</v>
      </c>
      <c r="O617" s="25">
        <f t="shared" si="64"/>
        <v>2242.44</v>
      </c>
    </row>
    <row r="618" spans="1:15" s="26" customFormat="1" ht="26.4" x14ac:dyDescent="0.25">
      <c r="A618" s="70">
        <v>477</v>
      </c>
      <c r="B618" s="72" t="s">
        <v>1095</v>
      </c>
      <c r="C618" s="73" t="s">
        <v>297</v>
      </c>
      <c r="D618" s="74" t="s">
        <v>1096</v>
      </c>
      <c r="E618" s="75">
        <v>5</v>
      </c>
      <c r="F618" s="74">
        <v>608.15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3"/>
        <v>5</v>
      </c>
      <c r="O618" s="25">
        <f t="shared" si="64"/>
        <v>608.15</v>
      </c>
    </row>
    <row r="619" spans="1:15" s="26" customFormat="1" ht="26.4" x14ac:dyDescent="0.25">
      <c r="A619" s="70">
        <v>478</v>
      </c>
      <c r="B619" s="72" t="s">
        <v>1097</v>
      </c>
      <c r="C619" s="73" t="s">
        <v>297</v>
      </c>
      <c r="D619" s="74" t="s">
        <v>1098</v>
      </c>
      <c r="E619" s="75">
        <v>79</v>
      </c>
      <c r="F619" s="74">
        <v>45713.880000000005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3"/>
        <v>79</v>
      </c>
      <c r="O619" s="25">
        <f t="shared" si="64"/>
        <v>45713.880000000005</v>
      </c>
    </row>
    <row r="620" spans="1:15" s="26" customFormat="1" ht="26.4" x14ac:dyDescent="0.25">
      <c r="A620" s="70">
        <v>479</v>
      </c>
      <c r="B620" s="72" t="s">
        <v>1099</v>
      </c>
      <c r="C620" s="73" t="s">
        <v>445</v>
      </c>
      <c r="D620" s="74" t="s">
        <v>1100</v>
      </c>
      <c r="E620" s="75">
        <v>800</v>
      </c>
      <c r="F620" s="74">
        <v>920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3"/>
        <v>800</v>
      </c>
      <c r="O620" s="25">
        <f t="shared" si="64"/>
        <v>920</v>
      </c>
    </row>
    <row r="621" spans="1:15" s="26" customFormat="1" ht="26.4" x14ac:dyDescent="0.25">
      <c r="A621" s="70">
        <v>480</v>
      </c>
      <c r="B621" s="72" t="s">
        <v>1101</v>
      </c>
      <c r="C621" s="73" t="s">
        <v>306</v>
      </c>
      <c r="D621" s="74" t="s">
        <v>1102</v>
      </c>
      <c r="E621" s="75">
        <v>100</v>
      </c>
      <c r="F621" s="74">
        <v>1153.05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3"/>
        <v>100</v>
      </c>
      <c r="O621" s="25">
        <f t="shared" si="64"/>
        <v>1153.05</v>
      </c>
    </row>
    <row r="622" spans="1:15" s="26" customFormat="1" ht="26.4" x14ac:dyDescent="0.25">
      <c r="A622" s="70">
        <v>481</v>
      </c>
      <c r="B622" s="72" t="s">
        <v>1103</v>
      </c>
      <c r="C622" s="73" t="s">
        <v>306</v>
      </c>
      <c r="D622" s="74" t="s">
        <v>1104</v>
      </c>
      <c r="E622" s="75">
        <v>12</v>
      </c>
      <c r="F622" s="74">
        <v>130.46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3"/>
        <v>12</v>
      </c>
      <c r="O622" s="25">
        <f t="shared" si="64"/>
        <v>130.46</v>
      </c>
    </row>
    <row r="623" spans="1:15" s="26" customFormat="1" ht="26.4" x14ac:dyDescent="0.25">
      <c r="A623" s="70">
        <v>482</v>
      </c>
      <c r="B623" s="72" t="s">
        <v>1105</v>
      </c>
      <c r="C623" s="73" t="s">
        <v>306</v>
      </c>
      <c r="D623" s="74" t="s">
        <v>1106</v>
      </c>
      <c r="E623" s="75">
        <v>12</v>
      </c>
      <c r="F623" s="74">
        <v>136.09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3"/>
        <v>12</v>
      </c>
      <c r="O623" s="25">
        <f t="shared" si="64"/>
        <v>136.09</v>
      </c>
    </row>
    <row r="624" spans="1:15" s="26" customFormat="1" ht="13.2" x14ac:dyDescent="0.25">
      <c r="A624" s="70">
        <v>483</v>
      </c>
      <c r="B624" s="72" t="s">
        <v>1107</v>
      </c>
      <c r="C624" s="73" t="s">
        <v>300</v>
      </c>
      <c r="D624" s="74" t="s">
        <v>1108</v>
      </c>
      <c r="E624" s="75">
        <v>12</v>
      </c>
      <c r="F624" s="74">
        <v>141.79000000000002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3"/>
        <v>12</v>
      </c>
      <c r="O624" s="25">
        <f t="shared" si="64"/>
        <v>141.79000000000002</v>
      </c>
    </row>
    <row r="625" spans="1:15" s="26" customFormat="1" ht="39.6" x14ac:dyDescent="0.25">
      <c r="A625" s="70">
        <v>484</v>
      </c>
      <c r="B625" s="72" t="s">
        <v>1109</v>
      </c>
      <c r="C625" s="73" t="s">
        <v>306</v>
      </c>
      <c r="D625" s="74" t="s">
        <v>1110</v>
      </c>
      <c r="E625" s="75">
        <v>250</v>
      </c>
      <c r="F625" s="74">
        <v>2270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3"/>
        <v>250</v>
      </c>
      <c r="O625" s="25">
        <f t="shared" si="64"/>
        <v>2270</v>
      </c>
    </row>
    <row r="626" spans="1:15" s="26" customFormat="1" ht="52.8" x14ac:dyDescent="0.25">
      <c r="A626" s="70">
        <v>485</v>
      </c>
      <c r="B626" s="72" t="s">
        <v>1111</v>
      </c>
      <c r="C626" s="73" t="s">
        <v>306</v>
      </c>
      <c r="D626" s="74" t="s">
        <v>1112</v>
      </c>
      <c r="E626" s="75"/>
      <c r="F626" s="74"/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3"/>
        <v>0</v>
      </c>
      <c r="O626" s="25">
        <f t="shared" si="64"/>
        <v>0</v>
      </c>
    </row>
    <row r="627" spans="1:15" s="17" customFormat="1" ht="13.5" customHeight="1" thickBot="1" x14ac:dyDescent="0.3"/>
    <row r="628" spans="1:15" s="17" customFormat="1" ht="26.25" customHeight="1" x14ac:dyDescent="0.25">
      <c r="A628" s="98" t="s">
        <v>139</v>
      </c>
      <c r="B628" s="92" t="s">
        <v>32</v>
      </c>
      <c r="C628" s="103" t="s">
        <v>141</v>
      </c>
      <c r="D628" s="92" t="s">
        <v>142</v>
      </c>
      <c r="E628" s="92" t="s">
        <v>293</v>
      </c>
      <c r="F628" s="92"/>
      <c r="G628" s="93" t="s">
        <v>146</v>
      </c>
    </row>
    <row r="629" spans="1:15" s="17" customFormat="1" ht="12.75" customHeight="1" x14ac:dyDescent="0.25">
      <c r="A629" s="99"/>
      <c r="B629" s="101"/>
      <c r="C629" s="104"/>
      <c r="D629" s="101"/>
      <c r="E629" s="96" t="s">
        <v>147</v>
      </c>
      <c r="F629" s="96" t="s">
        <v>148</v>
      </c>
      <c r="G629" s="94"/>
    </row>
    <row r="630" spans="1:15" s="17" customFormat="1" ht="13.5" customHeight="1" thickBot="1" x14ac:dyDescent="0.3">
      <c r="A630" s="100"/>
      <c r="B630" s="102"/>
      <c r="C630" s="105"/>
      <c r="D630" s="102"/>
      <c r="E630" s="97"/>
      <c r="F630" s="97"/>
      <c r="G630" s="95"/>
    </row>
    <row r="631" spans="1:15" s="26" customFormat="1" ht="52.8" x14ac:dyDescent="0.25">
      <c r="A631" s="70">
        <v>486</v>
      </c>
      <c r="B631" s="72" t="s">
        <v>1113</v>
      </c>
      <c r="C631" s="73" t="s">
        <v>306</v>
      </c>
      <c r="D631" s="74" t="s">
        <v>1114</v>
      </c>
      <c r="E631" s="75">
        <v>5930</v>
      </c>
      <c r="F631" s="74">
        <v>20043.41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0" si="65">E631</f>
        <v>5930</v>
      </c>
      <c r="O631" s="25">
        <f t="shared" ref="O631:O640" si="66">F631</f>
        <v>20043.41</v>
      </c>
    </row>
    <row r="632" spans="1:15" s="26" customFormat="1" ht="39.6" x14ac:dyDescent="0.25">
      <c r="A632" s="70">
        <v>487</v>
      </c>
      <c r="B632" s="72" t="s">
        <v>1115</v>
      </c>
      <c r="C632" s="73" t="s">
        <v>306</v>
      </c>
      <c r="D632" s="74" t="s">
        <v>1116</v>
      </c>
      <c r="E632" s="75">
        <v>2800</v>
      </c>
      <c r="F632" s="74">
        <v>3780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2800</v>
      </c>
      <c r="O632" s="25">
        <f t="shared" si="66"/>
        <v>3780</v>
      </c>
    </row>
    <row r="633" spans="1:15" s="26" customFormat="1" ht="39.6" x14ac:dyDescent="0.25">
      <c r="A633" s="70">
        <v>488</v>
      </c>
      <c r="B633" s="72" t="s">
        <v>1117</v>
      </c>
      <c r="C633" s="73" t="s">
        <v>306</v>
      </c>
      <c r="D633" s="74" t="s">
        <v>1118</v>
      </c>
      <c r="E633" s="75">
        <v>3116</v>
      </c>
      <c r="F633" s="74">
        <v>5064.8500000000004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3116</v>
      </c>
      <c r="O633" s="25">
        <f t="shared" si="66"/>
        <v>5064.8500000000004</v>
      </c>
    </row>
    <row r="634" spans="1:15" s="26" customFormat="1" ht="26.4" x14ac:dyDescent="0.25">
      <c r="A634" s="70">
        <v>489</v>
      </c>
      <c r="B634" s="72" t="s">
        <v>1119</v>
      </c>
      <c r="C634" s="73" t="s">
        <v>306</v>
      </c>
      <c r="D634" s="74" t="s">
        <v>1120</v>
      </c>
      <c r="E634" s="75">
        <v>240</v>
      </c>
      <c r="F634" s="74">
        <v>2731.2000000000003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240</v>
      </c>
      <c r="O634" s="25">
        <f t="shared" si="66"/>
        <v>2731.2000000000003</v>
      </c>
    </row>
    <row r="635" spans="1:15" s="26" customFormat="1" ht="39.6" x14ac:dyDescent="0.25">
      <c r="A635" s="70">
        <v>490</v>
      </c>
      <c r="B635" s="72" t="s">
        <v>1121</v>
      </c>
      <c r="C635" s="73" t="s">
        <v>306</v>
      </c>
      <c r="D635" s="74" t="s">
        <v>1122</v>
      </c>
      <c r="E635" s="75"/>
      <c r="F635" s="74"/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0</v>
      </c>
      <c r="O635" s="25">
        <f t="shared" si="66"/>
        <v>0</v>
      </c>
    </row>
    <row r="636" spans="1:15" s="26" customFormat="1" ht="52.8" x14ac:dyDescent="0.25">
      <c r="A636" s="70">
        <v>491</v>
      </c>
      <c r="B636" s="72" t="s">
        <v>1123</v>
      </c>
      <c r="C636" s="73" t="s">
        <v>306</v>
      </c>
      <c r="D636" s="74" t="s">
        <v>1124</v>
      </c>
      <c r="E636" s="75">
        <v>6000</v>
      </c>
      <c r="F636" s="74">
        <v>13020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6000</v>
      </c>
      <c r="O636" s="25">
        <f t="shared" si="66"/>
        <v>13020</v>
      </c>
    </row>
    <row r="637" spans="1:15" s="26" customFormat="1" ht="52.8" x14ac:dyDescent="0.25">
      <c r="A637" s="70">
        <v>492</v>
      </c>
      <c r="B637" s="72" t="s">
        <v>1125</v>
      </c>
      <c r="C637" s="73" t="s">
        <v>306</v>
      </c>
      <c r="D637" s="74" t="s">
        <v>1126</v>
      </c>
      <c r="E637" s="75"/>
      <c r="F637" s="74"/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0</v>
      </c>
      <c r="O637" s="25">
        <f t="shared" si="66"/>
        <v>0</v>
      </c>
    </row>
    <row r="638" spans="1:15" s="26" customFormat="1" ht="52.8" x14ac:dyDescent="0.25">
      <c r="A638" s="70">
        <v>493</v>
      </c>
      <c r="B638" s="72" t="s">
        <v>1127</v>
      </c>
      <c r="C638" s="73" t="s">
        <v>306</v>
      </c>
      <c r="D638" s="74" t="s">
        <v>1128</v>
      </c>
      <c r="E638" s="75">
        <v>48420</v>
      </c>
      <c r="F638" s="74">
        <v>144291.6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48420</v>
      </c>
      <c r="O638" s="25">
        <f t="shared" si="66"/>
        <v>144291.6</v>
      </c>
    </row>
    <row r="639" spans="1:15" s="26" customFormat="1" ht="13.2" x14ac:dyDescent="0.25">
      <c r="A639" s="70">
        <v>494</v>
      </c>
      <c r="B639" s="72" t="s">
        <v>1129</v>
      </c>
      <c r="C639" s="73" t="s">
        <v>306</v>
      </c>
      <c r="D639" s="74" t="s">
        <v>1130</v>
      </c>
      <c r="E639" s="75">
        <v>180</v>
      </c>
      <c r="F639" s="74">
        <v>145064.35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5"/>
        <v>180</v>
      </c>
      <c r="O639" s="25">
        <f t="shared" si="66"/>
        <v>145064.35</v>
      </c>
    </row>
    <row r="640" spans="1:15" s="26" customFormat="1" ht="52.8" x14ac:dyDescent="0.25">
      <c r="A640" s="70">
        <v>495</v>
      </c>
      <c r="B640" s="72" t="s">
        <v>1131</v>
      </c>
      <c r="C640" s="73" t="s">
        <v>306</v>
      </c>
      <c r="D640" s="74" t="s">
        <v>1132</v>
      </c>
      <c r="E640" s="75">
        <v>50</v>
      </c>
      <c r="F640" s="74">
        <v>40790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5"/>
        <v>50</v>
      </c>
      <c r="O640" s="25">
        <f t="shared" si="66"/>
        <v>40790</v>
      </c>
    </row>
    <row r="641" spans="1:15" s="17" customFormat="1" ht="13.5" customHeight="1" thickBot="1" x14ac:dyDescent="0.3"/>
    <row r="642" spans="1:15" s="17" customFormat="1" ht="26.25" customHeight="1" x14ac:dyDescent="0.25">
      <c r="A642" s="98" t="s">
        <v>139</v>
      </c>
      <c r="B642" s="92" t="s">
        <v>32</v>
      </c>
      <c r="C642" s="103" t="s">
        <v>141</v>
      </c>
      <c r="D642" s="92" t="s">
        <v>142</v>
      </c>
      <c r="E642" s="92" t="s">
        <v>293</v>
      </c>
      <c r="F642" s="92"/>
      <c r="G642" s="93" t="s">
        <v>146</v>
      </c>
    </row>
    <row r="643" spans="1:15" s="17" customFormat="1" ht="12.75" customHeight="1" x14ac:dyDescent="0.25">
      <c r="A643" s="99"/>
      <c r="B643" s="101"/>
      <c r="C643" s="104"/>
      <c r="D643" s="101"/>
      <c r="E643" s="96" t="s">
        <v>147</v>
      </c>
      <c r="F643" s="96" t="s">
        <v>148</v>
      </c>
      <c r="G643" s="94"/>
    </row>
    <row r="644" spans="1:15" s="17" customFormat="1" ht="13.5" customHeight="1" thickBot="1" x14ac:dyDescent="0.3">
      <c r="A644" s="100"/>
      <c r="B644" s="102"/>
      <c r="C644" s="105"/>
      <c r="D644" s="102"/>
      <c r="E644" s="97"/>
      <c r="F644" s="97"/>
      <c r="G644" s="95"/>
    </row>
    <row r="645" spans="1:15" s="26" customFormat="1" ht="27" thickBot="1" x14ac:dyDescent="0.3">
      <c r="A645" s="70">
        <v>496</v>
      </c>
      <c r="B645" s="72" t="s">
        <v>1133</v>
      </c>
      <c r="C645" s="73" t="s">
        <v>297</v>
      </c>
      <c r="D645" s="74" t="s">
        <v>1134</v>
      </c>
      <c r="E645" s="75">
        <v>10</v>
      </c>
      <c r="F645" s="74">
        <v>1069.2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>E645</f>
        <v>10</v>
      </c>
      <c r="O645" s="25">
        <f>F645</f>
        <v>1069.2</v>
      </c>
    </row>
    <row r="646" spans="1:15" s="17" customFormat="1" ht="13.8" thickBot="1" x14ac:dyDescent="0.3">
      <c r="A646" s="27"/>
      <c r="B646" s="29"/>
      <c r="C646" s="29"/>
      <c r="D646" s="30"/>
      <c r="E646" s="31">
        <f>SUM(Лист1!N12:N645)</f>
        <v>223312.27000000002</v>
      </c>
      <c r="F646" s="32">
        <f>SUM(Лист1!O12:O645)</f>
        <v>11058510.079999991</v>
      </c>
      <c r="G646" s="33"/>
    </row>
    <row r="647" spans="1:15" s="17" customFormat="1" ht="13.8" thickBot="1" x14ac:dyDescent="0.3">
      <c r="A647" s="35"/>
      <c r="B647" s="29"/>
      <c r="C647" s="29"/>
      <c r="D647" s="30"/>
      <c r="E647" s="31">
        <f>SUM(Лист1!N4:N646)</f>
        <v>223393.27000000002</v>
      </c>
      <c r="F647" s="32">
        <f>SUM(Лист1!O4:O646)</f>
        <v>11059871.579999991</v>
      </c>
      <c r="G647" s="33"/>
    </row>
    <row r="648" spans="1:15" s="17" customFormat="1" ht="13.2" x14ac:dyDescent="0.25"/>
  </sheetData>
  <mergeCells count="280">
    <mergeCell ref="F5:F6"/>
    <mergeCell ref="D4:D6"/>
    <mergeCell ref="E4:F4"/>
    <mergeCell ref="G4:G6"/>
    <mergeCell ref="E5:E6"/>
    <mergeCell ref="A4:A6"/>
    <mergeCell ref="B4:B6"/>
    <mergeCell ref="C4:C6"/>
    <mergeCell ref="E51:F51"/>
    <mergeCell ref="G51:G53"/>
    <mergeCell ref="E52:E53"/>
    <mergeCell ref="F52:F53"/>
    <mergeCell ref="A51:A53"/>
    <mergeCell ref="B51:B53"/>
    <mergeCell ref="C51:C53"/>
    <mergeCell ref="D51:D53"/>
    <mergeCell ref="E24:F24"/>
    <mergeCell ref="G24:G26"/>
    <mergeCell ref="E25:E26"/>
    <mergeCell ref="F25:F26"/>
    <mergeCell ref="A24:A26"/>
    <mergeCell ref="B24:B26"/>
    <mergeCell ref="C24:C26"/>
    <mergeCell ref="D24:D26"/>
    <mergeCell ref="E99:F99"/>
    <mergeCell ref="G99:G101"/>
    <mergeCell ref="E100:E101"/>
    <mergeCell ref="F100:F101"/>
    <mergeCell ref="A99:A101"/>
    <mergeCell ref="B99:B101"/>
    <mergeCell ref="C99:C101"/>
    <mergeCell ref="D99:D101"/>
    <mergeCell ref="E77:F77"/>
    <mergeCell ref="G77:G79"/>
    <mergeCell ref="E78:E79"/>
    <mergeCell ref="F78:F79"/>
    <mergeCell ref="A77:A79"/>
    <mergeCell ref="B77:B79"/>
    <mergeCell ref="C77:C79"/>
    <mergeCell ref="D77:D79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29:F229"/>
    <mergeCell ref="G229:G231"/>
    <mergeCell ref="E230:E231"/>
    <mergeCell ref="F230:F231"/>
    <mergeCell ref="A229:A231"/>
    <mergeCell ref="B229:B231"/>
    <mergeCell ref="C229:C231"/>
    <mergeCell ref="D229:D231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314:F314"/>
    <mergeCell ref="G314:G316"/>
    <mergeCell ref="E315:E316"/>
    <mergeCell ref="F315:F316"/>
    <mergeCell ref="A314:A316"/>
    <mergeCell ref="B314:B316"/>
    <mergeCell ref="C314:C316"/>
    <mergeCell ref="D314:D316"/>
    <mergeCell ref="E294:F294"/>
    <mergeCell ref="G294:G296"/>
    <mergeCell ref="E295:E296"/>
    <mergeCell ref="F295:F296"/>
    <mergeCell ref="A294:A296"/>
    <mergeCell ref="B294:B296"/>
    <mergeCell ref="C294:C296"/>
    <mergeCell ref="D294:D296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34:F334"/>
    <mergeCell ref="G334:G336"/>
    <mergeCell ref="E335:E336"/>
    <mergeCell ref="F335:F336"/>
    <mergeCell ref="A334:A336"/>
    <mergeCell ref="B334:B336"/>
    <mergeCell ref="C334:C336"/>
    <mergeCell ref="D334:D336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73:F373"/>
    <mergeCell ref="G373:G375"/>
    <mergeCell ref="E374:E375"/>
    <mergeCell ref="F374:F375"/>
    <mergeCell ref="A373:A375"/>
    <mergeCell ref="B373:B375"/>
    <mergeCell ref="C373:C375"/>
    <mergeCell ref="D373:D375"/>
    <mergeCell ref="E434:F434"/>
    <mergeCell ref="G434:G436"/>
    <mergeCell ref="E435:E436"/>
    <mergeCell ref="F435:F436"/>
    <mergeCell ref="A434:A436"/>
    <mergeCell ref="B434:B436"/>
    <mergeCell ref="C434:C436"/>
    <mergeCell ref="D434:D436"/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69:F469"/>
    <mergeCell ref="G469:G471"/>
    <mergeCell ref="E470:E471"/>
    <mergeCell ref="F470:F471"/>
    <mergeCell ref="A469:A471"/>
    <mergeCell ref="B469:B471"/>
    <mergeCell ref="C469:C471"/>
    <mergeCell ref="D469:D471"/>
    <mergeCell ref="E454:F454"/>
    <mergeCell ref="G454:G456"/>
    <mergeCell ref="E455:E456"/>
    <mergeCell ref="F455:F456"/>
    <mergeCell ref="A454:A456"/>
    <mergeCell ref="B454:B456"/>
    <mergeCell ref="C454:C456"/>
    <mergeCell ref="D454:D456"/>
    <mergeCell ref="E504:F504"/>
    <mergeCell ref="G504:G506"/>
    <mergeCell ref="E505:E506"/>
    <mergeCell ref="F505:F506"/>
    <mergeCell ref="A504:A506"/>
    <mergeCell ref="B504:B506"/>
    <mergeCell ref="C504:C506"/>
    <mergeCell ref="D504:D506"/>
    <mergeCell ref="E484:F484"/>
    <mergeCell ref="G484:G486"/>
    <mergeCell ref="E485:E486"/>
    <mergeCell ref="F485:F486"/>
    <mergeCell ref="A484:A486"/>
    <mergeCell ref="B484:B486"/>
    <mergeCell ref="C484:C486"/>
    <mergeCell ref="D484:D486"/>
    <mergeCell ref="E538:F538"/>
    <mergeCell ref="G538:G540"/>
    <mergeCell ref="E539:E540"/>
    <mergeCell ref="F539:F540"/>
    <mergeCell ref="A538:A540"/>
    <mergeCell ref="B538:B540"/>
    <mergeCell ref="C538:C540"/>
    <mergeCell ref="D538:D540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72:F572"/>
    <mergeCell ref="G572:G574"/>
    <mergeCell ref="E573:E574"/>
    <mergeCell ref="F573:F574"/>
    <mergeCell ref="A572:A574"/>
    <mergeCell ref="B572:B574"/>
    <mergeCell ref="C572:C574"/>
    <mergeCell ref="D572:D574"/>
    <mergeCell ref="E556:F556"/>
    <mergeCell ref="G556:G558"/>
    <mergeCell ref="E557:E558"/>
    <mergeCell ref="F557:F558"/>
    <mergeCell ref="A556:A558"/>
    <mergeCell ref="B556:B558"/>
    <mergeCell ref="C556:C558"/>
    <mergeCell ref="D556:D558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589:F589"/>
    <mergeCell ref="G589:G591"/>
    <mergeCell ref="E590:E591"/>
    <mergeCell ref="F590:F591"/>
    <mergeCell ref="A589:A591"/>
    <mergeCell ref="B589:B591"/>
    <mergeCell ref="C589:C591"/>
    <mergeCell ref="D589:D591"/>
    <mergeCell ref="E642:F642"/>
    <mergeCell ref="G642:G644"/>
    <mergeCell ref="E643:E644"/>
    <mergeCell ref="F643:F644"/>
    <mergeCell ref="A642:A644"/>
    <mergeCell ref="B642:B644"/>
    <mergeCell ref="C642:C644"/>
    <mergeCell ref="D642:D644"/>
    <mergeCell ref="E628:F628"/>
    <mergeCell ref="G628:G630"/>
    <mergeCell ref="E629:E630"/>
    <mergeCell ref="F629:F630"/>
    <mergeCell ref="A628:A630"/>
    <mergeCell ref="B628:B630"/>
    <mergeCell ref="C628:C630"/>
    <mergeCell ref="D628:D63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5" manualBreakCount="35">
    <brk id="22" max="16383" man="1"/>
    <brk id="49" max="16383" man="1"/>
    <brk id="75" max="16383" man="1"/>
    <brk id="97" max="16383" man="1"/>
    <brk id="121" max="16383" man="1"/>
    <brk id="141" max="16383" man="1"/>
    <brk id="158" max="16383" man="1"/>
    <brk id="176" max="16383" man="1"/>
    <brk id="198" max="16383" man="1"/>
    <brk id="213" max="16383" man="1"/>
    <brk id="227" max="16383" man="1"/>
    <brk id="245" max="16383" man="1"/>
    <brk id="257" max="16383" man="1"/>
    <brk id="274" max="16383" man="1"/>
    <brk id="292" max="16383" man="1"/>
    <brk id="312" max="16383" man="1"/>
    <brk id="332" max="16383" man="1"/>
    <brk id="354" max="16383" man="1"/>
    <brk id="371" max="16383" man="1"/>
    <brk id="393" max="16383" man="1"/>
    <brk id="414" max="16383" man="1"/>
    <brk id="432" max="16383" man="1"/>
    <brk id="452" max="16383" man="1"/>
    <brk id="467" max="16383" man="1"/>
    <brk id="482" max="16383" man="1"/>
    <brk id="502" max="16383" man="1"/>
    <brk id="518" max="16383" man="1"/>
    <brk id="536" max="16383" man="1"/>
    <brk id="554" max="16383" man="1"/>
    <brk id="570" max="16383" man="1"/>
    <brk id="587" max="16383" man="1"/>
    <brk id="607" max="16383" man="1"/>
    <brk id="626" max="16383" man="1"/>
    <brk id="640" max="16383" man="1"/>
    <brk id="6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8" t="s">
        <v>139</v>
      </c>
      <c r="B11" s="92" t="s">
        <v>140</v>
      </c>
      <c r="C11" s="92" t="s">
        <v>32</v>
      </c>
      <c r="D11" s="103" t="s">
        <v>141</v>
      </c>
      <c r="E11" s="92" t="s">
        <v>142</v>
      </c>
      <c r="F11" s="92" t="s">
        <v>143</v>
      </c>
      <c r="G11" s="92"/>
      <c r="H11" s="92" t="s">
        <v>144</v>
      </c>
      <c r="I11" s="92"/>
      <c r="J11" s="92"/>
      <c r="K11" s="92"/>
      <c r="L11" s="92" t="s">
        <v>145</v>
      </c>
      <c r="M11" s="92"/>
      <c r="N11" s="93" t="s">
        <v>146</v>
      </c>
    </row>
    <row r="12" spans="1:14" x14ac:dyDescent="0.25">
      <c r="A12" s="99"/>
      <c r="B12" s="101"/>
      <c r="C12" s="101"/>
      <c r="D12" s="104"/>
      <c r="E12" s="101"/>
      <c r="F12" s="101" t="s">
        <v>147</v>
      </c>
      <c r="G12" s="101" t="s">
        <v>148</v>
      </c>
      <c r="H12" s="101" t="s">
        <v>149</v>
      </c>
      <c r="I12" s="101"/>
      <c r="J12" s="110" t="s">
        <v>150</v>
      </c>
      <c r="K12" s="111"/>
      <c r="L12" s="96" t="s">
        <v>147</v>
      </c>
      <c r="M12" s="96" t="s">
        <v>148</v>
      </c>
      <c r="N12" s="94"/>
    </row>
    <row r="13" spans="1:14" ht="13.8" thickBot="1" x14ac:dyDescent="0.3">
      <c r="A13" s="100"/>
      <c r="B13" s="102"/>
      <c r="C13" s="102"/>
      <c r="D13" s="105"/>
      <c r="E13" s="102"/>
      <c r="F13" s="102"/>
      <c r="G13" s="102"/>
      <c r="H13" s="19" t="s">
        <v>147</v>
      </c>
      <c r="I13" s="19" t="s">
        <v>148</v>
      </c>
      <c r="J13" s="19" t="s">
        <v>147</v>
      </c>
      <c r="K13" s="19" t="s">
        <v>148</v>
      </c>
      <c r="L13" s="97"/>
      <c r="M13" s="97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- 35 -</v>
      </c>
    </row>
    <row r="33" spans="1:14" ht="26.25" customHeight="1" x14ac:dyDescent="0.25">
      <c r="A33" s="98" t="s">
        <v>139</v>
      </c>
      <c r="B33" s="92" t="s">
        <v>140</v>
      </c>
      <c r="C33" s="92" t="str">
        <f>$C$11</f>
        <v>Найменування</v>
      </c>
      <c r="D33" s="103" t="s">
        <v>141</v>
      </c>
      <c r="E33" s="92" t="s">
        <v>142</v>
      </c>
      <c r="F33" s="92" t="str">
        <f>$F$11</f>
        <v>Залишок
на 1 ___________</v>
      </c>
      <c r="G33" s="92"/>
      <c r="H33" s="92" t="str">
        <f>$H$11</f>
        <v>Оборот за ___________________________</v>
      </c>
      <c r="I33" s="92"/>
      <c r="J33" s="92"/>
      <c r="K33" s="92"/>
      <c r="L33" s="92" t="str">
        <f>$L$11</f>
        <v>Залишок
на 1 ____________</v>
      </c>
      <c r="M33" s="92"/>
      <c r="N33" s="93" t="s">
        <v>146</v>
      </c>
    </row>
    <row r="34" spans="1:14" ht="12.75" customHeight="1" x14ac:dyDescent="0.25">
      <c r="A34" s="99"/>
      <c r="B34" s="101"/>
      <c r="C34" s="101"/>
      <c r="D34" s="104"/>
      <c r="E34" s="101"/>
      <c r="F34" s="101" t="s">
        <v>147</v>
      </c>
      <c r="G34" s="101" t="s">
        <v>148</v>
      </c>
      <c r="H34" s="101" t="s">
        <v>149</v>
      </c>
      <c r="I34" s="101"/>
      <c r="J34" s="110" t="s">
        <v>150</v>
      </c>
      <c r="K34" s="111"/>
      <c r="L34" s="96" t="s">
        <v>147</v>
      </c>
      <c r="M34" s="96" t="s">
        <v>148</v>
      </c>
      <c r="N34" s="94"/>
    </row>
    <row r="35" spans="1:14" ht="13.5" customHeight="1" thickBot="1" x14ac:dyDescent="0.3">
      <c r="A35" s="100"/>
      <c r="B35" s="102"/>
      <c r="C35" s="102"/>
      <c r="D35" s="105"/>
      <c r="E35" s="102"/>
      <c r="F35" s="102"/>
      <c r="G35" s="102"/>
      <c r="H35" s="19" t="s">
        <v>147</v>
      </c>
      <c r="I35" s="19" t="s">
        <v>148</v>
      </c>
      <c r="J35" s="19" t="s">
        <v>147</v>
      </c>
      <c r="K35" s="19" t="s">
        <v>148</v>
      </c>
      <c r="L35" s="97"/>
      <c r="M35" s="97"/>
      <c r="N35" s="9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2023-02-24T09:51:00Z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