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19</definedName>
    <definedName name="MPageCount">20</definedName>
    <definedName name="MPageRange" hidden="1">Лист1!$A$374:$A$387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20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6" i="4" l="1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4" i="4"/>
  <c r="I114" i="4"/>
  <c r="J114" i="4"/>
  <c r="K114" i="4"/>
  <c r="L114" i="4"/>
  <c r="M114" i="4"/>
  <c r="N114" i="4"/>
  <c r="O114" i="4"/>
  <c r="H115" i="4"/>
  <c r="I115" i="4"/>
  <c r="J115" i="4"/>
  <c r="K115" i="4"/>
  <c r="L115" i="4"/>
  <c r="M115" i="4"/>
  <c r="N115" i="4"/>
  <c r="O115" i="4"/>
  <c r="H116" i="4"/>
  <c r="I116" i="4"/>
  <c r="J116" i="4"/>
  <c r="K116" i="4"/>
  <c r="L116" i="4"/>
  <c r="M116" i="4"/>
  <c r="N116" i="4"/>
  <c r="O116" i="4"/>
  <c r="H117" i="4"/>
  <c r="I117" i="4"/>
  <c r="J117" i="4"/>
  <c r="K117" i="4"/>
  <c r="L117" i="4"/>
  <c r="M117" i="4"/>
  <c r="N117" i="4"/>
  <c r="O117" i="4"/>
  <c r="H118" i="4"/>
  <c r="I118" i="4"/>
  <c r="J118" i="4"/>
  <c r="K118" i="4"/>
  <c r="L118" i="4"/>
  <c r="M118" i="4"/>
  <c r="N118" i="4"/>
  <c r="O118" i="4"/>
  <c r="H119" i="4"/>
  <c r="I119" i="4"/>
  <c r="J119" i="4"/>
  <c r="K119" i="4"/>
  <c r="L119" i="4"/>
  <c r="M119" i="4"/>
  <c r="N119" i="4"/>
  <c r="O119" i="4"/>
  <c r="H120" i="4"/>
  <c r="I120" i="4"/>
  <c r="J120" i="4"/>
  <c r="K120" i="4"/>
  <c r="L120" i="4"/>
  <c r="M120" i="4"/>
  <c r="N120" i="4"/>
  <c r="O120" i="4"/>
  <c r="H121" i="4"/>
  <c r="I121" i="4"/>
  <c r="J121" i="4"/>
  <c r="K121" i="4"/>
  <c r="L121" i="4"/>
  <c r="M121" i="4"/>
  <c r="N121" i="4"/>
  <c r="O121" i="4"/>
  <c r="H122" i="4"/>
  <c r="I122" i="4"/>
  <c r="J122" i="4"/>
  <c r="K122" i="4"/>
  <c r="L122" i="4"/>
  <c r="M122" i="4"/>
  <c r="N122" i="4"/>
  <c r="O122" i="4"/>
  <c r="H127" i="4"/>
  <c r="I127" i="4"/>
  <c r="J127" i="4"/>
  <c r="K127" i="4"/>
  <c r="L127" i="4"/>
  <c r="M127" i="4"/>
  <c r="N127" i="4"/>
  <c r="O127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2" i="4"/>
  <c r="I132" i="4"/>
  <c r="J132" i="4"/>
  <c r="K132" i="4"/>
  <c r="L132" i="4"/>
  <c r="M132" i="4"/>
  <c r="N132" i="4"/>
  <c r="O132" i="4"/>
  <c r="H133" i="4"/>
  <c r="I133" i="4"/>
  <c r="J133" i="4"/>
  <c r="K133" i="4"/>
  <c r="L133" i="4"/>
  <c r="M133" i="4"/>
  <c r="N133" i="4"/>
  <c r="O133" i="4"/>
  <c r="H134" i="4"/>
  <c r="I134" i="4"/>
  <c r="J134" i="4"/>
  <c r="K134" i="4"/>
  <c r="L134" i="4"/>
  <c r="M134" i="4"/>
  <c r="N134" i="4"/>
  <c r="O134" i="4"/>
  <c r="H135" i="4"/>
  <c r="I135" i="4"/>
  <c r="J135" i="4"/>
  <c r="K135" i="4"/>
  <c r="L135" i="4"/>
  <c r="M135" i="4"/>
  <c r="N135" i="4"/>
  <c r="O135" i="4"/>
  <c r="H136" i="4"/>
  <c r="I136" i="4"/>
  <c r="J136" i="4"/>
  <c r="K136" i="4"/>
  <c r="L136" i="4"/>
  <c r="M136" i="4"/>
  <c r="N136" i="4"/>
  <c r="O136" i="4"/>
  <c r="H137" i="4"/>
  <c r="I137" i="4"/>
  <c r="J137" i="4"/>
  <c r="K137" i="4"/>
  <c r="L137" i="4"/>
  <c r="M137" i="4"/>
  <c r="N137" i="4"/>
  <c r="O137" i="4"/>
  <c r="H138" i="4"/>
  <c r="I138" i="4"/>
  <c r="J138" i="4"/>
  <c r="K138" i="4"/>
  <c r="L138" i="4"/>
  <c r="M138" i="4"/>
  <c r="N138" i="4"/>
  <c r="O138" i="4"/>
  <c r="H139" i="4"/>
  <c r="I139" i="4"/>
  <c r="J139" i="4"/>
  <c r="K139" i="4"/>
  <c r="L139" i="4"/>
  <c r="M139" i="4"/>
  <c r="N139" i="4"/>
  <c r="O139" i="4"/>
  <c r="H140" i="4"/>
  <c r="I140" i="4"/>
  <c r="J140" i="4"/>
  <c r="K140" i="4"/>
  <c r="L140" i="4"/>
  <c r="M140" i="4"/>
  <c r="N140" i="4"/>
  <c r="O140" i="4"/>
  <c r="H141" i="4"/>
  <c r="I141" i="4"/>
  <c r="J141" i="4"/>
  <c r="K141" i="4"/>
  <c r="L141" i="4"/>
  <c r="M141" i="4"/>
  <c r="N141" i="4"/>
  <c r="O141" i="4"/>
  <c r="H142" i="4"/>
  <c r="I142" i="4"/>
  <c r="J142" i="4"/>
  <c r="K142" i="4"/>
  <c r="L142" i="4"/>
  <c r="M142" i="4"/>
  <c r="N142" i="4"/>
  <c r="O142" i="4"/>
  <c r="H143" i="4"/>
  <c r="I143" i="4"/>
  <c r="J143" i="4"/>
  <c r="K143" i="4"/>
  <c r="L143" i="4"/>
  <c r="M143" i="4"/>
  <c r="N143" i="4"/>
  <c r="O143" i="4"/>
  <c r="H144" i="4"/>
  <c r="I144" i="4"/>
  <c r="J144" i="4"/>
  <c r="K144" i="4"/>
  <c r="L144" i="4"/>
  <c r="M144" i="4"/>
  <c r="N144" i="4"/>
  <c r="O144" i="4"/>
  <c r="H145" i="4"/>
  <c r="I145" i="4"/>
  <c r="J145" i="4"/>
  <c r="K145" i="4"/>
  <c r="L145" i="4"/>
  <c r="M145" i="4"/>
  <c r="N145" i="4"/>
  <c r="O145" i="4"/>
  <c r="H146" i="4"/>
  <c r="I146" i="4"/>
  <c r="J146" i="4"/>
  <c r="K146" i="4"/>
  <c r="L146" i="4"/>
  <c r="M146" i="4"/>
  <c r="N146" i="4"/>
  <c r="O146" i="4"/>
  <c r="H151" i="4"/>
  <c r="I151" i="4"/>
  <c r="J151" i="4"/>
  <c r="K151" i="4"/>
  <c r="L151" i="4"/>
  <c r="M151" i="4"/>
  <c r="N151" i="4"/>
  <c r="O151" i="4"/>
  <c r="H152" i="4"/>
  <c r="I152" i="4"/>
  <c r="J152" i="4"/>
  <c r="K152" i="4"/>
  <c r="L152" i="4"/>
  <c r="M152" i="4"/>
  <c r="N152" i="4"/>
  <c r="O152" i="4"/>
  <c r="H153" i="4"/>
  <c r="I153" i="4"/>
  <c r="J153" i="4"/>
  <c r="K153" i="4"/>
  <c r="L153" i="4"/>
  <c r="M153" i="4"/>
  <c r="N153" i="4"/>
  <c r="O153" i="4"/>
  <c r="H154" i="4"/>
  <c r="I154" i="4"/>
  <c r="J154" i="4"/>
  <c r="K154" i="4"/>
  <c r="L154" i="4"/>
  <c r="M154" i="4"/>
  <c r="N154" i="4"/>
  <c r="O154" i="4"/>
  <c r="H155" i="4"/>
  <c r="I155" i="4"/>
  <c r="J155" i="4"/>
  <c r="K155" i="4"/>
  <c r="L155" i="4"/>
  <c r="M155" i="4"/>
  <c r="N155" i="4"/>
  <c r="O155" i="4"/>
  <c r="H156" i="4"/>
  <c r="I156" i="4"/>
  <c r="J156" i="4"/>
  <c r="K156" i="4"/>
  <c r="L156" i="4"/>
  <c r="M156" i="4"/>
  <c r="N156" i="4"/>
  <c r="O156" i="4"/>
  <c r="H157" i="4"/>
  <c r="I157" i="4"/>
  <c r="J157" i="4"/>
  <c r="K157" i="4"/>
  <c r="L157" i="4"/>
  <c r="M157" i="4"/>
  <c r="N157" i="4"/>
  <c r="O157" i="4"/>
  <c r="H158" i="4"/>
  <c r="I158" i="4"/>
  <c r="J158" i="4"/>
  <c r="K158" i="4"/>
  <c r="L158" i="4"/>
  <c r="M158" i="4"/>
  <c r="N158" i="4"/>
  <c r="O158" i="4"/>
  <c r="H159" i="4"/>
  <c r="I159" i="4"/>
  <c r="J159" i="4"/>
  <c r="K159" i="4"/>
  <c r="L159" i="4"/>
  <c r="M159" i="4"/>
  <c r="N159" i="4"/>
  <c r="O159" i="4"/>
  <c r="H160" i="4"/>
  <c r="I160" i="4"/>
  <c r="J160" i="4"/>
  <c r="K160" i="4"/>
  <c r="L160" i="4"/>
  <c r="M160" i="4"/>
  <c r="N160" i="4"/>
  <c r="O160" i="4"/>
  <c r="H161" i="4"/>
  <c r="I161" i="4"/>
  <c r="J161" i="4"/>
  <c r="K161" i="4"/>
  <c r="L161" i="4"/>
  <c r="M161" i="4"/>
  <c r="N161" i="4"/>
  <c r="O161" i="4"/>
  <c r="H162" i="4"/>
  <c r="I162" i="4"/>
  <c r="J162" i="4"/>
  <c r="K162" i="4"/>
  <c r="L162" i="4"/>
  <c r="M162" i="4"/>
  <c r="N162" i="4"/>
  <c r="O162" i="4"/>
  <c r="H163" i="4"/>
  <c r="I163" i="4"/>
  <c r="J163" i="4"/>
  <c r="K163" i="4"/>
  <c r="L163" i="4"/>
  <c r="M163" i="4"/>
  <c r="N163" i="4"/>
  <c r="O163" i="4"/>
  <c r="H164" i="4"/>
  <c r="I164" i="4"/>
  <c r="J164" i="4"/>
  <c r="K164" i="4"/>
  <c r="L164" i="4"/>
  <c r="M164" i="4"/>
  <c r="N164" i="4"/>
  <c r="O164" i="4"/>
  <c r="H165" i="4"/>
  <c r="I165" i="4"/>
  <c r="J165" i="4"/>
  <c r="K165" i="4"/>
  <c r="L165" i="4"/>
  <c r="M165" i="4"/>
  <c r="N165" i="4"/>
  <c r="O165" i="4"/>
  <c r="H166" i="4"/>
  <c r="I166" i="4"/>
  <c r="J166" i="4"/>
  <c r="K166" i="4"/>
  <c r="L166" i="4"/>
  <c r="M166" i="4"/>
  <c r="N166" i="4"/>
  <c r="O166" i="4"/>
  <c r="H167" i="4"/>
  <c r="I167" i="4"/>
  <c r="J167" i="4"/>
  <c r="K167" i="4"/>
  <c r="L167" i="4"/>
  <c r="M167" i="4"/>
  <c r="N167" i="4"/>
  <c r="O167" i="4"/>
  <c r="H172" i="4"/>
  <c r="I172" i="4"/>
  <c r="J172" i="4"/>
  <c r="K172" i="4"/>
  <c r="L172" i="4"/>
  <c r="M172" i="4"/>
  <c r="N172" i="4"/>
  <c r="O172" i="4"/>
  <c r="H173" i="4"/>
  <c r="I173" i="4"/>
  <c r="J173" i="4"/>
  <c r="K173" i="4"/>
  <c r="L173" i="4"/>
  <c r="M173" i="4"/>
  <c r="N173" i="4"/>
  <c r="O173" i="4"/>
  <c r="H174" i="4"/>
  <c r="I174" i="4"/>
  <c r="J174" i="4"/>
  <c r="K174" i="4"/>
  <c r="L174" i="4"/>
  <c r="M174" i="4"/>
  <c r="N174" i="4"/>
  <c r="O174" i="4"/>
  <c r="H175" i="4"/>
  <c r="I175" i="4"/>
  <c r="J175" i="4"/>
  <c r="K175" i="4"/>
  <c r="L175" i="4"/>
  <c r="M175" i="4"/>
  <c r="N175" i="4"/>
  <c r="O175" i="4"/>
  <c r="H176" i="4"/>
  <c r="I176" i="4"/>
  <c r="J176" i="4"/>
  <c r="K176" i="4"/>
  <c r="L176" i="4"/>
  <c r="M176" i="4"/>
  <c r="N176" i="4"/>
  <c r="O176" i="4"/>
  <c r="H177" i="4"/>
  <c r="I177" i="4"/>
  <c r="J177" i="4"/>
  <c r="K177" i="4"/>
  <c r="L177" i="4"/>
  <c r="M177" i="4"/>
  <c r="N177" i="4"/>
  <c r="O177" i="4"/>
  <c r="H178" i="4"/>
  <c r="I178" i="4"/>
  <c r="J178" i="4"/>
  <c r="K178" i="4"/>
  <c r="L178" i="4"/>
  <c r="M178" i="4"/>
  <c r="N178" i="4"/>
  <c r="O178" i="4"/>
  <c r="H179" i="4"/>
  <c r="I179" i="4"/>
  <c r="J179" i="4"/>
  <c r="K179" i="4"/>
  <c r="L179" i="4"/>
  <c r="M179" i="4"/>
  <c r="N179" i="4"/>
  <c r="O179" i="4"/>
  <c r="H180" i="4"/>
  <c r="I180" i="4"/>
  <c r="J180" i="4"/>
  <c r="K180" i="4"/>
  <c r="L180" i="4"/>
  <c r="M180" i="4"/>
  <c r="N180" i="4"/>
  <c r="O180" i="4"/>
  <c r="H181" i="4"/>
  <c r="I181" i="4"/>
  <c r="J181" i="4"/>
  <c r="K181" i="4"/>
  <c r="L181" i="4"/>
  <c r="M181" i="4"/>
  <c r="N181" i="4"/>
  <c r="O181" i="4"/>
  <c r="H182" i="4"/>
  <c r="I182" i="4"/>
  <c r="J182" i="4"/>
  <c r="K182" i="4"/>
  <c r="L182" i="4"/>
  <c r="M182" i="4"/>
  <c r="N182" i="4"/>
  <c r="O182" i="4"/>
  <c r="H183" i="4"/>
  <c r="I183" i="4"/>
  <c r="J183" i="4"/>
  <c r="K183" i="4"/>
  <c r="L183" i="4"/>
  <c r="M183" i="4"/>
  <c r="N183" i="4"/>
  <c r="O183" i="4"/>
  <c r="H184" i="4"/>
  <c r="I184" i="4"/>
  <c r="J184" i="4"/>
  <c r="K184" i="4"/>
  <c r="L184" i="4"/>
  <c r="M184" i="4"/>
  <c r="N184" i="4"/>
  <c r="O184" i="4"/>
  <c r="H185" i="4"/>
  <c r="I185" i="4"/>
  <c r="J185" i="4"/>
  <c r="K185" i="4"/>
  <c r="L185" i="4"/>
  <c r="M185" i="4"/>
  <c r="N185" i="4"/>
  <c r="O185" i="4"/>
  <c r="H186" i="4"/>
  <c r="I186" i="4"/>
  <c r="J186" i="4"/>
  <c r="K186" i="4"/>
  <c r="L186" i="4"/>
  <c r="M186" i="4"/>
  <c r="N186" i="4"/>
  <c r="O186" i="4"/>
  <c r="H187" i="4"/>
  <c r="I187" i="4"/>
  <c r="J187" i="4"/>
  <c r="K187" i="4"/>
  <c r="L187" i="4"/>
  <c r="M187" i="4"/>
  <c r="N187" i="4"/>
  <c r="O187" i="4"/>
  <c r="H188" i="4"/>
  <c r="I188" i="4"/>
  <c r="J188" i="4"/>
  <c r="K188" i="4"/>
  <c r="L188" i="4"/>
  <c r="M188" i="4"/>
  <c r="N188" i="4"/>
  <c r="O188" i="4"/>
  <c r="H189" i="4"/>
  <c r="I189" i="4"/>
  <c r="J189" i="4"/>
  <c r="K189" i="4"/>
  <c r="L189" i="4"/>
  <c r="M189" i="4"/>
  <c r="N189" i="4"/>
  <c r="O189" i="4"/>
  <c r="H194" i="4"/>
  <c r="I194" i="4"/>
  <c r="J194" i="4"/>
  <c r="K194" i="4"/>
  <c r="L194" i="4"/>
  <c r="M194" i="4"/>
  <c r="N194" i="4"/>
  <c r="O194" i="4"/>
  <c r="H195" i="4"/>
  <c r="I195" i="4"/>
  <c r="J195" i="4"/>
  <c r="K195" i="4"/>
  <c r="L195" i="4"/>
  <c r="M195" i="4"/>
  <c r="N195" i="4"/>
  <c r="O195" i="4"/>
  <c r="H196" i="4"/>
  <c r="I196" i="4"/>
  <c r="J196" i="4"/>
  <c r="K196" i="4"/>
  <c r="L196" i="4"/>
  <c r="M196" i="4"/>
  <c r="N196" i="4"/>
  <c r="O196" i="4"/>
  <c r="H197" i="4"/>
  <c r="I197" i="4"/>
  <c r="J197" i="4"/>
  <c r="K197" i="4"/>
  <c r="L197" i="4"/>
  <c r="M197" i="4"/>
  <c r="N197" i="4"/>
  <c r="O197" i="4"/>
  <c r="H198" i="4"/>
  <c r="I198" i="4"/>
  <c r="J198" i="4"/>
  <c r="K198" i="4"/>
  <c r="L198" i="4"/>
  <c r="M198" i="4"/>
  <c r="N198" i="4"/>
  <c r="O198" i="4"/>
  <c r="H199" i="4"/>
  <c r="I199" i="4"/>
  <c r="J199" i="4"/>
  <c r="K199" i="4"/>
  <c r="L199" i="4"/>
  <c r="M199" i="4"/>
  <c r="N199" i="4"/>
  <c r="O199" i="4"/>
  <c r="H200" i="4"/>
  <c r="I200" i="4"/>
  <c r="J200" i="4"/>
  <c r="K200" i="4"/>
  <c r="L200" i="4"/>
  <c r="M200" i="4"/>
  <c r="N200" i="4"/>
  <c r="O200" i="4"/>
  <c r="H201" i="4"/>
  <c r="I201" i="4"/>
  <c r="J201" i="4"/>
  <c r="K201" i="4"/>
  <c r="L201" i="4"/>
  <c r="M201" i="4"/>
  <c r="N201" i="4"/>
  <c r="O201" i="4"/>
  <c r="H202" i="4"/>
  <c r="I202" i="4"/>
  <c r="J202" i="4"/>
  <c r="K202" i="4"/>
  <c r="L202" i="4"/>
  <c r="M202" i="4"/>
  <c r="N202" i="4"/>
  <c r="O202" i="4"/>
  <c r="H203" i="4"/>
  <c r="I203" i="4"/>
  <c r="J203" i="4"/>
  <c r="K203" i="4"/>
  <c r="L203" i="4"/>
  <c r="M203" i="4"/>
  <c r="N203" i="4"/>
  <c r="O203" i="4"/>
  <c r="H204" i="4"/>
  <c r="I204" i="4"/>
  <c r="J204" i="4"/>
  <c r="K204" i="4"/>
  <c r="L204" i="4"/>
  <c r="M204" i="4"/>
  <c r="N204" i="4"/>
  <c r="O204" i="4"/>
  <c r="H205" i="4"/>
  <c r="I205" i="4"/>
  <c r="J205" i="4"/>
  <c r="K205" i="4"/>
  <c r="L205" i="4"/>
  <c r="M205" i="4"/>
  <c r="N205" i="4"/>
  <c r="O205" i="4"/>
  <c r="H206" i="4"/>
  <c r="I206" i="4"/>
  <c r="J206" i="4"/>
  <c r="K206" i="4"/>
  <c r="L206" i="4"/>
  <c r="M206" i="4"/>
  <c r="N206" i="4"/>
  <c r="O206" i="4"/>
  <c r="H207" i="4"/>
  <c r="I207" i="4"/>
  <c r="J207" i="4"/>
  <c r="K207" i="4"/>
  <c r="L207" i="4"/>
  <c r="M207" i="4"/>
  <c r="N207" i="4"/>
  <c r="O207" i="4"/>
  <c r="H208" i="4"/>
  <c r="I208" i="4"/>
  <c r="J208" i="4"/>
  <c r="K208" i="4"/>
  <c r="L208" i="4"/>
  <c r="M208" i="4"/>
  <c r="N208" i="4"/>
  <c r="O208" i="4"/>
  <c r="H209" i="4"/>
  <c r="I209" i="4"/>
  <c r="J209" i="4"/>
  <c r="K209" i="4"/>
  <c r="L209" i="4"/>
  <c r="M209" i="4"/>
  <c r="N209" i="4"/>
  <c r="O209" i="4"/>
  <c r="H210" i="4"/>
  <c r="I210" i="4"/>
  <c r="J210" i="4"/>
  <c r="K210" i="4"/>
  <c r="L210" i="4"/>
  <c r="M210" i="4"/>
  <c r="N210" i="4"/>
  <c r="O210" i="4"/>
  <c r="H215" i="4"/>
  <c r="I215" i="4"/>
  <c r="J215" i="4"/>
  <c r="K215" i="4"/>
  <c r="L215" i="4"/>
  <c r="M215" i="4"/>
  <c r="N215" i="4"/>
  <c r="O215" i="4"/>
  <c r="H216" i="4"/>
  <c r="I216" i="4"/>
  <c r="J216" i="4"/>
  <c r="K216" i="4"/>
  <c r="L216" i="4"/>
  <c r="M216" i="4"/>
  <c r="N216" i="4"/>
  <c r="O216" i="4"/>
  <c r="H217" i="4"/>
  <c r="I217" i="4"/>
  <c r="J217" i="4"/>
  <c r="K217" i="4"/>
  <c r="L217" i="4"/>
  <c r="M217" i="4"/>
  <c r="N217" i="4"/>
  <c r="O217" i="4"/>
  <c r="H218" i="4"/>
  <c r="I218" i="4"/>
  <c r="J218" i="4"/>
  <c r="K218" i="4"/>
  <c r="L218" i="4"/>
  <c r="M218" i="4"/>
  <c r="N218" i="4"/>
  <c r="O218" i="4"/>
  <c r="H219" i="4"/>
  <c r="I219" i="4"/>
  <c r="J219" i="4"/>
  <c r="K219" i="4"/>
  <c r="L219" i="4"/>
  <c r="M219" i="4"/>
  <c r="N219" i="4"/>
  <c r="O219" i="4"/>
  <c r="H220" i="4"/>
  <c r="I220" i="4"/>
  <c r="J220" i="4"/>
  <c r="K220" i="4"/>
  <c r="L220" i="4"/>
  <c r="M220" i="4"/>
  <c r="N220" i="4"/>
  <c r="O220" i="4"/>
  <c r="H221" i="4"/>
  <c r="I221" i="4"/>
  <c r="J221" i="4"/>
  <c r="K221" i="4"/>
  <c r="L221" i="4"/>
  <c r="M221" i="4"/>
  <c r="N221" i="4"/>
  <c r="O221" i="4"/>
  <c r="H222" i="4"/>
  <c r="I222" i="4"/>
  <c r="J222" i="4"/>
  <c r="K222" i="4"/>
  <c r="L222" i="4"/>
  <c r="M222" i="4"/>
  <c r="N222" i="4"/>
  <c r="O222" i="4"/>
  <c r="H223" i="4"/>
  <c r="I223" i="4"/>
  <c r="J223" i="4"/>
  <c r="K223" i="4"/>
  <c r="L223" i="4"/>
  <c r="M223" i="4"/>
  <c r="N223" i="4"/>
  <c r="O223" i="4"/>
  <c r="H224" i="4"/>
  <c r="I224" i="4"/>
  <c r="J224" i="4"/>
  <c r="K224" i="4"/>
  <c r="L224" i="4"/>
  <c r="M224" i="4"/>
  <c r="N224" i="4"/>
  <c r="O224" i="4"/>
  <c r="H225" i="4"/>
  <c r="I225" i="4"/>
  <c r="J225" i="4"/>
  <c r="K225" i="4"/>
  <c r="L225" i="4"/>
  <c r="M225" i="4"/>
  <c r="N225" i="4"/>
  <c r="O225" i="4"/>
  <c r="H230" i="4"/>
  <c r="I230" i="4"/>
  <c r="J230" i="4"/>
  <c r="K230" i="4"/>
  <c r="L230" i="4"/>
  <c r="M230" i="4"/>
  <c r="N230" i="4"/>
  <c r="O230" i="4"/>
  <c r="H231" i="4"/>
  <c r="I231" i="4"/>
  <c r="J231" i="4"/>
  <c r="K231" i="4"/>
  <c r="L231" i="4"/>
  <c r="M231" i="4"/>
  <c r="N231" i="4"/>
  <c r="O231" i="4"/>
  <c r="H232" i="4"/>
  <c r="I232" i="4"/>
  <c r="J232" i="4"/>
  <c r="K232" i="4"/>
  <c r="L232" i="4"/>
  <c r="M232" i="4"/>
  <c r="N232" i="4"/>
  <c r="O232" i="4"/>
  <c r="H233" i="4"/>
  <c r="I233" i="4"/>
  <c r="J233" i="4"/>
  <c r="K233" i="4"/>
  <c r="L233" i="4"/>
  <c r="M233" i="4"/>
  <c r="N233" i="4"/>
  <c r="O233" i="4"/>
  <c r="H234" i="4"/>
  <c r="I234" i="4"/>
  <c r="J234" i="4"/>
  <c r="K234" i="4"/>
  <c r="L234" i="4"/>
  <c r="M234" i="4"/>
  <c r="N234" i="4"/>
  <c r="O234" i="4"/>
  <c r="H235" i="4"/>
  <c r="I235" i="4"/>
  <c r="J235" i="4"/>
  <c r="K235" i="4"/>
  <c r="L235" i="4"/>
  <c r="M235" i="4"/>
  <c r="N235" i="4"/>
  <c r="O235" i="4"/>
  <c r="H236" i="4"/>
  <c r="I236" i="4"/>
  <c r="J236" i="4"/>
  <c r="K236" i="4"/>
  <c r="L236" i="4"/>
  <c r="M236" i="4"/>
  <c r="N236" i="4"/>
  <c r="O236" i="4"/>
  <c r="H237" i="4"/>
  <c r="I237" i="4"/>
  <c r="J237" i="4"/>
  <c r="K237" i="4"/>
  <c r="L237" i="4"/>
  <c r="M237" i="4"/>
  <c r="N237" i="4"/>
  <c r="O237" i="4"/>
  <c r="H238" i="4"/>
  <c r="I238" i="4"/>
  <c r="J238" i="4"/>
  <c r="K238" i="4"/>
  <c r="L238" i="4"/>
  <c r="M238" i="4"/>
  <c r="N238" i="4"/>
  <c r="O238" i="4"/>
  <c r="H239" i="4"/>
  <c r="I239" i="4"/>
  <c r="J239" i="4"/>
  <c r="K239" i="4"/>
  <c r="L239" i="4"/>
  <c r="M239" i="4"/>
  <c r="N239" i="4"/>
  <c r="O239" i="4"/>
  <c r="H240" i="4"/>
  <c r="I240" i="4"/>
  <c r="J240" i="4"/>
  <c r="K240" i="4"/>
  <c r="L240" i="4"/>
  <c r="M240" i="4"/>
  <c r="N240" i="4"/>
  <c r="O240" i="4"/>
  <c r="H241" i="4"/>
  <c r="I241" i="4"/>
  <c r="J241" i="4"/>
  <c r="K241" i="4"/>
  <c r="L241" i="4"/>
  <c r="M241" i="4"/>
  <c r="N241" i="4"/>
  <c r="O241" i="4"/>
  <c r="H242" i="4"/>
  <c r="I242" i="4"/>
  <c r="J242" i="4"/>
  <c r="K242" i="4"/>
  <c r="L242" i="4"/>
  <c r="M242" i="4"/>
  <c r="N242" i="4"/>
  <c r="O242" i="4"/>
  <c r="H243" i="4"/>
  <c r="I243" i="4"/>
  <c r="J243" i="4"/>
  <c r="K243" i="4"/>
  <c r="L243" i="4"/>
  <c r="M243" i="4"/>
  <c r="N243" i="4"/>
  <c r="O243" i="4"/>
  <c r="H244" i="4"/>
  <c r="I244" i="4"/>
  <c r="J244" i="4"/>
  <c r="K244" i="4"/>
  <c r="L244" i="4"/>
  <c r="M244" i="4"/>
  <c r="N244" i="4"/>
  <c r="O244" i="4"/>
  <c r="H245" i="4"/>
  <c r="I245" i="4"/>
  <c r="J245" i="4"/>
  <c r="K245" i="4"/>
  <c r="L245" i="4"/>
  <c r="M245" i="4"/>
  <c r="N245" i="4"/>
  <c r="O245" i="4"/>
  <c r="H246" i="4"/>
  <c r="I246" i="4"/>
  <c r="J246" i="4"/>
  <c r="K246" i="4"/>
  <c r="L246" i="4"/>
  <c r="M246" i="4"/>
  <c r="N246" i="4"/>
  <c r="O246" i="4"/>
  <c r="H247" i="4"/>
  <c r="I247" i="4"/>
  <c r="J247" i="4"/>
  <c r="K247" i="4"/>
  <c r="L247" i="4"/>
  <c r="M247" i="4"/>
  <c r="N247" i="4"/>
  <c r="O247" i="4"/>
  <c r="H248" i="4"/>
  <c r="I248" i="4"/>
  <c r="J248" i="4"/>
  <c r="K248" i="4"/>
  <c r="L248" i="4"/>
  <c r="M248" i="4"/>
  <c r="N248" i="4"/>
  <c r="O248" i="4"/>
  <c r="H253" i="4"/>
  <c r="I253" i="4"/>
  <c r="J253" i="4"/>
  <c r="K253" i="4"/>
  <c r="L253" i="4"/>
  <c r="M253" i="4"/>
  <c r="N253" i="4"/>
  <c r="O253" i="4"/>
  <c r="H254" i="4"/>
  <c r="I254" i="4"/>
  <c r="J254" i="4"/>
  <c r="K254" i="4"/>
  <c r="L254" i="4"/>
  <c r="M254" i="4"/>
  <c r="N254" i="4"/>
  <c r="O254" i="4"/>
  <c r="H255" i="4"/>
  <c r="I255" i="4"/>
  <c r="J255" i="4"/>
  <c r="K255" i="4"/>
  <c r="L255" i="4"/>
  <c r="M255" i="4"/>
  <c r="N255" i="4"/>
  <c r="O255" i="4"/>
  <c r="H256" i="4"/>
  <c r="I256" i="4"/>
  <c r="J256" i="4"/>
  <c r="K256" i="4"/>
  <c r="L256" i="4"/>
  <c r="M256" i="4"/>
  <c r="N256" i="4"/>
  <c r="O256" i="4"/>
  <c r="H257" i="4"/>
  <c r="I257" i="4"/>
  <c r="J257" i="4"/>
  <c r="K257" i="4"/>
  <c r="L257" i="4"/>
  <c r="M257" i="4"/>
  <c r="N257" i="4"/>
  <c r="O257" i="4"/>
  <c r="H258" i="4"/>
  <c r="I258" i="4"/>
  <c r="J258" i="4"/>
  <c r="K258" i="4"/>
  <c r="L258" i="4"/>
  <c r="M258" i="4"/>
  <c r="N258" i="4"/>
  <c r="O258" i="4"/>
  <c r="H259" i="4"/>
  <c r="I259" i="4"/>
  <c r="J259" i="4"/>
  <c r="K259" i="4"/>
  <c r="L259" i="4"/>
  <c r="M259" i="4"/>
  <c r="N259" i="4"/>
  <c r="O259" i="4"/>
  <c r="H260" i="4"/>
  <c r="I260" i="4"/>
  <c r="J260" i="4"/>
  <c r="K260" i="4"/>
  <c r="L260" i="4"/>
  <c r="M260" i="4"/>
  <c r="N260" i="4"/>
  <c r="O260" i="4"/>
  <c r="H261" i="4"/>
  <c r="I261" i="4"/>
  <c r="J261" i="4"/>
  <c r="K261" i="4"/>
  <c r="L261" i="4"/>
  <c r="M261" i="4"/>
  <c r="N261" i="4"/>
  <c r="O261" i="4"/>
  <c r="H262" i="4"/>
  <c r="I262" i="4"/>
  <c r="J262" i="4"/>
  <c r="K262" i="4"/>
  <c r="L262" i="4"/>
  <c r="M262" i="4"/>
  <c r="N262" i="4"/>
  <c r="O262" i="4"/>
  <c r="H263" i="4"/>
  <c r="I263" i="4"/>
  <c r="J263" i="4"/>
  <c r="K263" i="4"/>
  <c r="L263" i="4"/>
  <c r="M263" i="4"/>
  <c r="N263" i="4"/>
  <c r="O263" i="4"/>
  <c r="H264" i="4"/>
  <c r="I264" i="4"/>
  <c r="J264" i="4"/>
  <c r="K264" i="4"/>
  <c r="L264" i="4"/>
  <c r="M264" i="4"/>
  <c r="N264" i="4"/>
  <c r="O264" i="4"/>
  <c r="H265" i="4"/>
  <c r="I265" i="4"/>
  <c r="J265" i="4"/>
  <c r="K265" i="4"/>
  <c r="L265" i="4"/>
  <c r="M265" i="4"/>
  <c r="N265" i="4"/>
  <c r="O265" i="4"/>
  <c r="H270" i="4"/>
  <c r="I270" i="4"/>
  <c r="J270" i="4"/>
  <c r="K270" i="4"/>
  <c r="L270" i="4"/>
  <c r="M270" i="4"/>
  <c r="N270" i="4"/>
  <c r="O270" i="4"/>
  <c r="H271" i="4"/>
  <c r="I271" i="4"/>
  <c r="J271" i="4"/>
  <c r="K271" i="4"/>
  <c r="L271" i="4"/>
  <c r="M271" i="4"/>
  <c r="N271" i="4"/>
  <c r="O271" i="4"/>
  <c r="H272" i="4"/>
  <c r="I272" i="4"/>
  <c r="J272" i="4"/>
  <c r="K272" i="4"/>
  <c r="L272" i="4"/>
  <c r="M272" i="4"/>
  <c r="N272" i="4"/>
  <c r="O272" i="4"/>
  <c r="H273" i="4"/>
  <c r="I273" i="4"/>
  <c r="J273" i="4"/>
  <c r="K273" i="4"/>
  <c r="L273" i="4"/>
  <c r="M273" i="4"/>
  <c r="N273" i="4"/>
  <c r="O273" i="4"/>
  <c r="H274" i="4"/>
  <c r="I274" i="4"/>
  <c r="J274" i="4"/>
  <c r="K274" i="4"/>
  <c r="L274" i="4"/>
  <c r="M274" i="4"/>
  <c r="N274" i="4"/>
  <c r="O274" i="4"/>
  <c r="H275" i="4"/>
  <c r="I275" i="4"/>
  <c r="J275" i="4"/>
  <c r="K275" i="4"/>
  <c r="L275" i="4"/>
  <c r="M275" i="4"/>
  <c r="N275" i="4"/>
  <c r="O275" i="4"/>
  <c r="H276" i="4"/>
  <c r="I276" i="4"/>
  <c r="J276" i="4"/>
  <c r="K276" i="4"/>
  <c r="L276" i="4"/>
  <c r="M276" i="4"/>
  <c r="N276" i="4"/>
  <c r="O276" i="4"/>
  <c r="H277" i="4"/>
  <c r="I277" i="4"/>
  <c r="J277" i="4"/>
  <c r="K277" i="4"/>
  <c r="L277" i="4"/>
  <c r="M277" i="4"/>
  <c r="N277" i="4"/>
  <c r="O277" i="4"/>
  <c r="H278" i="4"/>
  <c r="I278" i="4"/>
  <c r="J278" i="4"/>
  <c r="K278" i="4"/>
  <c r="L278" i="4"/>
  <c r="M278" i="4"/>
  <c r="N278" i="4"/>
  <c r="O278" i="4"/>
  <c r="H279" i="4"/>
  <c r="I279" i="4"/>
  <c r="J279" i="4"/>
  <c r="K279" i="4"/>
  <c r="L279" i="4"/>
  <c r="M279" i="4"/>
  <c r="N279" i="4"/>
  <c r="O279" i="4"/>
  <c r="H280" i="4"/>
  <c r="I280" i="4"/>
  <c r="J280" i="4"/>
  <c r="K280" i="4"/>
  <c r="L280" i="4"/>
  <c r="M280" i="4"/>
  <c r="N280" i="4"/>
  <c r="O280" i="4"/>
  <c r="H281" i="4"/>
  <c r="I281" i="4"/>
  <c r="J281" i="4"/>
  <c r="K281" i="4"/>
  <c r="L281" i="4"/>
  <c r="M281" i="4"/>
  <c r="N281" i="4"/>
  <c r="O281" i="4"/>
  <c r="H286" i="4"/>
  <c r="I286" i="4"/>
  <c r="J286" i="4"/>
  <c r="K286" i="4"/>
  <c r="L286" i="4"/>
  <c r="M286" i="4"/>
  <c r="N286" i="4"/>
  <c r="O286" i="4"/>
  <c r="H287" i="4"/>
  <c r="I287" i="4"/>
  <c r="J287" i="4"/>
  <c r="K287" i="4"/>
  <c r="L287" i="4"/>
  <c r="M287" i="4"/>
  <c r="N287" i="4"/>
  <c r="O287" i="4"/>
  <c r="H288" i="4"/>
  <c r="I288" i="4"/>
  <c r="J288" i="4"/>
  <c r="K288" i="4"/>
  <c r="L288" i="4"/>
  <c r="M288" i="4"/>
  <c r="N288" i="4"/>
  <c r="O288" i="4"/>
  <c r="H289" i="4"/>
  <c r="I289" i="4"/>
  <c r="J289" i="4"/>
  <c r="K289" i="4"/>
  <c r="L289" i="4"/>
  <c r="M289" i="4"/>
  <c r="N289" i="4"/>
  <c r="O289" i="4"/>
  <c r="H290" i="4"/>
  <c r="I290" i="4"/>
  <c r="J290" i="4"/>
  <c r="K290" i="4"/>
  <c r="L290" i="4"/>
  <c r="M290" i="4"/>
  <c r="N290" i="4"/>
  <c r="O290" i="4"/>
  <c r="H291" i="4"/>
  <c r="I291" i="4"/>
  <c r="J291" i="4"/>
  <c r="K291" i="4"/>
  <c r="L291" i="4"/>
  <c r="M291" i="4"/>
  <c r="N291" i="4"/>
  <c r="O291" i="4"/>
  <c r="H292" i="4"/>
  <c r="I292" i="4"/>
  <c r="J292" i="4"/>
  <c r="K292" i="4"/>
  <c r="L292" i="4"/>
  <c r="M292" i="4"/>
  <c r="N292" i="4"/>
  <c r="O292" i="4"/>
  <c r="H293" i="4"/>
  <c r="I293" i="4"/>
  <c r="J293" i="4"/>
  <c r="K293" i="4"/>
  <c r="L293" i="4"/>
  <c r="M293" i="4"/>
  <c r="N293" i="4"/>
  <c r="O293" i="4"/>
  <c r="H294" i="4"/>
  <c r="I294" i="4"/>
  <c r="J294" i="4"/>
  <c r="K294" i="4"/>
  <c r="L294" i="4"/>
  <c r="M294" i="4"/>
  <c r="N294" i="4"/>
  <c r="O294" i="4"/>
  <c r="H295" i="4"/>
  <c r="I295" i="4"/>
  <c r="J295" i="4"/>
  <c r="K295" i="4"/>
  <c r="L295" i="4"/>
  <c r="M295" i="4"/>
  <c r="N295" i="4"/>
  <c r="O295" i="4"/>
  <c r="H296" i="4"/>
  <c r="I296" i="4"/>
  <c r="J296" i="4"/>
  <c r="K296" i="4"/>
  <c r="L296" i="4"/>
  <c r="M296" i="4"/>
  <c r="N296" i="4"/>
  <c r="O296" i="4"/>
  <c r="H297" i="4"/>
  <c r="I297" i="4"/>
  <c r="J297" i="4"/>
  <c r="K297" i="4"/>
  <c r="L297" i="4"/>
  <c r="M297" i="4"/>
  <c r="N297" i="4"/>
  <c r="O297" i="4"/>
  <c r="H302" i="4"/>
  <c r="I302" i="4"/>
  <c r="J302" i="4"/>
  <c r="K302" i="4"/>
  <c r="L302" i="4"/>
  <c r="M302" i="4"/>
  <c r="N302" i="4"/>
  <c r="O302" i="4"/>
  <c r="H303" i="4"/>
  <c r="I303" i="4"/>
  <c r="J303" i="4"/>
  <c r="K303" i="4"/>
  <c r="L303" i="4"/>
  <c r="M303" i="4"/>
  <c r="N303" i="4"/>
  <c r="O303" i="4"/>
  <c r="H304" i="4"/>
  <c r="I304" i="4"/>
  <c r="J304" i="4"/>
  <c r="K304" i="4"/>
  <c r="L304" i="4"/>
  <c r="M304" i="4"/>
  <c r="N304" i="4"/>
  <c r="O304" i="4"/>
  <c r="H305" i="4"/>
  <c r="I305" i="4"/>
  <c r="J305" i="4"/>
  <c r="K305" i="4"/>
  <c r="L305" i="4"/>
  <c r="M305" i="4"/>
  <c r="N305" i="4"/>
  <c r="O305" i="4"/>
  <c r="H306" i="4"/>
  <c r="I306" i="4"/>
  <c r="J306" i="4"/>
  <c r="K306" i="4"/>
  <c r="L306" i="4"/>
  <c r="M306" i="4"/>
  <c r="N306" i="4"/>
  <c r="O306" i="4"/>
  <c r="H307" i="4"/>
  <c r="I307" i="4"/>
  <c r="J307" i="4"/>
  <c r="K307" i="4"/>
  <c r="L307" i="4"/>
  <c r="M307" i="4"/>
  <c r="N307" i="4"/>
  <c r="O307" i="4"/>
  <c r="H308" i="4"/>
  <c r="I308" i="4"/>
  <c r="J308" i="4"/>
  <c r="K308" i="4"/>
  <c r="L308" i="4"/>
  <c r="M308" i="4"/>
  <c r="N308" i="4"/>
  <c r="O308" i="4"/>
  <c r="H309" i="4"/>
  <c r="I309" i="4"/>
  <c r="J309" i="4"/>
  <c r="K309" i="4"/>
  <c r="L309" i="4"/>
  <c r="M309" i="4"/>
  <c r="N309" i="4"/>
  <c r="O309" i="4"/>
  <c r="H310" i="4"/>
  <c r="I310" i="4"/>
  <c r="J310" i="4"/>
  <c r="K310" i="4"/>
  <c r="L310" i="4"/>
  <c r="M310" i="4"/>
  <c r="N310" i="4"/>
  <c r="O310" i="4"/>
  <c r="H311" i="4"/>
  <c r="I311" i="4"/>
  <c r="J311" i="4"/>
  <c r="K311" i="4"/>
  <c r="L311" i="4"/>
  <c r="M311" i="4"/>
  <c r="N311" i="4"/>
  <c r="O311" i="4"/>
  <c r="H312" i="4"/>
  <c r="I312" i="4"/>
  <c r="J312" i="4"/>
  <c r="K312" i="4"/>
  <c r="L312" i="4"/>
  <c r="M312" i="4"/>
  <c r="N312" i="4"/>
  <c r="O312" i="4"/>
  <c r="H313" i="4"/>
  <c r="I313" i="4"/>
  <c r="J313" i="4"/>
  <c r="K313" i="4"/>
  <c r="L313" i="4"/>
  <c r="M313" i="4"/>
  <c r="N313" i="4"/>
  <c r="O313" i="4"/>
  <c r="H314" i="4"/>
  <c r="I314" i="4"/>
  <c r="J314" i="4"/>
  <c r="K314" i="4"/>
  <c r="L314" i="4"/>
  <c r="M314" i="4"/>
  <c r="N314" i="4"/>
  <c r="O314" i="4"/>
  <c r="H315" i="4"/>
  <c r="I315" i="4"/>
  <c r="J315" i="4"/>
  <c r="K315" i="4"/>
  <c r="L315" i="4"/>
  <c r="M315" i="4"/>
  <c r="N315" i="4"/>
  <c r="O315" i="4"/>
  <c r="H316" i="4"/>
  <c r="I316" i="4"/>
  <c r="J316" i="4"/>
  <c r="K316" i="4"/>
  <c r="L316" i="4"/>
  <c r="M316" i="4"/>
  <c r="N316" i="4"/>
  <c r="O316" i="4"/>
  <c r="H317" i="4"/>
  <c r="I317" i="4"/>
  <c r="J317" i="4"/>
  <c r="K317" i="4"/>
  <c r="L317" i="4"/>
  <c r="M317" i="4"/>
  <c r="N317" i="4"/>
  <c r="O317" i="4"/>
  <c r="H318" i="4"/>
  <c r="I318" i="4"/>
  <c r="J318" i="4"/>
  <c r="K318" i="4"/>
  <c r="L318" i="4"/>
  <c r="M318" i="4"/>
  <c r="N318" i="4"/>
  <c r="O318" i="4"/>
  <c r="H319" i="4"/>
  <c r="I319" i="4"/>
  <c r="J319" i="4"/>
  <c r="K319" i="4"/>
  <c r="L319" i="4"/>
  <c r="M319" i="4"/>
  <c r="N319" i="4"/>
  <c r="O319" i="4"/>
  <c r="H320" i="4"/>
  <c r="I320" i="4"/>
  <c r="J320" i="4"/>
  <c r="K320" i="4"/>
  <c r="L320" i="4"/>
  <c r="M320" i="4"/>
  <c r="N320" i="4"/>
  <c r="O320" i="4"/>
  <c r="H321" i="4"/>
  <c r="I321" i="4"/>
  <c r="J321" i="4"/>
  <c r="K321" i="4"/>
  <c r="L321" i="4"/>
  <c r="M321" i="4"/>
  <c r="N321" i="4"/>
  <c r="O321" i="4"/>
  <c r="H326" i="4"/>
  <c r="I326" i="4"/>
  <c r="J326" i="4"/>
  <c r="K326" i="4"/>
  <c r="L326" i="4"/>
  <c r="M326" i="4"/>
  <c r="N326" i="4"/>
  <c r="O326" i="4"/>
  <c r="H327" i="4"/>
  <c r="I327" i="4"/>
  <c r="J327" i="4"/>
  <c r="K327" i="4"/>
  <c r="L327" i="4"/>
  <c r="M327" i="4"/>
  <c r="N327" i="4"/>
  <c r="O327" i="4"/>
  <c r="H328" i="4"/>
  <c r="I328" i="4"/>
  <c r="J328" i="4"/>
  <c r="K328" i="4"/>
  <c r="L328" i="4"/>
  <c r="M328" i="4"/>
  <c r="N328" i="4"/>
  <c r="O328" i="4"/>
  <c r="H329" i="4"/>
  <c r="I329" i="4"/>
  <c r="J329" i="4"/>
  <c r="K329" i="4"/>
  <c r="L329" i="4"/>
  <c r="M329" i="4"/>
  <c r="N329" i="4"/>
  <c r="O329" i="4"/>
  <c r="H330" i="4"/>
  <c r="I330" i="4"/>
  <c r="J330" i="4"/>
  <c r="K330" i="4"/>
  <c r="L330" i="4"/>
  <c r="M330" i="4"/>
  <c r="N330" i="4"/>
  <c r="O330" i="4"/>
  <c r="H331" i="4"/>
  <c r="I331" i="4"/>
  <c r="J331" i="4"/>
  <c r="K331" i="4"/>
  <c r="L331" i="4"/>
  <c r="M331" i="4"/>
  <c r="N331" i="4"/>
  <c r="O331" i="4"/>
  <c r="H332" i="4"/>
  <c r="I332" i="4"/>
  <c r="J332" i="4"/>
  <c r="K332" i="4"/>
  <c r="L332" i="4"/>
  <c r="M332" i="4"/>
  <c r="N332" i="4"/>
  <c r="O332" i="4"/>
  <c r="H333" i="4"/>
  <c r="I333" i="4"/>
  <c r="J333" i="4"/>
  <c r="K333" i="4"/>
  <c r="L333" i="4"/>
  <c r="M333" i="4"/>
  <c r="N333" i="4"/>
  <c r="O333" i="4"/>
  <c r="H334" i="4"/>
  <c r="I334" i="4"/>
  <c r="J334" i="4"/>
  <c r="K334" i="4"/>
  <c r="L334" i="4"/>
  <c r="M334" i="4"/>
  <c r="N334" i="4"/>
  <c r="O334" i="4"/>
  <c r="H335" i="4"/>
  <c r="I335" i="4"/>
  <c r="J335" i="4"/>
  <c r="K335" i="4"/>
  <c r="L335" i="4"/>
  <c r="M335" i="4"/>
  <c r="N335" i="4"/>
  <c r="O335" i="4"/>
  <c r="H336" i="4"/>
  <c r="I336" i="4"/>
  <c r="J336" i="4"/>
  <c r="K336" i="4"/>
  <c r="L336" i="4"/>
  <c r="M336" i="4"/>
  <c r="N336" i="4"/>
  <c r="O336" i="4"/>
  <c r="H337" i="4"/>
  <c r="I337" i="4"/>
  <c r="J337" i="4"/>
  <c r="K337" i="4"/>
  <c r="L337" i="4"/>
  <c r="M337" i="4"/>
  <c r="N337" i="4"/>
  <c r="O337" i="4"/>
  <c r="H338" i="4"/>
  <c r="I338" i="4"/>
  <c r="J338" i="4"/>
  <c r="K338" i="4"/>
  <c r="L338" i="4"/>
  <c r="M338" i="4"/>
  <c r="N338" i="4"/>
  <c r="O338" i="4"/>
  <c r="H339" i="4"/>
  <c r="I339" i="4"/>
  <c r="J339" i="4"/>
  <c r="K339" i="4"/>
  <c r="L339" i="4"/>
  <c r="M339" i="4"/>
  <c r="N339" i="4"/>
  <c r="O339" i="4"/>
  <c r="H340" i="4"/>
  <c r="I340" i="4"/>
  <c r="J340" i="4"/>
  <c r="K340" i="4"/>
  <c r="L340" i="4"/>
  <c r="M340" i="4"/>
  <c r="N340" i="4"/>
  <c r="O340" i="4"/>
  <c r="H345" i="4"/>
  <c r="I345" i="4"/>
  <c r="J345" i="4"/>
  <c r="K345" i="4"/>
  <c r="L345" i="4"/>
  <c r="M345" i="4"/>
  <c r="N345" i="4"/>
  <c r="O345" i="4"/>
  <c r="H346" i="4"/>
  <c r="I346" i="4"/>
  <c r="J346" i="4"/>
  <c r="K346" i="4"/>
  <c r="L346" i="4"/>
  <c r="M346" i="4"/>
  <c r="N346" i="4"/>
  <c r="O346" i="4"/>
  <c r="H347" i="4"/>
  <c r="I347" i="4"/>
  <c r="J347" i="4"/>
  <c r="K347" i="4"/>
  <c r="L347" i="4"/>
  <c r="M347" i="4"/>
  <c r="N347" i="4"/>
  <c r="O347" i="4"/>
  <c r="H348" i="4"/>
  <c r="I348" i="4"/>
  <c r="J348" i="4"/>
  <c r="K348" i="4"/>
  <c r="L348" i="4"/>
  <c r="M348" i="4"/>
  <c r="N348" i="4"/>
  <c r="O348" i="4"/>
  <c r="H349" i="4"/>
  <c r="I349" i="4"/>
  <c r="J349" i="4"/>
  <c r="K349" i="4"/>
  <c r="L349" i="4"/>
  <c r="M349" i="4"/>
  <c r="N349" i="4"/>
  <c r="O349" i="4"/>
  <c r="H350" i="4"/>
  <c r="I350" i="4"/>
  <c r="J350" i="4"/>
  <c r="K350" i="4"/>
  <c r="L350" i="4"/>
  <c r="M350" i="4"/>
  <c r="N350" i="4"/>
  <c r="O350" i="4"/>
  <c r="H351" i="4"/>
  <c r="I351" i="4"/>
  <c r="J351" i="4"/>
  <c r="K351" i="4"/>
  <c r="L351" i="4"/>
  <c r="M351" i="4"/>
  <c r="N351" i="4"/>
  <c r="O351" i="4"/>
  <c r="H352" i="4"/>
  <c r="I352" i="4"/>
  <c r="J352" i="4"/>
  <c r="K352" i="4"/>
  <c r="L352" i="4"/>
  <c r="M352" i="4"/>
  <c r="N352" i="4"/>
  <c r="O352" i="4"/>
  <c r="H353" i="4"/>
  <c r="I353" i="4"/>
  <c r="J353" i="4"/>
  <c r="K353" i="4"/>
  <c r="L353" i="4"/>
  <c r="M353" i="4"/>
  <c r="N353" i="4"/>
  <c r="O353" i="4"/>
  <c r="H354" i="4"/>
  <c r="I354" i="4"/>
  <c r="J354" i="4"/>
  <c r="K354" i="4"/>
  <c r="L354" i="4"/>
  <c r="M354" i="4"/>
  <c r="N354" i="4"/>
  <c r="O354" i="4"/>
  <c r="H355" i="4"/>
  <c r="I355" i="4"/>
  <c r="J355" i="4"/>
  <c r="K355" i="4"/>
  <c r="L355" i="4"/>
  <c r="M355" i="4"/>
  <c r="N355" i="4"/>
  <c r="O355" i="4"/>
  <c r="H356" i="4"/>
  <c r="I356" i="4"/>
  <c r="J356" i="4"/>
  <c r="K356" i="4"/>
  <c r="L356" i="4"/>
  <c r="M356" i="4"/>
  <c r="N356" i="4"/>
  <c r="O356" i="4"/>
  <c r="H357" i="4"/>
  <c r="I357" i="4"/>
  <c r="J357" i="4"/>
  <c r="K357" i="4"/>
  <c r="L357" i="4"/>
  <c r="M357" i="4"/>
  <c r="N357" i="4"/>
  <c r="O357" i="4"/>
  <c r="H358" i="4"/>
  <c r="I358" i="4"/>
  <c r="J358" i="4"/>
  <c r="K358" i="4"/>
  <c r="L358" i="4"/>
  <c r="M358" i="4"/>
  <c r="N358" i="4"/>
  <c r="O358" i="4"/>
  <c r="H359" i="4"/>
  <c r="I359" i="4"/>
  <c r="J359" i="4"/>
  <c r="K359" i="4"/>
  <c r="L359" i="4"/>
  <c r="M359" i="4"/>
  <c r="N359" i="4"/>
  <c r="O359" i="4"/>
  <c r="H360" i="4"/>
  <c r="I360" i="4"/>
  <c r="J360" i="4"/>
  <c r="K360" i="4"/>
  <c r="L360" i="4"/>
  <c r="M360" i="4"/>
  <c r="N360" i="4"/>
  <c r="O360" i="4"/>
  <c r="H361" i="4"/>
  <c r="I361" i="4"/>
  <c r="J361" i="4"/>
  <c r="K361" i="4"/>
  <c r="L361" i="4"/>
  <c r="M361" i="4"/>
  <c r="N361" i="4"/>
  <c r="O361" i="4"/>
  <c r="H362" i="4"/>
  <c r="I362" i="4"/>
  <c r="J362" i="4"/>
  <c r="K362" i="4"/>
  <c r="L362" i="4"/>
  <c r="M362" i="4"/>
  <c r="N362" i="4"/>
  <c r="O362" i="4"/>
  <c r="H367" i="4"/>
  <c r="I367" i="4"/>
  <c r="J367" i="4"/>
  <c r="K367" i="4"/>
  <c r="L367" i="4"/>
  <c r="M367" i="4"/>
  <c r="N367" i="4"/>
  <c r="O367" i="4"/>
  <c r="H368" i="4"/>
  <c r="I368" i="4"/>
  <c r="J368" i="4"/>
  <c r="K368" i="4"/>
  <c r="L368" i="4"/>
  <c r="M368" i="4"/>
  <c r="N368" i="4"/>
  <c r="O368" i="4"/>
  <c r="H369" i="4"/>
  <c r="I369" i="4"/>
  <c r="J369" i="4"/>
  <c r="K369" i="4"/>
  <c r="L369" i="4"/>
  <c r="M369" i="4"/>
  <c r="N369" i="4"/>
  <c r="O369" i="4"/>
  <c r="H370" i="4"/>
  <c r="I370" i="4"/>
  <c r="J370" i="4"/>
  <c r="K370" i="4"/>
  <c r="L370" i="4"/>
  <c r="M370" i="4"/>
  <c r="N370" i="4"/>
  <c r="O370" i="4"/>
  <c r="H371" i="4"/>
  <c r="I371" i="4"/>
  <c r="J371" i="4"/>
  <c r="K371" i="4"/>
  <c r="L371" i="4"/>
  <c r="M371" i="4"/>
  <c r="N371" i="4"/>
  <c r="O371" i="4"/>
  <c r="H372" i="4"/>
  <c r="I372" i="4"/>
  <c r="J372" i="4"/>
  <c r="K372" i="4"/>
  <c r="L372" i="4"/>
  <c r="M372" i="4"/>
  <c r="N372" i="4"/>
  <c r="O372" i="4"/>
  <c r="H373" i="4"/>
  <c r="I373" i="4"/>
  <c r="J373" i="4"/>
  <c r="K373" i="4"/>
  <c r="L373" i="4"/>
  <c r="M373" i="4"/>
  <c r="N373" i="4"/>
  <c r="O373" i="4"/>
  <c r="H378" i="4"/>
  <c r="I378" i="4"/>
  <c r="J378" i="4"/>
  <c r="K378" i="4"/>
  <c r="L378" i="4"/>
  <c r="M378" i="4"/>
  <c r="N378" i="4"/>
  <c r="O378" i="4"/>
  <c r="H379" i="4"/>
  <c r="I379" i="4"/>
  <c r="J379" i="4"/>
  <c r="K379" i="4"/>
  <c r="L379" i="4"/>
  <c r="M379" i="4"/>
  <c r="N379" i="4"/>
  <c r="O379" i="4"/>
  <c r="H380" i="4"/>
  <c r="I380" i="4"/>
  <c r="J380" i="4"/>
  <c r="K380" i="4"/>
  <c r="L380" i="4"/>
  <c r="M380" i="4"/>
  <c r="N380" i="4"/>
  <c r="O380" i="4"/>
  <c r="H381" i="4"/>
  <c r="I381" i="4"/>
  <c r="J381" i="4"/>
  <c r="K381" i="4"/>
  <c r="L381" i="4"/>
  <c r="M381" i="4"/>
  <c r="N381" i="4"/>
  <c r="O381" i="4"/>
  <c r="H382" i="4"/>
  <c r="I382" i="4"/>
  <c r="J382" i="4"/>
  <c r="K382" i="4"/>
  <c r="L382" i="4"/>
  <c r="M382" i="4"/>
  <c r="N382" i="4"/>
  <c r="O382" i="4"/>
  <c r="H383" i="4"/>
  <c r="I383" i="4"/>
  <c r="J383" i="4"/>
  <c r="K383" i="4"/>
  <c r="L383" i="4"/>
  <c r="M383" i="4"/>
  <c r="N383" i="4"/>
  <c r="O383" i="4"/>
  <c r="H384" i="4"/>
  <c r="I384" i="4"/>
  <c r="J384" i="4"/>
  <c r="K384" i="4"/>
  <c r="L384" i="4"/>
  <c r="M384" i="4"/>
  <c r="N384" i="4"/>
  <c r="O384" i="4"/>
  <c r="C33" i="2"/>
  <c r="L33" i="2"/>
  <c r="H33" i="2"/>
  <c r="F33" i="2"/>
  <c r="H32" i="2"/>
  <c r="F386" i="4" l="1"/>
  <c r="E385" i="4"/>
  <c r="E386" i="4"/>
  <c r="F385" i="4"/>
</calcChain>
</file>

<file path=xl/sharedStrings.xml><?xml version="1.0" encoding="utf-8"?>
<sst xmlns="http://schemas.openxmlformats.org/spreadsheetml/2006/main" count="1579" uniqueCount="858">
  <si>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</si>
  <si>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</si>
  <si>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</si>
  <si>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</si>
  <si>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</si>
  <si>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</si>
  <si>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</si>
  <si>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</si>
  <si>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</si>
  <si>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</si>
  <si>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</si>
  <si>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</si>
  <si>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</si>
  <si>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</si>
  <si>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</si>
  <si>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</si>
  <si>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</si>
  <si>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</si>
  <si>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</si>
  <si>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</si>
  <si>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</si>
  <si>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</si>
  <si>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</si>
  <si>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</si>
  <si>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</si>
  <si>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</si>
  <si>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</si>
  <si>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</si>
  <si>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</si>
  <si>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</si>
  <si>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</si>
  <si>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</si>
  <si>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</si>
  <si>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</si>
  <si>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</si>
  <si>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</si>
  <si>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</si>
  <si>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</si>
  <si>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</si>
  <si>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</si>
  <si>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</si>
  <si>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</si>
  <si>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</si>
  <si>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</si>
  <si>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</si>
  <si>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</si>
  <si>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</si>
  <si>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</si>
  <si>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</si>
  <si>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</si>
  <si>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</si>
  <si>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</si>
  <si>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</si>
  <si>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</si>
  <si>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</si>
  <si>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</si>
  <si>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</si>
  <si>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</si>
  <si>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</si>
  <si>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</si>
  <si>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</si>
  <si>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</si>
  <si>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</si>
  <si>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</si>
  <si>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</si>
  <si>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</si>
  <si>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</si>
  <si>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</si>
  <si>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</si>
  <si>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</si>
  <si>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</si>
  <si>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</si>
  <si>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</si>
  <si>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</si>
  <si>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</si>
  <si>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</si>
  <si>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</si>
  <si>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</si>
  <si>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</si>
  <si>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</si>
  <si>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</si>
  <si>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</si>
  <si>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</si>
  <si>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</si>
  <si>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</si>
  <si>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</si>
  <si>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</si>
  <si>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</si>
  <si>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</si>
  <si>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</si>
  <si>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</si>
  <si>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</si>
  <si>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</si>
  <si>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</si>
  <si>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</si>
  <si>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</si>
  <si>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</si>
  <si>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</si>
  <si>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</si>
  <si>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</si>
  <si>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</si>
  <si>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</si>
  <si>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</si>
  <si>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</si>
  <si>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</si>
  <si>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</si>
  <si>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</si>
  <si>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</si>
  <si>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</si>
  <si>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</si>
  <si>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</si>
  <si>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</si>
  <si>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</si>
  <si>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</si>
  <si>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</si>
  <si>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</si>
  <si>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</si>
  <si>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</si>
  <si>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</si>
  <si>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</si>
  <si>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</si>
  <si>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</si>
  <si>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</si>
  <si>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</si>
  <si>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</si>
  <si>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</si>
  <si>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</si>
  <si>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</si>
  <si>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</si>
  <si>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</si>
  <si>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</si>
  <si>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</si>
  <si>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</si>
  <si>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</si>
  <si>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</si>
  <si>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</si>
  <si>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</si>
  <si>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</si>
  <si>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</si>
  <si>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</si>
  <si>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</si>
  <si>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</si>
  <si>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</si>
  <si>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</si>
  <si>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</si>
  <si>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</si>
  <si>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</si>
  <si>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</si>
  <si>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</si>
  <si>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</si>
  <si>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</si>
  <si>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</si>
  <si>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</si>
  <si>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</si>
  <si>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</si>
  <si>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</si>
  <si>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</si>
  <si>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</si>
  <si>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</si>
  <si>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</si>
  <si>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</si>
  <si>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</si>
  <si>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</si>
  <si>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</si>
  <si>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</si>
  <si>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</si>
  <si>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</si>
  <si>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</si>
  <si>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</si>
  <si>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</si>
  <si>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</si>
  <si>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</si>
  <si>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</si>
  <si>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</si>
  <si>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</si>
  <si>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</si>
  <si>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</si>
  <si>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</si>
  <si>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</si>
  <si>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</si>
  <si>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</si>
  <si>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</si>
  <si>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</si>
  <si>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</si>
  <si>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</si>
  <si>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</si>
  <si>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</si>
  <si>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</si>
  <si>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</si>
  <si>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</si>
  <si>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</si>
  <si>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</si>
  <si>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</si>
  <si>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</si>
  <si>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</si>
  <si>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</si>
  <si>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</si>
  <si>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</si>
  <si>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</si>
  <si>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</si>
  <si>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</si>
  <si>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</si>
  <si>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</si>
  <si>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</si>
  <si>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</si>
  <si>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</si>
  <si>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</si>
  <si>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</si>
  <si>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</si>
  <si>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</si>
  <si>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</si>
  <si>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</si>
  <si>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</si>
  <si>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</si>
  <si>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</si>
  <si>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</si>
  <si>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</si>
  <si>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</si>
  <si>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</si>
  <si>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</si>
  <si>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</si>
  <si>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</si>
  <si>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</si>
  <si>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</si>
  <si>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</si>
  <si>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</si>
  <si>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</si>
  <si>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</si>
  <si>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</si>
  <si>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</si>
  <si>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</si>
  <si>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</si>
  <si>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</si>
  <si>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</si>
  <si>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</si>
  <si>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</si>
  <si>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</si>
  <si>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</si>
  <si>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</si>
  <si>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</si>
  <si>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</si>
  <si>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</si>
  <si>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</si>
  <si>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</si>
  <si>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</si>
  <si>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</si>
  <si>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</si>
  <si>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</si>
  <si>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</si>
  <si>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</si>
  <si>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</si>
  <si>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</si>
  <si>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</si>
  <si>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</si>
  <si>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</si>
  <si>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</si>
  <si>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</si>
  <si>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</si>
  <si>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</si>
  <si>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</si>
  <si>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</si>
  <si>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</si>
  <si>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</si>
  <si>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</si>
  <si>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</si>
  <si>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</si>
  <si>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</si>
  <si>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</si>
  <si>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</si>
  <si>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</si>
  <si>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</si>
  <si>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</si>
  <si>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</si>
  <si>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</si>
  <si>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</si>
  <si>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</si>
  <si>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</si>
  <si>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</si>
  <si>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</si>
  <si>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</si>
  <si>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</si>
  <si>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</si>
  <si>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</si>
  <si>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</si>
  <si>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</si>
  <si>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</si>
  <si>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</si>
  <si>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</si>
  <si>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</si>
  <si>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</si>
  <si>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</si>
  <si>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</si>
  <si>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202СКЛ  Фармацевт</t>
  </si>
  <si>
    <t>^</t>
  </si>
  <si>
    <t xml:space="preserve">"Вінхлор"(таблетки банка пластикова 1 кг №300 </t>
  </si>
  <si>
    <t>шт.</t>
  </si>
  <si>
    <t xml:space="preserve">DIASAFE plus в комплекті </t>
  </si>
  <si>
    <t>4832,66</t>
  </si>
  <si>
    <t xml:space="preserve">L-ТИРОКСИН 100 табл. по 100мкг №50 </t>
  </si>
  <si>
    <t>упак</t>
  </si>
  <si>
    <t>64,22</t>
  </si>
  <si>
    <t xml:space="preserve">ІМЕТ табл. по 400мг №20 </t>
  </si>
  <si>
    <t>66,90</t>
  </si>
  <si>
    <t xml:space="preserve">Ізо-мік 5 мг таб. 5мг №50 </t>
  </si>
  <si>
    <t>14,71</t>
  </si>
  <si>
    <t xml:space="preserve">Інгаміст р-н д/ін"єк.по 100мг/мл по 3мл№10 </t>
  </si>
  <si>
    <t>упак.</t>
  </si>
  <si>
    <t>112,35</t>
  </si>
  <si>
    <t xml:space="preserve">Іпратропіум-інтелі інгаляція по 20 мкг/доза по 200 доз (10мл) у балоні №1 </t>
  </si>
  <si>
    <t>153,40</t>
  </si>
  <si>
    <t xml:space="preserve">Авелокс  400мг 250мл </t>
  </si>
  <si>
    <t>846,25</t>
  </si>
  <si>
    <t xml:space="preserve">Адреналін 0,18%-1,0  И10 </t>
  </si>
  <si>
    <t>39,26</t>
  </si>
  <si>
    <t xml:space="preserve">Адреналін Дарниця №10 </t>
  </si>
  <si>
    <t>49,22</t>
  </si>
  <si>
    <t xml:space="preserve">Аеродезін  2000 1л </t>
  </si>
  <si>
    <t xml:space="preserve">Азімед  по 250 мг N6 </t>
  </si>
  <si>
    <t>61,15</t>
  </si>
  <si>
    <t xml:space="preserve">Азитроміцин капс.по 500мг №3 </t>
  </si>
  <si>
    <t>28,99</t>
  </si>
  <si>
    <t xml:space="preserve">Актовегін 5.0 №5 </t>
  </si>
  <si>
    <t>302,32</t>
  </si>
  <si>
    <t xml:space="preserve">Актовегін розч.для ін"єцій 5 мл (200мг) в ампулах №5 </t>
  </si>
  <si>
    <t>282,19</t>
  </si>
  <si>
    <t xml:space="preserve">Актрапід НМ 100 10,0 </t>
  </si>
  <si>
    <t>флак,</t>
  </si>
  <si>
    <t>327,88</t>
  </si>
  <si>
    <t xml:space="preserve">Алер. із домаш. пилу  збагач.Dermatophagoides farinae </t>
  </si>
  <si>
    <t>фл</t>
  </si>
  <si>
    <t>12,24</t>
  </si>
  <si>
    <t xml:space="preserve">Алер. із домаш. пилу  збагач.PTERON 50доз </t>
  </si>
  <si>
    <t>доз</t>
  </si>
  <si>
    <t xml:space="preserve">Алерген із  пилку лободи </t>
  </si>
  <si>
    <t>6,19</t>
  </si>
  <si>
    <t xml:space="preserve">Алерген із пір"я подушки </t>
  </si>
  <si>
    <t>7,43</t>
  </si>
  <si>
    <t xml:space="preserve">Алерген із пилку  амброзїї полинолистої </t>
  </si>
  <si>
    <t>6,94</t>
  </si>
  <si>
    <t xml:space="preserve">Алерген із пилку  горіха грецького </t>
  </si>
  <si>
    <t xml:space="preserve">Алерген із пилку  грястиці збірної </t>
  </si>
  <si>
    <t>6,42</t>
  </si>
  <si>
    <t xml:space="preserve">Алерген із пилку  жита посівного </t>
  </si>
  <si>
    <t xml:space="preserve">Алерген із пилку  полину гіркого </t>
  </si>
  <si>
    <t>6,63</t>
  </si>
  <si>
    <t xml:space="preserve">Алерген із пилку  соняшника  звичайного </t>
  </si>
  <si>
    <t xml:space="preserve">Алерген із пилку  тимофіївки лучної </t>
  </si>
  <si>
    <t>6,37</t>
  </si>
  <si>
    <t xml:space="preserve">Алерген із пилку берези </t>
  </si>
  <si>
    <t>6,73</t>
  </si>
  <si>
    <t xml:space="preserve">Алерген із пилку вільхи клейкої </t>
  </si>
  <si>
    <t>6,38</t>
  </si>
  <si>
    <t xml:space="preserve">Алерген із пилку верби </t>
  </si>
  <si>
    <t>6,58</t>
  </si>
  <si>
    <t xml:space="preserve">Алерген із пилку костриці лучної </t>
  </si>
  <si>
    <t xml:space="preserve">Алерген із пилку ліщини звичайної </t>
  </si>
  <si>
    <t xml:space="preserve">Алерген із пилку пажитниці багаторічної </t>
  </si>
  <si>
    <t>6,48</t>
  </si>
  <si>
    <t xml:space="preserve">Алерген із пилку циклахена </t>
  </si>
  <si>
    <t xml:space="preserve">Алерген із шерсті  вівці </t>
  </si>
  <si>
    <t>7,79</t>
  </si>
  <si>
    <t xml:space="preserve">Алерген із шерсті  кішки </t>
  </si>
  <si>
    <t>7,78</t>
  </si>
  <si>
    <t xml:space="preserve">Алерген із шерсті  собаки </t>
  </si>
  <si>
    <t>7,96</t>
  </si>
  <si>
    <t xml:space="preserve">Алерген із шерсті кролика </t>
  </si>
  <si>
    <t xml:space="preserve">Амікацид р-н для ін"єкцій 250мг/мл по 4 мл у фл.№10 </t>
  </si>
  <si>
    <t>492,88</t>
  </si>
  <si>
    <t xml:space="preserve">Амікацид розч.для ін"єкцій,250 мг/мл,по 4 мл у флак. №10 </t>
  </si>
  <si>
    <t xml:space="preserve">Аміназин 25мг/мл по2мл в амп. №10 </t>
  </si>
  <si>
    <t>24,56</t>
  </si>
  <si>
    <t xml:space="preserve">Амінокапронова к-та 5% 100,0 </t>
  </si>
  <si>
    <t>18,28</t>
  </si>
  <si>
    <t xml:space="preserve">Амоксил-К 625 таб. по 500мг/125мг №14 </t>
  </si>
  <si>
    <t>64,47</t>
  </si>
  <si>
    <t xml:space="preserve">Ампіцилін порошок для розчину для ін"єкцій по 0,5 г у фл.№1 </t>
  </si>
  <si>
    <t>5,35</t>
  </si>
  <si>
    <t xml:space="preserve">Анальгін р-н для ін.500мг/мл по 2мл №10 </t>
  </si>
  <si>
    <t>пач.</t>
  </si>
  <si>
    <t>24,61</t>
  </si>
  <si>
    <t xml:space="preserve">Анальгин 50%  2.0 N10 </t>
  </si>
  <si>
    <t>23,17</t>
  </si>
  <si>
    <t xml:space="preserve">Аранесп р-р 100мкг/мл шприц 0,3мл №1 </t>
  </si>
  <si>
    <t>1577,01</t>
  </si>
  <si>
    <t xml:space="preserve">Аритміл таб. по 200 мг №20 </t>
  </si>
  <si>
    <t>25,98</t>
  </si>
  <si>
    <t xml:space="preserve">Армадин  розч.для ін"єкцій 50мг/мл по2 мл в амп.№10 </t>
  </si>
  <si>
    <t>317,23</t>
  </si>
  <si>
    <t>29,10</t>
  </si>
  <si>
    <t xml:space="preserve">Аскорбінова кислота 100мг/мл 2,0   №10 </t>
  </si>
  <si>
    <t>14,24</t>
  </si>
  <si>
    <t xml:space="preserve">Атракуріум 10 мг 5,0 N5 </t>
  </si>
  <si>
    <t>282,48</t>
  </si>
  <si>
    <t xml:space="preserve">Атрогрел табл. по 75 мг №30 </t>
  </si>
  <si>
    <t>61,46</t>
  </si>
  <si>
    <t xml:space="preserve">Атропін 0.1% 1.0 N 10 </t>
  </si>
  <si>
    <t>22,80</t>
  </si>
  <si>
    <t xml:space="preserve">Бікарбонатний концентрат  Bi DAG 4008  (650g) </t>
  </si>
  <si>
    <t>281,54</t>
  </si>
  <si>
    <t xml:space="preserve">Біовен роз. для інфузій 10% по50 мл у фл.№1 </t>
  </si>
  <si>
    <t>3172,75</t>
  </si>
  <si>
    <t xml:space="preserve">БУДЕСОНІД -ІНТЕЛІ інгаляція під тиском суспензія 200 мкг/доза по 200 доз(10мл) убалоні №1 </t>
  </si>
  <si>
    <t>208,68</t>
  </si>
  <si>
    <t xml:space="preserve">Баланс 1,5%ГЛЮКОЗИ 1,75 ММОЛЬ/Л КАЛЬЦІЮ Розчин </t>
  </si>
  <si>
    <t>212,93</t>
  </si>
  <si>
    <t xml:space="preserve">Барію сульфат для ренгеноскопії порошок по 80г </t>
  </si>
  <si>
    <t>24,34</t>
  </si>
  <si>
    <t xml:space="preserve">Берлітіон 600мг N5 </t>
  </si>
  <si>
    <t>390,69</t>
  </si>
  <si>
    <t xml:space="preserve">Беродуал Аерозоль дозований по 10мл  (200дощ) </t>
  </si>
  <si>
    <t>154,07</t>
  </si>
  <si>
    <t xml:space="preserve">Бетадине р-р 10% 1000мл. у фл. </t>
  </si>
  <si>
    <t>378,18</t>
  </si>
  <si>
    <t xml:space="preserve">Бинт  н/стер,7*14 </t>
  </si>
  <si>
    <t>5,39</t>
  </si>
  <si>
    <t xml:space="preserve">Бланідас  марка А, 1кг </t>
  </si>
  <si>
    <t xml:space="preserve">Бланідас Актив 1 л </t>
  </si>
  <si>
    <t xml:space="preserve">Відрізок марлевий нестерильний 500см*90см </t>
  </si>
  <si>
    <t>18,76</t>
  </si>
  <si>
    <t xml:space="preserve">Вінпоцетин  0,5% №10 </t>
  </si>
  <si>
    <t>23,69</t>
  </si>
  <si>
    <t xml:space="preserve">Вата 100гр н/ст </t>
  </si>
  <si>
    <t>8,84</t>
  </si>
  <si>
    <t xml:space="preserve">Венозні  голки 15 GV-R25 </t>
  </si>
  <si>
    <t xml:space="preserve">Вентолін небули розч.для інгаляцій 2,5мг/2,5мл у небулах№40 </t>
  </si>
  <si>
    <t>366,09</t>
  </si>
  <si>
    <t xml:space="preserve">Волютенз р-р д/інф.500мл </t>
  </si>
  <si>
    <t>256,80</t>
  </si>
  <si>
    <t xml:space="preserve">Гідазепам   0,05 №10 </t>
  </si>
  <si>
    <t>73,63</t>
  </si>
  <si>
    <t xml:space="preserve">Гідрокортизон 2,5% 2.0 N10 </t>
  </si>
  <si>
    <t>160,02</t>
  </si>
  <si>
    <t xml:space="preserve">Гістамін 0,01% 4,5мл  1фл. </t>
  </si>
  <si>
    <t>60,32</t>
  </si>
  <si>
    <t xml:space="preserve">Гекодез 60 мг/мл по 200мл </t>
  </si>
  <si>
    <t>119,68</t>
  </si>
  <si>
    <t xml:space="preserve">Гекодез 60 мг/мл по 500мл </t>
  </si>
  <si>
    <t>249,26</t>
  </si>
  <si>
    <t xml:space="preserve">Гепарин  5мл №5 </t>
  </si>
  <si>
    <t>147,86</t>
  </si>
  <si>
    <t xml:space="preserve">Гепарин 5000 МЕ 5мл №5 </t>
  </si>
  <si>
    <t>142,67</t>
  </si>
  <si>
    <t xml:space="preserve">Глутаргін 4% 5,0 №10 </t>
  </si>
  <si>
    <t>59,17</t>
  </si>
  <si>
    <t xml:space="preserve">Глюкоза 40 % 20.0 N10 </t>
  </si>
  <si>
    <t>35,25</t>
  </si>
  <si>
    <t xml:space="preserve">Глюкоза 5% 200.0 </t>
  </si>
  <si>
    <t>флак.</t>
  </si>
  <si>
    <t>11,36</t>
  </si>
  <si>
    <t xml:space="preserve">Глюкоза 5% 400.0 </t>
  </si>
  <si>
    <t>17,43</t>
  </si>
  <si>
    <t xml:space="preserve">Голка ін"єкційна однор.стерильна </t>
  </si>
  <si>
    <t>0,54</t>
  </si>
  <si>
    <t xml:space="preserve">Голки фістульні   артеріальні Diacan Pro 15G 1.8ммх25ммх150мм </t>
  </si>
  <si>
    <t>29,01</t>
  </si>
  <si>
    <t xml:space="preserve">Голки фістульні   венозні Diacan Pro 15G 1.8ммх25ммх150мм </t>
  </si>
  <si>
    <t>28,98</t>
  </si>
  <si>
    <t xml:space="preserve">Діалізатор  FХ 60 Classix </t>
  </si>
  <si>
    <t>650,88</t>
  </si>
  <si>
    <t xml:space="preserve">Діалізатор  FХ CorDiax 60 </t>
  </si>
  <si>
    <t>1023,08</t>
  </si>
  <si>
    <t xml:space="preserve">Діалізатор  FХ100 Classix </t>
  </si>
  <si>
    <t>843,90</t>
  </si>
  <si>
    <t xml:space="preserve">Діалізатор  FХ80 Classix </t>
  </si>
  <si>
    <t>785,53</t>
  </si>
  <si>
    <t xml:space="preserve">Діалізатор  xevonta Hi 18 </t>
  </si>
  <si>
    <t>774,31</t>
  </si>
  <si>
    <t xml:space="preserve">Діаліпон 3% 20мл №5 </t>
  </si>
  <si>
    <t>267,56</t>
  </si>
  <si>
    <t xml:space="preserve">Діапенем порош. для розчину для ін"єкцій та інфузій по 1000 мг у фл.№10 </t>
  </si>
  <si>
    <t>3276,61</t>
  </si>
  <si>
    <t xml:space="preserve">Діклоберл 75мг №5 </t>
  </si>
  <si>
    <t>83,90</t>
  </si>
  <si>
    <t xml:space="preserve">Діклофенак  25мг/мл по 3 мл в амп. №10 </t>
  </si>
  <si>
    <t>22,11</t>
  </si>
  <si>
    <t xml:space="preserve">Дімедрол  10мг/мл по 1мл в амп. №10 </t>
  </si>
  <si>
    <t>14,19</t>
  </si>
  <si>
    <t xml:space="preserve">Діоксид вуглецю (10л) </t>
  </si>
  <si>
    <t>бал</t>
  </si>
  <si>
    <t>137,40</t>
  </si>
  <si>
    <t xml:space="preserve">Дезінфекційний ковпачок стей-сейф </t>
  </si>
  <si>
    <t>20,03</t>
  </si>
  <si>
    <t xml:space="preserve">Дезамін фл.1 л. </t>
  </si>
  <si>
    <t>467,72</t>
  </si>
  <si>
    <t xml:space="preserve">Дезекон ОМ фл. 1л. </t>
  </si>
  <si>
    <t xml:space="preserve">Дексалгін 2,0 №5 </t>
  </si>
  <si>
    <t>138,02</t>
  </si>
  <si>
    <t xml:space="preserve">Дексаметазон  0,4%-1,0 И10 </t>
  </si>
  <si>
    <t>18,72</t>
  </si>
  <si>
    <t xml:space="preserve">Дексаметазон  4 мг/мл по 1 мл в амп. №5 </t>
  </si>
  <si>
    <t>9,07</t>
  </si>
  <si>
    <t xml:space="preserve">Дитилін 2% 5.0 N10 </t>
  </si>
  <si>
    <t>66,44</t>
  </si>
  <si>
    <t xml:space="preserve">Дофамін  0,5% И10 </t>
  </si>
  <si>
    <t>39,15</t>
  </si>
  <si>
    <t xml:space="preserve">Дофамин 4% 5.0 N10 </t>
  </si>
  <si>
    <t>216,49</t>
  </si>
  <si>
    <t xml:space="preserve">Еналаприл табл. по 20 мг №20 </t>
  </si>
  <si>
    <t>9,69</t>
  </si>
  <si>
    <t>8,57</t>
  </si>
  <si>
    <t>шпр-ручка</t>
  </si>
  <si>
    <t xml:space="preserve">Еспа-Ліпон 600,25мг/мл по 24амп.№5 </t>
  </si>
  <si>
    <t>385,34</t>
  </si>
  <si>
    <t xml:space="preserve">Етамзілат 12,5% 2,0   №10 </t>
  </si>
  <si>
    <t>21,89</t>
  </si>
  <si>
    <t xml:space="preserve">Еуфілін 2% 5,0 И10 </t>
  </si>
  <si>
    <t>24,33</t>
  </si>
  <si>
    <t xml:space="preserve">Еуфілін, р-н для ін.,20мг/мл по 5мл №10 </t>
  </si>
  <si>
    <t>25,69</t>
  </si>
  <si>
    <t xml:space="preserve">Засіб дезінфікуючий "Споросепт фл. 1л. </t>
  </si>
  <si>
    <t xml:space="preserve">Засіб дезінфікуючий "госпісепт" 1 кг №300 </t>
  </si>
  <si>
    <t>кан</t>
  </si>
  <si>
    <t xml:space="preserve">Засіб дезінфекційний "Неосептін  перевін (серветки)"200шт </t>
  </si>
  <si>
    <t xml:space="preserve">Зацеф порош.д/ін"єк.по 1г у фл. </t>
  </si>
  <si>
    <t>60,57</t>
  </si>
  <si>
    <t xml:space="preserve">Зовіракс 250мг,№5 </t>
  </si>
  <si>
    <t>748,58</t>
  </si>
  <si>
    <t xml:space="preserve">Кавінтон №10 </t>
  </si>
  <si>
    <t>193,05</t>
  </si>
  <si>
    <t xml:space="preserve">Кальцію глюконат р-н д/ін"єк.100мг/мл по 10мл№10 </t>
  </si>
  <si>
    <t>34,07</t>
  </si>
  <si>
    <t xml:space="preserve">Кетолонг 3% 1мл №10 </t>
  </si>
  <si>
    <t>80,78</t>
  </si>
  <si>
    <t xml:space="preserve">Кеторол 30мгмл по 1мл в амп. №10 </t>
  </si>
  <si>
    <t>93,96</t>
  </si>
  <si>
    <t xml:space="preserve">Кислота амінокапронова розчин для інфузій 50 мг/мл по 100мл </t>
  </si>
  <si>
    <t>21,37</t>
  </si>
  <si>
    <t xml:space="preserve">Кислотний концентрат для гемодіалізу Granudia  AF-83 </t>
  </si>
  <si>
    <t>3724,66</t>
  </si>
  <si>
    <t xml:space="preserve">Клексан  30000 анті-ХаМЕ 3мл.фл. №1 </t>
  </si>
  <si>
    <t>254,37</t>
  </si>
  <si>
    <t xml:space="preserve">Клексан р-р 10 000 по 0,4мл. №10 </t>
  </si>
  <si>
    <t>586,95</t>
  </si>
  <si>
    <t xml:space="preserve">Ковпачок роз"єднувальний дезінфікуючий </t>
  </si>
  <si>
    <t>18,19</t>
  </si>
  <si>
    <t xml:space="preserve">Корвітин 0,5 г у флак. №5 </t>
  </si>
  <si>
    <t>534,04</t>
  </si>
  <si>
    <t xml:space="preserve">Корвалол 25.0 </t>
  </si>
  <si>
    <t>9,77</t>
  </si>
  <si>
    <t xml:space="preserve">Корглікон 0.06% 1.0 N10 </t>
  </si>
  <si>
    <t>16,44</t>
  </si>
  <si>
    <t xml:space="preserve">Кордіамін  розчин для ін"єкцій 250 мг/мл по 2мл в амп. №102,0 №10 </t>
  </si>
  <si>
    <t>38,00</t>
  </si>
  <si>
    <t xml:space="preserve">Кордарон р-р д/ін50мг3мл амп.№6 </t>
  </si>
  <si>
    <t>209,65</t>
  </si>
  <si>
    <t xml:space="preserve">Корзолекс екстра каністра 2 л. </t>
  </si>
  <si>
    <t>1328,12</t>
  </si>
  <si>
    <t xml:space="preserve">Кровопровідні  магістралі  AV-Set-FMC(FA204C/FV204C </t>
  </si>
  <si>
    <t>190,42</t>
  </si>
  <si>
    <t xml:space="preserve">Кутасепт 1л </t>
  </si>
  <si>
    <t>385,42</t>
  </si>
  <si>
    <t xml:space="preserve">Лінелід , р-н для інфуз.2мг/мл 300мл </t>
  </si>
  <si>
    <t>контейнер.</t>
  </si>
  <si>
    <t>738,06</t>
  </si>
  <si>
    <t xml:space="preserve">Лінелід 2мг/мл по 300 мл </t>
  </si>
  <si>
    <t>738,30</t>
  </si>
  <si>
    <t xml:space="preserve">ЛЕРКАМЕН 20. табл. по 20мг №60 </t>
  </si>
  <si>
    <t>330,76</t>
  </si>
  <si>
    <t xml:space="preserve">Ланцети для  прик-тесту №100 </t>
  </si>
  <si>
    <t>105,93</t>
  </si>
  <si>
    <t xml:space="preserve">Левемір 100  ОД 3мл № 179 </t>
  </si>
  <si>
    <t>339,19</t>
  </si>
  <si>
    <t xml:space="preserve">Левофлоксацин р-р д/інф.0,5% 100мл №1 </t>
  </si>
  <si>
    <t>33,97</t>
  </si>
  <si>
    <t xml:space="preserve">Левофлоксацин таб. по 500 мг №10 </t>
  </si>
  <si>
    <t>97,26</t>
  </si>
  <si>
    <t xml:space="preserve">Лесфаль розч. 50мг/мл 5мл №5 </t>
  </si>
  <si>
    <t>179,68</t>
  </si>
  <si>
    <t xml:space="preserve">Лефлоцин 0,5% 100мл. </t>
  </si>
  <si>
    <t>98,98</t>
  </si>
  <si>
    <t xml:space="preserve">Лефлоцин, р-н для інфуз.5мг/мл по 100мл. </t>
  </si>
  <si>
    <t>бут</t>
  </si>
  <si>
    <t xml:space="preserve">Лонгокаїн розчин для інфузій 5,0 мг/мл пол5мл в амп. №10 </t>
  </si>
  <si>
    <t>99,43</t>
  </si>
  <si>
    <t xml:space="preserve">Мікст-алерген побутовий №5 </t>
  </si>
  <si>
    <t xml:space="preserve">МАльтофер табл. жувал. по 100 мг №30 </t>
  </si>
  <si>
    <t>148,18</t>
  </si>
  <si>
    <t xml:space="preserve">МЕДОКЛАВ  0,2 г у фл.№10 </t>
  </si>
  <si>
    <t>566,81</t>
  </si>
  <si>
    <t xml:space="preserve">Магнію сульфат р-н для ін.250мг/мл по 5мл №10 </t>
  </si>
  <si>
    <t>12,31</t>
  </si>
  <si>
    <t xml:space="preserve">Магнію сульфат розч.для ін"єкцій 250 мг/мл по 5мл в амп.№10 </t>
  </si>
  <si>
    <t>13,54</t>
  </si>
  <si>
    <t xml:space="preserve">Максісан флакон 1 л. </t>
  </si>
  <si>
    <t xml:space="preserve">Маніт р-н для інфуз.150мг/мл по200мл </t>
  </si>
  <si>
    <t>51,32</t>
  </si>
  <si>
    <t xml:space="preserve">Маніт розч. для інфузій 150мг/мл по 200 мл </t>
  </si>
  <si>
    <t>50,42</t>
  </si>
  <si>
    <t xml:space="preserve">Маска медична з гумовими петлями </t>
  </si>
  <si>
    <t>0,83</t>
  </si>
  <si>
    <t xml:space="preserve">Медаксон 1г №10 </t>
  </si>
  <si>
    <t>249,25</t>
  </si>
  <si>
    <t xml:space="preserve">Мезим форте 10000 таб. №10 </t>
  </si>
  <si>
    <t>34,79</t>
  </si>
  <si>
    <t xml:space="preserve">Меробоцид  по 1000 мг у флак. </t>
  </si>
  <si>
    <t>223,87</t>
  </si>
  <si>
    <t xml:space="preserve">Меропенем по 1000 мг </t>
  </si>
  <si>
    <t>342,40</t>
  </si>
  <si>
    <t xml:space="preserve">Метронідазол  розчин для інфузій 5 мг/мл по 100 мл </t>
  </si>
  <si>
    <t>16,46</t>
  </si>
  <si>
    <t xml:space="preserve">Мефарміл таб.по 1000мг№30 </t>
  </si>
  <si>
    <t>43,26</t>
  </si>
  <si>
    <t xml:space="preserve">Мирцера 50 мкг/0,3мл №1 шпр.тюбик </t>
  </si>
  <si>
    <t>2125,82</t>
  </si>
  <si>
    <t>ампул</t>
  </si>
  <si>
    <t xml:space="preserve">Муколван 0.75% 2.0 N5 </t>
  </si>
  <si>
    <t>40,48</t>
  </si>
  <si>
    <t xml:space="preserve">Мукосол 7,5мг/мл по2мл №10 </t>
  </si>
  <si>
    <t>76,10</t>
  </si>
  <si>
    <t xml:space="preserve">Нікомекс  50 мг/мл по 2 мл. в амп. №10 ( по 5 амп.у блістері) </t>
  </si>
  <si>
    <t>342,77</t>
  </si>
  <si>
    <t xml:space="preserve">Нітросорбіт таб. по 10 мг №50 </t>
  </si>
  <si>
    <t>10,81</t>
  </si>
  <si>
    <t xml:space="preserve">НО-Х-ША р-н д/ін"єк.20мг/мл по2мл </t>
  </si>
  <si>
    <t>8,58</t>
  </si>
  <si>
    <t xml:space="preserve">Набір для приготування концентрату   Bi DAG   (650g)  бікарбонат натрію для  гемодіалізу ( 4008) </t>
  </si>
  <si>
    <t>294,06</t>
  </si>
  <si>
    <t xml:space="preserve">Натрію гідрокарбонат розч.для інфузій 40 мг/мл по 200мл </t>
  </si>
  <si>
    <t>29,96</t>
  </si>
  <si>
    <t xml:space="preserve">Натрію хлорид 0,9% 5мг И10 </t>
  </si>
  <si>
    <t>13,40</t>
  </si>
  <si>
    <t xml:space="preserve">Натрію хлорид 0.9% 200.0 </t>
  </si>
  <si>
    <t>11,13</t>
  </si>
  <si>
    <t xml:space="preserve">Натрію хлорид 0.9% 400.0 </t>
  </si>
  <si>
    <t>16,66</t>
  </si>
  <si>
    <t xml:space="preserve">Натрію хлорид розч.для інфузій 9 мг/мл по 200 мл </t>
  </si>
  <si>
    <t>10,65</t>
  </si>
  <si>
    <t xml:space="preserve">Небілет, таб.по 5мг №28 </t>
  </si>
  <si>
    <t>142,52</t>
  </si>
  <si>
    <t xml:space="preserve">Неостерил блакитний флакон 1 л. </t>
  </si>
  <si>
    <t>313,50</t>
  </si>
  <si>
    <t xml:space="preserve">Неостерил блакитний флакон 5л. </t>
  </si>
  <si>
    <t xml:space="preserve">Неостерил помаранчовий  флакон 1 л. </t>
  </si>
  <si>
    <t xml:space="preserve">Новохлор екстра каністра 5л. </t>
  </si>
  <si>
    <t xml:space="preserve">Оксибутират 20% 10.0 N10 </t>
  </si>
  <si>
    <t>287,62</t>
  </si>
  <si>
    <t xml:space="preserve">Окситоцин 1.0 N10 </t>
  </si>
  <si>
    <t>23,95</t>
  </si>
  <si>
    <t xml:space="preserve">Омез капс. по 40 мг №28 </t>
  </si>
  <si>
    <t>82,13</t>
  </si>
  <si>
    <t xml:space="preserve">Омнопон 1мл №1 </t>
  </si>
  <si>
    <t>73,71</t>
  </si>
  <si>
    <t xml:space="preserve">Офлоксацин р/н д/інф. 2мг/мл по 100 мл </t>
  </si>
  <si>
    <t>37,34</t>
  </si>
  <si>
    <t xml:space="preserve">Пірацетам  амп. 20% 5мл №10 </t>
  </si>
  <si>
    <t>20,58</t>
  </si>
  <si>
    <t xml:space="preserve">Пентоксифиллин 2% 5.0 N10 </t>
  </si>
  <si>
    <t>37,84</t>
  </si>
  <si>
    <t xml:space="preserve">Перекись водню 6% 400,0 </t>
  </si>
  <si>
    <t>21,67</t>
  </si>
  <si>
    <t xml:space="preserve">Плавікс  табл. п/о 300 мг №10 </t>
  </si>
  <si>
    <t xml:space="preserve">Плавікс №14 </t>
  </si>
  <si>
    <t>413,04</t>
  </si>
  <si>
    <t xml:space="preserve">Платифілін 0.2 % N 10 </t>
  </si>
  <si>
    <t>46,55</t>
  </si>
  <si>
    <t xml:space="preserve">Подвійна система мішків об"ємом 2,0л. з концен.глюкози від 1,35% до 1,5% </t>
  </si>
  <si>
    <t>201,16</t>
  </si>
  <si>
    <t xml:space="preserve">Подов.для катетера 32см стей-сейф/Луер-Лок </t>
  </si>
  <si>
    <t>952,30</t>
  </si>
  <si>
    <t xml:space="preserve">Подовжувач перитонеального катетера 32см </t>
  </si>
  <si>
    <t>865,63</t>
  </si>
  <si>
    <t xml:space="preserve">Позинег по 1000мг №1 </t>
  </si>
  <si>
    <t>174,16</t>
  </si>
  <si>
    <t xml:space="preserve">Преднізолон 30мг/мл  1мл №5 </t>
  </si>
  <si>
    <t>43,39</t>
  </si>
  <si>
    <t xml:space="preserve">Пристрій  д/взяття крові ВК </t>
  </si>
  <si>
    <t>7,98</t>
  </si>
  <si>
    <t xml:space="preserve">Пристрій  д/переливання кровізамінників та інфузійних розчинів  IGAR ПК (ВТ-4) </t>
  </si>
  <si>
    <t>11,77</t>
  </si>
  <si>
    <t xml:space="preserve">Прозерин 0,05% 1мл  N10 </t>
  </si>
  <si>
    <t>15,91</t>
  </si>
  <si>
    <t xml:space="preserve">Пропофол  1%  20,0  №5 </t>
  </si>
  <si>
    <t>284,33</t>
  </si>
  <si>
    <t xml:space="preserve">Протаміну сульфат розч. д/ін 1000 МО/мл по 10мл у фл. </t>
  </si>
  <si>
    <t>58,09</t>
  </si>
  <si>
    <t xml:space="preserve">Протафан НМ  10мл 100 </t>
  </si>
  <si>
    <t xml:space="preserve">Пурістеріл 340 дезінфекційний засіб 10 л. </t>
  </si>
  <si>
    <t>4066,98</t>
  </si>
  <si>
    <t xml:space="preserve">Реополіглюкін 200.0 </t>
  </si>
  <si>
    <t>68,49</t>
  </si>
  <si>
    <t xml:space="preserve">Реосорбілакт 200.0 </t>
  </si>
  <si>
    <t>87,52</t>
  </si>
  <si>
    <t xml:space="preserve">Реосорбілакт, р-н для інфуз.200мл </t>
  </si>
  <si>
    <t>85,60</t>
  </si>
  <si>
    <t xml:space="preserve">Рефортан 130  по 500 мл </t>
  </si>
  <si>
    <t>242,58</t>
  </si>
  <si>
    <t xml:space="preserve">Розчин для перитонеального діалізу із вмістом глюкози у мішках подвійних ємністю 2000 мл з концентрацію глюкози від 1,36% до 1,5% </t>
  </si>
  <si>
    <t xml:space="preserve">Розчин для перитонеального діалізу із вмістом глюкози у мішках подвійних ємністю 2000 мл з концентрацію глюкози від 2,27% до 2,5% </t>
  </si>
  <si>
    <t xml:space="preserve">Розчина рідина  для алергенів по 4,5мл у флаконах№10  (450доз) </t>
  </si>
  <si>
    <t>440,37</t>
  </si>
  <si>
    <t xml:space="preserve">Рукавички  оглядові н/стер. </t>
  </si>
  <si>
    <t>пар</t>
  </si>
  <si>
    <t>2,18</t>
  </si>
  <si>
    <t xml:space="preserve">Рукавички захист. оглядові н/стер. </t>
  </si>
  <si>
    <t>9,24</t>
  </si>
  <si>
    <t xml:space="preserve">Рукавички оглядові латексні нестер. </t>
  </si>
  <si>
    <t>0,59</t>
  </si>
  <si>
    <t xml:space="preserve">Рукавички хірургічні  латексні  стерильні </t>
  </si>
  <si>
    <t>пара</t>
  </si>
  <si>
    <t>10,36</t>
  </si>
  <si>
    <t xml:space="preserve">Сальбутамол інгалятор 200д </t>
  </si>
  <si>
    <t>66,46</t>
  </si>
  <si>
    <t xml:space="preserve">Сальбутамол аер. 10 мл. 200д  у балонах </t>
  </si>
  <si>
    <t>66,74</t>
  </si>
  <si>
    <t xml:space="preserve">Сальбутамол. Аерозоль для інгаляцій 100мкг/дозу по 200 доз у балонах №1 </t>
  </si>
  <si>
    <t>65,92</t>
  </si>
  <si>
    <t xml:space="preserve">Санітаб 300таб у банці </t>
  </si>
  <si>
    <t xml:space="preserve">Сангера 100 мг/мл по 10 мл в амп.№5 </t>
  </si>
  <si>
    <t>475,15</t>
  </si>
  <si>
    <t xml:space="preserve">Сангера 100 мг/мл по 5 мл в амп.№5 </t>
  </si>
  <si>
    <t>233,93</t>
  </si>
  <si>
    <t xml:space="preserve">Сибазон 0.005 N20 </t>
  </si>
  <si>
    <t>10,46</t>
  </si>
  <si>
    <t xml:space="preserve">Сибазон 0.5% 2.0 </t>
  </si>
  <si>
    <t>амп</t>
  </si>
  <si>
    <t>31,61</t>
  </si>
  <si>
    <t xml:space="preserve">Симбікорт турбухалер .Порошок для інгаляцій,дозований по 160 мкг/4,5 мкг/доза (60доз)у пластиковому інгаляторі №1 </t>
  </si>
  <si>
    <t>428,10</t>
  </si>
  <si>
    <t xml:space="preserve">Система  для вливання інфузійних розчинів одноразова </t>
  </si>
  <si>
    <t>6,43</t>
  </si>
  <si>
    <t>3,47</t>
  </si>
  <si>
    <t>4,40</t>
  </si>
  <si>
    <t xml:space="preserve">Система  для вливання інфузійних розчинів,крові та кровозамінників </t>
  </si>
  <si>
    <t>4,92</t>
  </si>
  <si>
    <t xml:space="preserve">Система ПК </t>
  </si>
  <si>
    <t>7,95</t>
  </si>
  <si>
    <t xml:space="preserve">Система контейнерівTERUFLEX  для крови  з розчином антикоагулянта СРDA-1(450 мл крові) </t>
  </si>
  <si>
    <t>80,25</t>
  </si>
  <si>
    <t xml:space="preserve">Сорбілакт 200,0 </t>
  </si>
  <si>
    <t>103,86</t>
  </si>
  <si>
    <t xml:space="preserve">Споротал 100 дезінфекційний засіб (5085421) </t>
  </si>
  <si>
    <t>1215,11</t>
  </si>
  <si>
    <t xml:space="preserve">Споротал 100 дезінфекційний засіб 5 л. </t>
  </si>
  <si>
    <t>1186,63</t>
  </si>
  <si>
    <t xml:space="preserve">Стериліум класік пур 1 л  фл </t>
  </si>
  <si>
    <t>457,78</t>
  </si>
  <si>
    <t xml:space="preserve">Строфантін 0,025%1,0№10 </t>
  </si>
  <si>
    <t>12,85</t>
  </si>
  <si>
    <t xml:space="preserve">Сульфасалазин таб. по 500 мг  №50 </t>
  </si>
  <si>
    <t>317,91</t>
  </si>
  <si>
    <t xml:space="preserve">Сульфат Барию   80 г. </t>
  </si>
  <si>
    <t>24,72</t>
  </si>
  <si>
    <t xml:space="preserve">Сурфаніос лемон фреш фл.1л. </t>
  </si>
  <si>
    <t>571,81</t>
  </si>
  <si>
    <t xml:space="preserve">Суфер розчин для внутр. ін"єкцій 20мг/мл по 5 мл в амп.№5 </t>
  </si>
  <si>
    <t>660,50</t>
  </si>
  <si>
    <t xml:space="preserve">Т-Тріомакс р-р 25мг/мл по 4 мл. амп.№10 </t>
  </si>
  <si>
    <t>165,31</t>
  </si>
  <si>
    <t xml:space="preserve">Тівомакс 42 мг/мл по 100 мл №1 </t>
  </si>
  <si>
    <t>54,62</t>
  </si>
  <si>
    <t xml:space="preserve">Тівортін р-н 4,2% -100мл </t>
  </si>
  <si>
    <t>96,35</t>
  </si>
  <si>
    <t xml:space="preserve">Тіопентал натрію 1г </t>
  </si>
  <si>
    <t>68,62</t>
  </si>
  <si>
    <t xml:space="preserve">Тіотриазолін 2,5% 4,0 №10 </t>
  </si>
  <si>
    <t>153,71</t>
  </si>
  <si>
    <t xml:space="preserve">Тіоцетам 5,0 №10 </t>
  </si>
  <si>
    <t>167,00</t>
  </si>
  <si>
    <t xml:space="preserve">Таміфлю 75мг.№10 </t>
  </si>
  <si>
    <t>470,80</t>
  </si>
  <si>
    <t xml:space="preserve">Тенкхофф-катетер 835 </t>
  </si>
  <si>
    <t>6705,69</t>
  </si>
  <si>
    <t xml:space="preserve">Толперіл розч. для ін"єкцій по 1мл в амп. №5 </t>
  </si>
  <si>
    <t>91,05</t>
  </si>
  <si>
    <t xml:space="preserve">Томогексол розчин д/ін 350мг йода/мл по 100 мл у фл.№1 </t>
  </si>
  <si>
    <t>781,53</t>
  </si>
  <si>
    <t xml:space="preserve">Томогексол розчин д/ін 350мг йода/мл по 20 мл у фл.№1 </t>
  </si>
  <si>
    <t>198,91</t>
  </si>
  <si>
    <t xml:space="preserve">Томоскан 370 мг йоду/мл 100мл фл. №1 </t>
  </si>
  <si>
    <t>841,56</t>
  </si>
  <si>
    <t xml:space="preserve">Тріомбраст 76%№5 </t>
  </si>
  <si>
    <t xml:space="preserve">Трентал 20 мг/1мл по 5мл в амп. №5 </t>
  </si>
  <si>
    <t>180,08</t>
  </si>
  <si>
    <t xml:space="preserve">Триомбраст 76% N5 </t>
  </si>
  <si>
    <t>518,16</t>
  </si>
  <si>
    <t xml:space="preserve">Ультравіст 370 100.0 </t>
  </si>
  <si>
    <t>442,42</t>
  </si>
  <si>
    <t xml:space="preserve">Фістульні  голки артеріальні Diacan 15G 1.8мм х 25мм х150мм </t>
  </si>
  <si>
    <t>28,86</t>
  </si>
  <si>
    <t xml:space="preserve">Фістульні  голки венозні Diacan 15G 1.8мм х 25мм х150мм </t>
  </si>
  <si>
    <t xml:space="preserve">Фістульна голка  15GA -R25 </t>
  </si>
  <si>
    <t>28,34</t>
  </si>
  <si>
    <t xml:space="preserve">Фістульна голка 15 GV-R25 </t>
  </si>
  <si>
    <t>28,38</t>
  </si>
  <si>
    <t xml:space="preserve">Фармасулін HNP р-н 100 10мл № 179 </t>
  </si>
  <si>
    <t>200,09</t>
  </si>
  <si>
    <t xml:space="preserve">Фармасулін Н 30\70 100 10мл № 179 </t>
  </si>
  <si>
    <t xml:space="preserve">Фармасулін Н NР 100 10 </t>
  </si>
  <si>
    <t>258,68</t>
  </si>
  <si>
    <t xml:space="preserve">Фармасулін Н р-р10010мл </t>
  </si>
  <si>
    <t xml:space="preserve">Фленокс р-н  по 0,6мл  у шпр. №10 </t>
  </si>
  <si>
    <t>1071,81</t>
  </si>
  <si>
    <t xml:space="preserve">Фленокс розчин д/ін"єкцій10000 анти-Ха мо/мл по0,4 мл шприц №10 </t>
  </si>
  <si>
    <t>586,96</t>
  </si>
  <si>
    <t xml:space="preserve">Фленокс розчин д/ін"єкцій10000 анти-Ха мо/мл по0,6 мл шприц №10 </t>
  </si>
  <si>
    <t>1065,84</t>
  </si>
  <si>
    <t xml:space="preserve">Флуконазол 0,2% 100мл </t>
  </si>
  <si>
    <t>92,60</t>
  </si>
  <si>
    <t xml:space="preserve">Флуконазол р-н для інфузій  2мг/мл по  100мл </t>
  </si>
  <si>
    <t xml:space="preserve">Фуросемід 10 мг/мл по 2 мл в ампул. N10 </t>
  </si>
  <si>
    <t>14,70</t>
  </si>
  <si>
    <t xml:space="preserve">Фуросемід 10мг/мл по2мл в ампулах №10 </t>
  </si>
  <si>
    <t>14,52</t>
  </si>
  <si>
    <t xml:space="preserve">Хумодар  Б 100 Р 10мл  №0160443 </t>
  </si>
  <si>
    <t>207,58</t>
  </si>
  <si>
    <t xml:space="preserve">Хумодар Б 100 Р 10мл </t>
  </si>
  <si>
    <t>288,08</t>
  </si>
  <si>
    <t xml:space="preserve">Хумодар Б100Р 100 МО/мл 10мл  №179 від 23.10.17 </t>
  </si>
  <si>
    <t xml:space="preserve">Хумодар Р 100 Р 10мл </t>
  </si>
  <si>
    <t xml:space="preserve">ЦИНАКАЛЬЦЕТ-ВІСТА табл. по 30 мг по 14 табл.у блістері по 2 блістери у картон.пачці </t>
  </si>
  <si>
    <t>2348,52</t>
  </si>
  <si>
    <t xml:space="preserve">Цефепим фл. 1000мг №1 </t>
  </si>
  <si>
    <t>76,01</t>
  </si>
  <si>
    <t xml:space="preserve">Цефотаксим по 1г у фл №10 </t>
  </si>
  <si>
    <t>99,26</t>
  </si>
  <si>
    <t xml:space="preserve">Цефтріаксон-дарниця по1,0 г у флаконах №1 </t>
  </si>
  <si>
    <t>9,31</t>
  </si>
  <si>
    <t xml:space="preserve">Цефтриаксон 1,0 г у флак.№10 </t>
  </si>
  <si>
    <t>112,68</t>
  </si>
  <si>
    <t xml:space="preserve">Ципринол №5 </t>
  </si>
  <si>
    <t>103,71</t>
  </si>
  <si>
    <t xml:space="preserve">Ципрофлоксацин р-н для інфуз.2мг/мл по 100мл </t>
  </si>
  <si>
    <t>24,79</t>
  </si>
  <si>
    <t xml:space="preserve">Ципрофлоксацин розч.для інфузій 2 мг/мл по 100,мл </t>
  </si>
  <si>
    <t>29,55</t>
  </si>
  <si>
    <t xml:space="preserve">Цитімакс 250мг/мл 4 мл амп №10 </t>
  </si>
  <si>
    <t>267,96</t>
  </si>
  <si>
    <t xml:space="preserve">Цитростерил Дезінфекційний засіб 5л. </t>
  </si>
  <si>
    <t>2319,08</t>
  </si>
  <si>
    <t xml:space="preserve">Шприц 20,0 3-х компонентний </t>
  </si>
  <si>
    <t>2,27</t>
  </si>
  <si>
    <t xml:space="preserve">Шприц ін"єкційний 1 мл  3-х компонентний одноразовий стерильний  з голкою </t>
  </si>
  <si>
    <t>1,53</t>
  </si>
  <si>
    <t xml:space="preserve">Шприц ін"єкційний 2-х компонентний одноразовий стерильний 10мл з голкою </t>
  </si>
  <si>
    <t>1,22</t>
  </si>
  <si>
    <t xml:space="preserve">Шприц ін"єкційний 2-х компонентний одноразовий стерильний 20 мл з голкою </t>
  </si>
  <si>
    <t>1,82</t>
  </si>
  <si>
    <t xml:space="preserve">Шприц ін"єкційний 3-х компонентний одноразовий стерильний 10мл з голкою </t>
  </si>
  <si>
    <t>1,71</t>
  </si>
  <si>
    <t>2,03</t>
  </si>
  <si>
    <t xml:space="preserve">Шприц ін"єкційний 3-х компонентний одноразовий стерильний 20 мл з голкою </t>
  </si>
  <si>
    <t>6,56</t>
  </si>
  <si>
    <t xml:space="preserve">Шприц ін"єкційний стерильний одноразовий двокомпонентний 10мл </t>
  </si>
  <si>
    <t>1,29</t>
  </si>
  <si>
    <t xml:space="preserve">Шприц ін"єкційний стерильний одноразовий двокомпонентний 20мл </t>
  </si>
  <si>
    <t>1,33</t>
  </si>
  <si>
    <t xml:space="preserve">Шприц ін"єкційний стерильний одноразовий двокомпонентний 2мл </t>
  </si>
  <si>
    <t xml:space="preserve">Шприц ін"єкційний стерильний одноразовий двокомпонентний 5мл </t>
  </si>
  <si>
    <t>0,68</t>
  </si>
  <si>
    <t xml:space="preserve">Шприц ін"єкційний стерильний одноразовий трьохкомпонентний 20мл </t>
  </si>
  <si>
    <t>1,43</t>
  </si>
  <si>
    <t xml:space="preserve">Юнорм р-н для ін"єкцій 2,0 мг/мл по 2мл в амп. №5 </t>
  </si>
  <si>
    <t>99,06</t>
  </si>
  <si>
    <t xml:space="preserve">Юнорм р-н для ін"єкцій 2,0 мг/мл по 4мл в амп. №5 </t>
  </si>
  <si>
    <t>158,15</t>
  </si>
  <si>
    <t>Черкаська обласна лікарня</t>
  </si>
  <si>
    <t>Залишок
на 29.03.2019</t>
  </si>
  <si>
    <t>Залишки медикаментів та виробів медичного призначення, закуплених за бюджетні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</si>
</sst>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7"/>
  <sheetViews>
    <sheetView showGridLines="0" tabSelected="1" zoomScaleNormal="100" workbookViewId="0">
      <selection activeCell="A8" sqref="A8"/>
    </sheetView>
  </sheetViews>
  <sheetFormatPr defaultRowHeight="12.75" customHeight="1" x14ac:dyDescent="0.25"/>
  <cols>
    <col min="1" max="1" width="7.6640625" customWidth="1"/>
    <col min="2" max="2" width="37.109375" customWidth="1"/>
    <col min="3" max="3" width="7.6640625" customWidth="1"/>
    <col min="4" max="4" width="12.6640625" customWidth="1"/>
    <col min="5" max="6" width="17.33203125" customWidth="1"/>
    <col min="7" max="7" width="16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9" customHeight="1" x14ac:dyDescent="0.25">
      <c r="A1" s="100"/>
      <c r="B1" s="101"/>
      <c r="F1" s="11"/>
    </row>
    <row r="2" spans="1:16" s="10" customFormat="1" ht="12.9" customHeight="1" x14ac:dyDescent="0.25">
      <c r="A2" s="102"/>
      <c r="B2" s="102"/>
      <c r="E2" s="13"/>
      <c r="F2" s="8"/>
      <c r="G2" s="8"/>
    </row>
    <row r="3" spans="1:16" s="10" customFormat="1" ht="12.9" customHeight="1" x14ac:dyDescent="0.25">
      <c r="A3" s="103"/>
      <c r="B3" s="103"/>
      <c r="E3" s="13"/>
      <c r="F3" s="8"/>
      <c r="G3" s="8"/>
    </row>
    <row r="4" spans="1:16" s="10" customFormat="1" ht="12.9" customHeight="1" x14ac:dyDescent="0.25">
      <c r="E4" s="13"/>
      <c r="F4" s="8"/>
      <c r="G4" s="8"/>
    </row>
    <row r="5" spans="1:16" s="10" customFormat="1" ht="12.9" customHeight="1" x14ac:dyDescent="0.25"/>
    <row r="6" spans="1:16" s="10" customFormat="1" ht="12.9" customHeight="1" x14ac:dyDescent="0.25">
      <c r="B6" s="14"/>
    </row>
    <row r="7" spans="1:16" s="10" customFormat="1" ht="12.9" customHeight="1" x14ac:dyDescent="0.25"/>
    <row r="8" spans="1:16" s="17" customFormat="1" ht="15.6" x14ac:dyDescent="0.3">
      <c r="A8" s="15" t="s">
        <v>857</v>
      </c>
      <c r="B8" s="16"/>
      <c r="C8" s="16"/>
      <c r="D8" s="16"/>
      <c r="E8" s="16"/>
      <c r="F8" s="16"/>
      <c r="G8" s="16"/>
    </row>
    <row r="9" spans="1:16" s="17" customFormat="1" ht="15.6" x14ac:dyDescent="0.3">
      <c r="A9" s="18" t="s">
        <v>855</v>
      </c>
      <c r="B9" s="18"/>
      <c r="C9" s="18"/>
      <c r="D9" s="18"/>
      <c r="E9" s="18"/>
      <c r="F9" s="18"/>
      <c r="G9" s="18"/>
    </row>
    <row r="10" spans="1:16" s="17" customFormat="1" ht="16.2" thickBot="1" x14ac:dyDescent="0.35">
      <c r="A10" s="18"/>
      <c r="B10" s="18"/>
      <c r="C10" s="18"/>
      <c r="D10" s="18"/>
      <c r="E10" s="18"/>
      <c r="F10" s="18"/>
      <c r="G10" s="18"/>
    </row>
    <row r="11" spans="1:16" s="17" customFormat="1" ht="26.25" customHeight="1" x14ac:dyDescent="0.25">
      <c r="A11" s="92" t="s">
        <v>139</v>
      </c>
      <c r="B11" s="86" t="s">
        <v>32</v>
      </c>
      <c r="C11" s="97" t="s">
        <v>141</v>
      </c>
      <c r="D11" s="86" t="s">
        <v>142</v>
      </c>
      <c r="E11" s="86" t="s">
        <v>856</v>
      </c>
      <c r="F11" s="86"/>
      <c r="G11" s="87" t="s">
        <v>146</v>
      </c>
    </row>
    <row r="12" spans="1:16" s="17" customFormat="1" ht="13.2" x14ac:dyDescent="0.25">
      <c r="A12" s="93"/>
      <c r="B12" s="95"/>
      <c r="C12" s="98"/>
      <c r="D12" s="95"/>
      <c r="E12" s="90" t="s">
        <v>147</v>
      </c>
      <c r="F12" s="90" t="s">
        <v>148</v>
      </c>
      <c r="G12" s="88"/>
    </row>
    <row r="13" spans="1:16" s="17" customFormat="1" ht="13.8" thickBot="1" x14ac:dyDescent="0.3">
      <c r="A13" s="94"/>
      <c r="B13" s="96"/>
      <c r="C13" s="99"/>
      <c r="D13" s="96"/>
      <c r="E13" s="91"/>
      <c r="F13" s="91"/>
      <c r="G13" s="89"/>
    </row>
    <row r="14" spans="1:16" s="24" customFormat="1" ht="15" customHeight="1" thickBot="1" x14ac:dyDescent="0.3">
      <c r="A14" s="85" t="s">
        <v>292</v>
      </c>
      <c r="B14" s="21"/>
      <c r="C14" s="21"/>
      <c r="D14" s="21"/>
      <c r="E14" s="22"/>
      <c r="F14" s="21"/>
      <c r="G14" s="23"/>
    </row>
    <row r="15" spans="1:16" s="24" customFormat="1" ht="15" hidden="1" customHeight="1" thickBot="1" x14ac:dyDescent="0.3">
      <c r="A15" s="79"/>
      <c r="B15" s="80"/>
      <c r="C15" s="80"/>
      <c r="D15" s="80"/>
      <c r="E15" s="81"/>
      <c r="F15" s="80"/>
      <c r="G15" s="82"/>
      <c r="P15" s="24" t="s">
        <v>293</v>
      </c>
    </row>
    <row r="16" spans="1:16" s="26" customFormat="1" ht="26.4" x14ac:dyDescent="0.25">
      <c r="A16" s="70">
        <v>1</v>
      </c>
      <c r="B16" s="72" t="s">
        <v>294</v>
      </c>
      <c r="C16" s="73" t="s">
        <v>295</v>
      </c>
      <c r="D16" s="74">
        <v>319</v>
      </c>
      <c r="E16" s="75">
        <v>12</v>
      </c>
      <c r="F16" s="74">
        <v>3828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ref="N16:N30" si="0">E16</f>
        <v>12</v>
      </c>
      <c r="O16" s="25">
        <f t="shared" ref="O16:O30" si="1">F16</f>
        <v>3828</v>
      </c>
    </row>
    <row r="17" spans="1:15" s="26" customFormat="1" ht="13.2" x14ac:dyDescent="0.25">
      <c r="A17" s="70">
        <v>2</v>
      </c>
      <c r="B17" s="72" t="s">
        <v>296</v>
      </c>
      <c r="C17" s="73" t="s">
        <v>295</v>
      </c>
      <c r="D17" s="74" t="s">
        <v>297</v>
      </c>
      <c r="E17" s="75"/>
      <c r="F17" s="74"/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0</v>
      </c>
      <c r="O17" s="25">
        <f t="shared" si="1"/>
        <v>0</v>
      </c>
    </row>
    <row r="18" spans="1:15" s="26" customFormat="1" ht="13.2" x14ac:dyDescent="0.25">
      <c r="A18" s="70">
        <v>3</v>
      </c>
      <c r="B18" s="72" t="s">
        <v>298</v>
      </c>
      <c r="C18" s="73" t="s">
        <v>299</v>
      </c>
      <c r="D18" s="74" t="s">
        <v>300</v>
      </c>
      <c r="E18" s="75">
        <v>1</v>
      </c>
      <c r="F18" s="74">
        <v>64.22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1</v>
      </c>
      <c r="O18" s="25">
        <f t="shared" si="1"/>
        <v>64.22</v>
      </c>
    </row>
    <row r="19" spans="1:15" s="26" customFormat="1" ht="13.2" x14ac:dyDescent="0.25">
      <c r="A19" s="70">
        <v>4</v>
      </c>
      <c r="B19" s="72" t="s">
        <v>301</v>
      </c>
      <c r="C19" s="73" t="s">
        <v>299</v>
      </c>
      <c r="D19" s="74" t="s">
        <v>302</v>
      </c>
      <c r="E19" s="75">
        <v>15</v>
      </c>
      <c r="F19" s="74">
        <v>1003.5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15</v>
      </c>
      <c r="O19" s="25">
        <f t="shared" si="1"/>
        <v>1003.5</v>
      </c>
    </row>
    <row r="20" spans="1:15" s="26" customFormat="1" ht="13.2" x14ac:dyDescent="0.25">
      <c r="A20" s="70">
        <v>5</v>
      </c>
      <c r="B20" s="72" t="s">
        <v>303</v>
      </c>
      <c r="C20" s="73" t="s">
        <v>299</v>
      </c>
      <c r="D20" s="74" t="s">
        <v>304</v>
      </c>
      <c r="E20" s="75">
        <v>10</v>
      </c>
      <c r="F20" s="74">
        <v>147.13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10</v>
      </c>
      <c r="O20" s="25">
        <f t="shared" si="1"/>
        <v>147.13</v>
      </c>
    </row>
    <row r="21" spans="1:15" s="26" customFormat="1" ht="26.4" x14ac:dyDescent="0.25">
      <c r="A21" s="70">
        <v>6</v>
      </c>
      <c r="B21" s="72" t="s">
        <v>305</v>
      </c>
      <c r="C21" s="73" t="s">
        <v>306</v>
      </c>
      <c r="D21" s="74" t="s">
        <v>307</v>
      </c>
      <c r="E21" s="75">
        <v>47</v>
      </c>
      <c r="F21" s="74">
        <v>5280.45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0"/>
        <v>47</v>
      </c>
      <c r="O21" s="25">
        <f t="shared" si="1"/>
        <v>5280.45</v>
      </c>
    </row>
    <row r="22" spans="1:15" s="26" customFormat="1" ht="26.4" x14ac:dyDescent="0.25">
      <c r="A22" s="70">
        <v>7</v>
      </c>
      <c r="B22" s="72" t="s">
        <v>308</v>
      </c>
      <c r="C22" s="73" t="s">
        <v>299</v>
      </c>
      <c r="D22" s="74" t="s">
        <v>309</v>
      </c>
      <c r="E22" s="75">
        <v>5</v>
      </c>
      <c r="F22" s="74">
        <v>767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0"/>
        <v>5</v>
      </c>
      <c r="O22" s="25">
        <f t="shared" si="1"/>
        <v>767</v>
      </c>
    </row>
    <row r="23" spans="1:15" s="26" customFormat="1" ht="13.2" x14ac:dyDescent="0.25">
      <c r="A23" s="70">
        <v>8</v>
      </c>
      <c r="B23" s="72" t="s">
        <v>310</v>
      </c>
      <c r="C23" s="73" t="s">
        <v>299</v>
      </c>
      <c r="D23" s="74" t="s">
        <v>311</v>
      </c>
      <c r="E23" s="75">
        <v>21</v>
      </c>
      <c r="F23" s="74">
        <v>17771.34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0"/>
        <v>21</v>
      </c>
      <c r="O23" s="25">
        <f t="shared" si="1"/>
        <v>17771.34</v>
      </c>
    </row>
    <row r="24" spans="1:15" s="26" customFormat="1" ht="13.2" x14ac:dyDescent="0.25">
      <c r="A24" s="70">
        <v>9</v>
      </c>
      <c r="B24" s="72" t="s">
        <v>312</v>
      </c>
      <c r="C24" s="73" t="s">
        <v>306</v>
      </c>
      <c r="D24" s="74" t="s">
        <v>313</v>
      </c>
      <c r="E24" s="75"/>
      <c r="F24" s="74"/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0"/>
        <v>0</v>
      </c>
      <c r="O24" s="25">
        <f t="shared" si="1"/>
        <v>0</v>
      </c>
    </row>
    <row r="25" spans="1:15" s="26" customFormat="1" ht="13.2" x14ac:dyDescent="0.25">
      <c r="A25" s="70">
        <v>10</v>
      </c>
      <c r="B25" s="72" t="s">
        <v>314</v>
      </c>
      <c r="C25" s="73" t="s">
        <v>306</v>
      </c>
      <c r="D25" s="74" t="s">
        <v>315</v>
      </c>
      <c r="E25" s="75">
        <v>16</v>
      </c>
      <c r="F25" s="74">
        <v>787.52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0"/>
        <v>16</v>
      </c>
      <c r="O25" s="25">
        <f t="shared" si="1"/>
        <v>787.52</v>
      </c>
    </row>
    <row r="26" spans="1:15" s="26" customFormat="1" ht="13.2" x14ac:dyDescent="0.25">
      <c r="A26" s="70">
        <v>11</v>
      </c>
      <c r="B26" s="72" t="s">
        <v>316</v>
      </c>
      <c r="C26" s="73" t="s">
        <v>295</v>
      </c>
      <c r="D26" s="74">
        <v>307</v>
      </c>
      <c r="E26" s="75">
        <v>4</v>
      </c>
      <c r="F26" s="74">
        <v>1228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0"/>
        <v>4</v>
      </c>
      <c r="O26" s="25">
        <f t="shared" si="1"/>
        <v>1228</v>
      </c>
    </row>
    <row r="27" spans="1:15" s="26" customFormat="1" ht="13.2" x14ac:dyDescent="0.25">
      <c r="A27" s="70">
        <v>12</v>
      </c>
      <c r="B27" s="72" t="s">
        <v>317</v>
      </c>
      <c r="C27" s="73" t="s">
        <v>306</v>
      </c>
      <c r="D27" s="74" t="s">
        <v>318</v>
      </c>
      <c r="E27" s="75">
        <v>2</v>
      </c>
      <c r="F27" s="74">
        <v>122.30000000000001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0"/>
        <v>2</v>
      </c>
      <c r="O27" s="25">
        <f t="shared" si="1"/>
        <v>122.30000000000001</v>
      </c>
    </row>
    <row r="28" spans="1:15" s="26" customFormat="1" ht="13.2" x14ac:dyDescent="0.25">
      <c r="A28" s="70">
        <v>13</v>
      </c>
      <c r="B28" s="72" t="s">
        <v>319</v>
      </c>
      <c r="C28" s="73" t="s">
        <v>299</v>
      </c>
      <c r="D28" s="74" t="s">
        <v>320</v>
      </c>
      <c r="E28" s="75">
        <v>60</v>
      </c>
      <c r="F28" s="74">
        <v>1739.4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0"/>
        <v>60</v>
      </c>
      <c r="O28" s="25">
        <f t="shared" si="1"/>
        <v>1739.4</v>
      </c>
    </row>
    <row r="29" spans="1:15" s="26" customFormat="1" ht="13.2" x14ac:dyDescent="0.25">
      <c r="A29" s="70">
        <v>14</v>
      </c>
      <c r="B29" s="72" t="s">
        <v>321</v>
      </c>
      <c r="C29" s="73" t="s">
        <v>299</v>
      </c>
      <c r="D29" s="74" t="s">
        <v>322</v>
      </c>
      <c r="E29" s="75">
        <v>4</v>
      </c>
      <c r="F29" s="74">
        <v>1209.27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0"/>
        <v>4</v>
      </c>
      <c r="O29" s="25">
        <f t="shared" si="1"/>
        <v>1209.27</v>
      </c>
    </row>
    <row r="30" spans="1:15" s="26" customFormat="1" ht="26.4" x14ac:dyDescent="0.25">
      <c r="A30" s="70">
        <v>15</v>
      </c>
      <c r="B30" s="72" t="s">
        <v>323</v>
      </c>
      <c r="C30" s="73" t="s">
        <v>299</v>
      </c>
      <c r="D30" s="74" t="s">
        <v>324</v>
      </c>
      <c r="E30" s="75">
        <v>28</v>
      </c>
      <c r="F30" s="74">
        <v>7901.3600000000006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0"/>
        <v>28</v>
      </c>
      <c r="O30" s="25">
        <f t="shared" si="1"/>
        <v>7901.3600000000006</v>
      </c>
    </row>
    <row r="31" spans="1:15" s="17" customFormat="1" ht="13.5" customHeight="1" thickBot="1" x14ac:dyDescent="0.3"/>
    <row r="32" spans="1:15" s="17" customFormat="1" ht="26.25" customHeight="1" x14ac:dyDescent="0.25">
      <c r="A32" s="92" t="s">
        <v>139</v>
      </c>
      <c r="B32" s="86" t="s">
        <v>32</v>
      </c>
      <c r="C32" s="97" t="s">
        <v>141</v>
      </c>
      <c r="D32" s="86" t="s">
        <v>142</v>
      </c>
      <c r="E32" s="86" t="s">
        <v>856</v>
      </c>
      <c r="F32" s="86"/>
      <c r="G32" s="87" t="s">
        <v>146</v>
      </c>
    </row>
    <row r="33" spans="1:15" s="17" customFormat="1" ht="12.75" customHeight="1" x14ac:dyDescent="0.25">
      <c r="A33" s="93"/>
      <c r="B33" s="95"/>
      <c r="C33" s="98"/>
      <c r="D33" s="95"/>
      <c r="E33" s="90" t="s">
        <v>147</v>
      </c>
      <c r="F33" s="90" t="s">
        <v>148</v>
      </c>
      <c r="G33" s="88"/>
    </row>
    <row r="34" spans="1:15" s="17" customFormat="1" ht="13.5" customHeight="1" thickBot="1" x14ac:dyDescent="0.3">
      <c r="A34" s="94"/>
      <c r="B34" s="96"/>
      <c r="C34" s="99"/>
      <c r="D34" s="96"/>
      <c r="E34" s="91"/>
      <c r="F34" s="91"/>
      <c r="G34" s="89"/>
    </row>
    <row r="35" spans="1:15" s="26" customFormat="1" ht="13.2" x14ac:dyDescent="0.25">
      <c r="A35" s="70">
        <v>16</v>
      </c>
      <c r="B35" s="72" t="s">
        <v>325</v>
      </c>
      <c r="C35" s="73" t="s">
        <v>326</v>
      </c>
      <c r="D35" s="74" t="s">
        <v>327</v>
      </c>
      <c r="E35" s="75">
        <v>1</v>
      </c>
      <c r="F35" s="74">
        <v>327.88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ref="N35:O41" si="2">E35</f>
        <v>1</v>
      </c>
      <c r="O35" s="25">
        <f t="shared" si="2"/>
        <v>327.88</v>
      </c>
    </row>
    <row r="36" spans="1:15" s="26" customFormat="1" ht="26.4" x14ac:dyDescent="0.25">
      <c r="A36" s="70">
        <v>17</v>
      </c>
      <c r="B36" s="72" t="s">
        <v>328</v>
      </c>
      <c r="C36" s="73" t="s">
        <v>329</v>
      </c>
      <c r="D36" s="74" t="s">
        <v>330</v>
      </c>
      <c r="E36" s="75">
        <v>300</v>
      </c>
      <c r="F36" s="74">
        <v>3672.2400000000002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300</v>
      </c>
      <c r="O36" s="25">
        <f t="shared" si="2"/>
        <v>3672.2400000000002</v>
      </c>
    </row>
    <row r="37" spans="1:15" s="26" customFormat="1" ht="26.4" x14ac:dyDescent="0.25">
      <c r="A37" s="70">
        <v>18</v>
      </c>
      <c r="B37" s="72" t="s">
        <v>331</v>
      </c>
      <c r="C37" s="73" t="s">
        <v>332</v>
      </c>
      <c r="D37" s="74" t="s">
        <v>330</v>
      </c>
      <c r="E37" s="75">
        <v>500</v>
      </c>
      <c r="F37" s="74">
        <v>6120.4000000000005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500</v>
      </c>
      <c r="O37" s="25">
        <f t="shared" si="2"/>
        <v>6120.4000000000005</v>
      </c>
    </row>
    <row r="38" spans="1:15" s="26" customFormat="1" ht="13.2" x14ac:dyDescent="0.25">
      <c r="A38" s="70">
        <v>19</v>
      </c>
      <c r="B38" s="72" t="s">
        <v>333</v>
      </c>
      <c r="C38" s="73" t="s">
        <v>332</v>
      </c>
      <c r="D38" s="74" t="s">
        <v>334</v>
      </c>
      <c r="E38" s="75">
        <v>350</v>
      </c>
      <c r="F38" s="74">
        <v>2166.8900000000003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350</v>
      </c>
      <c r="O38" s="25">
        <f t="shared" si="2"/>
        <v>2166.8900000000003</v>
      </c>
    </row>
    <row r="39" spans="1:15" s="26" customFormat="1" ht="13.2" x14ac:dyDescent="0.25">
      <c r="A39" s="70">
        <v>20</v>
      </c>
      <c r="B39" s="72" t="s">
        <v>335</v>
      </c>
      <c r="C39" s="73" t="s">
        <v>332</v>
      </c>
      <c r="D39" s="74" t="s">
        <v>336</v>
      </c>
      <c r="E39" s="75">
        <v>300</v>
      </c>
      <c r="F39" s="74">
        <v>2229.69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300</v>
      </c>
      <c r="O39" s="25">
        <f t="shared" si="2"/>
        <v>2229.69</v>
      </c>
    </row>
    <row r="40" spans="1:15" s="26" customFormat="1" ht="13.2" x14ac:dyDescent="0.25">
      <c r="A40" s="70">
        <v>21</v>
      </c>
      <c r="B40" s="72" t="s">
        <v>337</v>
      </c>
      <c r="C40" s="73" t="s">
        <v>332</v>
      </c>
      <c r="D40" s="74" t="s">
        <v>338</v>
      </c>
      <c r="E40" s="75">
        <v>600</v>
      </c>
      <c r="F40" s="74">
        <v>4166.6400000000003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2"/>
        <v>600</v>
      </c>
      <c r="O40" s="25">
        <f t="shared" si="2"/>
        <v>4166.6400000000003</v>
      </c>
    </row>
    <row r="41" spans="1:15" s="26" customFormat="1" ht="13.2" x14ac:dyDescent="0.25">
      <c r="A41" s="70">
        <v>22</v>
      </c>
      <c r="B41" s="72" t="s">
        <v>339</v>
      </c>
      <c r="C41" s="73" t="s">
        <v>332</v>
      </c>
      <c r="D41" s="74" t="s">
        <v>338</v>
      </c>
      <c r="E41" s="75">
        <v>200</v>
      </c>
      <c r="F41" s="74">
        <v>1388.88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2"/>
        <v>200</v>
      </c>
      <c r="O41" s="25">
        <f t="shared" si="2"/>
        <v>1388.88</v>
      </c>
    </row>
    <row r="42" spans="1:15" s="17" customFormat="1" ht="13.5" customHeight="1" thickBot="1" x14ac:dyDescent="0.3"/>
    <row r="43" spans="1:15" s="17" customFormat="1" ht="26.25" customHeight="1" x14ac:dyDescent="0.25">
      <c r="A43" s="92" t="s">
        <v>139</v>
      </c>
      <c r="B43" s="86" t="s">
        <v>32</v>
      </c>
      <c r="C43" s="97" t="s">
        <v>141</v>
      </c>
      <c r="D43" s="86" t="s">
        <v>142</v>
      </c>
      <c r="E43" s="86" t="s">
        <v>856</v>
      </c>
      <c r="F43" s="86"/>
      <c r="G43" s="87" t="s">
        <v>146</v>
      </c>
    </row>
    <row r="44" spans="1:15" s="17" customFormat="1" ht="12.75" customHeight="1" x14ac:dyDescent="0.25">
      <c r="A44" s="93"/>
      <c r="B44" s="95"/>
      <c r="C44" s="98"/>
      <c r="D44" s="95"/>
      <c r="E44" s="90" t="s">
        <v>147</v>
      </c>
      <c r="F44" s="90" t="s">
        <v>148</v>
      </c>
      <c r="G44" s="88"/>
    </row>
    <row r="45" spans="1:15" s="17" customFormat="1" ht="13.5" customHeight="1" thickBot="1" x14ac:dyDescent="0.3">
      <c r="A45" s="94"/>
      <c r="B45" s="96"/>
      <c r="C45" s="99"/>
      <c r="D45" s="96"/>
      <c r="E45" s="91"/>
      <c r="F45" s="91"/>
      <c r="G45" s="89"/>
    </row>
    <row r="46" spans="1:15" s="26" customFormat="1" ht="13.2" x14ac:dyDescent="0.25">
      <c r="A46" s="70">
        <v>23</v>
      </c>
      <c r="B46" s="72" t="s">
        <v>340</v>
      </c>
      <c r="C46" s="73" t="s">
        <v>332</v>
      </c>
      <c r="D46" s="74" t="s">
        <v>341</v>
      </c>
      <c r="E46" s="75">
        <v>400</v>
      </c>
      <c r="F46" s="74">
        <v>2566.9500000000003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ref="N46:N61" si="3">E46</f>
        <v>400</v>
      </c>
      <c r="O46" s="25">
        <f t="shared" ref="O46:O61" si="4">F46</f>
        <v>2566.9500000000003</v>
      </c>
    </row>
    <row r="47" spans="1:15" s="26" customFormat="1" ht="13.2" x14ac:dyDescent="0.25">
      <c r="A47" s="70">
        <v>24</v>
      </c>
      <c r="B47" s="72" t="s">
        <v>342</v>
      </c>
      <c r="C47" s="73" t="s">
        <v>332</v>
      </c>
      <c r="D47" s="74" t="s">
        <v>338</v>
      </c>
      <c r="E47" s="75">
        <v>200</v>
      </c>
      <c r="F47" s="74">
        <v>1388.88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3"/>
        <v>200</v>
      </c>
      <c r="O47" s="25">
        <f t="shared" si="4"/>
        <v>1388.88</v>
      </c>
    </row>
    <row r="48" spans="1:15" s="26" customFormat="1" ht="13.2" x14ac:dyDescent="0.25">
      <c r="A48" s="70">
        <v>25</v>
      </c>
      <c r="B48" s="72" t="s">
        <v>343</v>
      </c>
      <c r="C48" s="73" t="s">
        <v>332</v>
      </c>
      <c r="D48" s="74" t="s">
        <v>344</v>
      </c>
      <c r="E48" s="75">
        <v>500</v>
      </c>
      <c r="F48" s="74">
        <v>3312.92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3"/>
        <v>500</v>
      </c>
      <c r="O48" s="25">
        <f t="shared" si="4"/>
        <v>3312.92</v>
      </c>
    </row>
    <row r="49" spans="1:15" s="26" customFormat="1" ht="13.2" x14ac:dyDescent="0.25">
      <c r="A49" s="70">
        <v>26</v>
      </c>
      <c r="B49" s="72" t="s">
        <v>345</v>
      </c>
      <c r="C49" s="73" t="s">
        <v>332</v>
      </c>
      <c r="D49" s="74" t="s">
        <v>338</v>
      </c>
      <c r="E49" s="75">
        <v>700</v>
      </c>
      <c r="F49" s="74">
        <v>4861.08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3"/>
        <v>700</v>
      </c>
      <c r="O49" s="25">
        <f t="shared" si="4"/>
        <v>4861.08</v>
      </c>
    </row>
    <row r="50" spans="1:15" s="26" customFormat="1" ht="13.2" x14ac:dyDescent="0.25">
      <c r="A50" s="70">
        <v>27</v>
      </c>
      <c r="B50" s="72" t="s">
        <v>346</v>
      </c>
      <c r="C50" s="73" t="s">
        <v>332</v>
      </c>
      <c r="D50" s="74" t="s">
        <v>347</v>
      </c>
      <c r="E50" s="75">
        <v>500</v>
      </c>
      <c r="F50" s="74">
        <v>3186.6200000000003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3"/>
        <v>500</v>
      </c>
      <c r="O50" s="25">
        <f t="shared" si="4"/>
        <v>3186.6200000000003</v>
      </c>
    </row>
    <row r="51" spans="1:15" s="26" customFormat="1" ht="13.2" x14ac:dyDescent="0.25">
      <c r="A51" s="70">
        <v>28</v>
      </c>
      <c r="B51" s="72" t="s">
        <v>348</v>
      </c>
      <c r="C51" s="73" t="s">
        <v>332</v>
      </c>
      <c r="D51" s="74" t="s">
        <v>349</v>
      </c>
      <c r="E51" s="75">
        <v>750</v>
      </c>
      <c r="F51" s="74">
        <v>5051.0300000000007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3"/>
        <v>750</v>
      </c>
      <c r="O51" s="25">
        <f t="shared" si="4"/>
        <v>5051.0300000000007</v>
      </c>
    </row>
    <row r="52" spans="1:15" s="26" customFormat="1" ht="13.2" x14ac:dyDescent="0.25">
      <c r="A52" s="70">
        <v>29</v>
      </c>
      <c r="B52" s="72" t="s">
        <v>350</v>
      </c>
      <c r="C52" s="73" t="s">
        <v>332</v>
      </c>
      <c r="D52" s="74" t="s">
        <v>351</v>
      </c>
      <c r="E52" s="75">
        <v>400</v>
      </c>
      <c r="F52" s="74">
        <v>2553.6200000000003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3"/>
        <v>400</v>
      </c>
      <c r="O52" s="25">
        <f t="shared" si="4"/>
        <v>2553.6200000000003</v>
      </c>
    </row>
    <row r="53" spans="1:15" s="26" customFormat="1" ht="13.2" x14ac:dyDescent="0.25">
      <c r="A53" s="70">
        <v>30</v>
      </c>
      <c r="B53" s="72" t="s">
        <v>352</v>
      </c>
      <c r="C53" s="73" t="s">
        <v>332</v>
      </c>
      <c r="D53" s="74" t="s">
        <v>353</v>
      </c>
      <c r="E53" s="75">
        <v>200</v>
      </c>
      <c r="F53" s="74">
        <v>1316.15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3"/>
        <v>200</v>
      </c>
      <c r="O53" s="25">
        <f t="shared" si="4"/>
        <v>1316.15</v>
      </c>
    </row>
    <row r="54" spans="1:15" s="26" customFormat="1" ht="13.2" x14ac:dyDescent="0.25">
      <c r="A54" s="70">
        <v>31</v>
      </c>
      <c r="B54" s="72" t="s">
        <v>354</v>
      </c>
      <c r="C54" s="73" t="s">
        <v>332</v>
      </c>
      <c r="D54" s="74" t="s">
        <v>341</v>
      </c>
      <c r="E54" s="75">
        <v>400</v>
      </c>
      <c r="F54" s="74">
        <v>2566.9500000000003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3"/>
        <v>400</v>
      </c>
      <c r="O54" s="25">
        <f t="shared" si="4"/>
        <v>2566.9500000000003</v>
      </c>
    </row>
    <row r="55" spans="1:15" s="26" customFormat="1" ht="13.2" x14ac:dyDescent="0.25">
      <c r="A55" s="70">
        <v>32</v>
      </c>
      <c r="B55" s="72" t="s">
        <v>355</v>
      </c>
      <c r="C55" s="73" t="s">
        <v>332</v>
      </c>
      <c r="D55" s="74" t="s">
        <v>338</v>
      </c>
      <c r="E55" s="75">
        <v>100</v>
      </c>
      <c r="F55" s="74">
        <v>694.44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3"/>
        <v>100</v>
      </c>
      <c r="O55" s="25">
        <f t="shared" si="4"/>
        <v>694.44</v>
      </c>
    </row>
    <row r="56" spans="1:15" s="26" customFormat="1" ht="13.2" x14ac:dyDescent="0.25">
      <c r="A56" s="70">
        <v>33</v>
      </c>
      <c r="B56" s="72" t="s">
        <v>356</v>
      </c>
      <c r="C56" s="73" t="s">
        <v>332</v>
      </c>
      <c r="D56" s="74" t="s">
        <v>357</v>
      </c>
      <c r="E56" s="75">
        <v>450</v>
      </c>
      <c r="F56" s="74">
        <v>2914.09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3"/>
        <v>450</v>
      </c>
      <c r="O56" s="25">
        <f t="shared" si="4"/>
        <v>2914.09</v>
      </c>
    </row>
    <row r="57" spans="1:15" s="26" customFormat="1" ht="13.2" x14ac:dyDescent="0.25">
      <c r="A57" s="70">
        <v>34</v>
      </c>
      <c r="B57" s="72" t="s">
        <v>358</v>
      </c>
      <c r="C57" s="73" t="s">
        <v>332</v>
      </c>
      <c r="D57" s="74" t="s">
        <v>338</v>
      </c>
      <c r="E57" s="75">
        <v>200</v>
      </c>
      <c r="F57" s="74">
        <v>1388.88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3"/>
        <v>200</v>
      </c>
      <c r="O57" s="25">
        <f t="shared" si="4"/>
        <v>1388.88</v>
      </c>
    </row>
    <row r="58" spans="1:15" s="26" customFormat="1" ht="13.2" x14ac:dyDescent="0.25">
      <c r="A58" s="70">
        <v>35</v>
      </c>
      <c r="B58" s="72" t="s">
        <v>359</v>
      </c>
      <c r="C58" s="73" t="s">
        <v>332</v>
      </c>
      <c r="D58" s="74" t="s">
        <v>360</v>
      </c>
      <c r="E58" s="75">
        <v>400</v>
      </c>
      <c r="F58" s="74">
        <v>3115.52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3"/>
        <v>400</v>
      </c>
      <c r="O58" s="25">
        <f t="shared" si="4"/>
        <v>3115.52</v>
      </c>
    </row>
    <row r="59" spans="1:15" s="26" customFormat="1" ht="13.2" x14ac:dyDescent="0.25">
      <c r="A59" s="70">
        <v>36</v>
      </c>
      <c r="B59" s="72" t="s">
        <v>361</v>
      </c>
      <c r="C59" s="73" t="s">
        <v>332</v>
      </c>
      <c r="D59" s="74" t="s">
        <v>362</v>
      </c>
      <c r="E59" s="75">
        <v>400</v>
      </c>
      <c r="F59" s="74">
        <v>3111.34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3"/>
        <v>400</v>
      </c>
      <c r="O59" s="25">
        <f t="shared" si="4"/>
        <v>3111.34</v>
      </c>
    </row>
    <row r="60" spans="1:15" s="26" customFormat="1" ht="13.2" x14ac:dyDescent="0.25">
      <c r="A60" s="70">
        <v>37</v>
      </c>
      <c r="B60" s="72" t="s">
        <v>363</v>
      </c>
      <c r="C60" s="73" t="s">
        <v>332</v>
      </c>
      <c r="D60" s="74" t="s">
        <v>364</v>
      </c>
      <c r="E60" s="75">
        <v>450</v>
      </c>
      <c r="F60" s="74">
        <v>3579.79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3"/>
        <v>450</v>
      </c>
      <c r="O60" s="25">
        <f t="shared" si="4"/>
        <v>3579.79</v>
      </c>
    </row>
    <row r="61" spans="1:15" s="26" customFormat="1" ht="13.2" x14ac:dyDescent="0.25">
      <c r="A61" s="70">
        <v>38</v>
      </c>
      <c r="B61" s="72" t="s">
        <v>365</v>
      </c>
      <c r="C61" s="73" t="s">
        <v>332</v>
      </c>
      <c r="D61" s="74" t="s">
        <v>362</v>
      </c>
      <c r="E61" s="75">
        <v>400</v>
      </c>
      <c r="F61" s="74">
        <v>3111.34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3"/>
        <v>400</v>
      </c>
      <c r="O61" s="25">
        <f t="shared" si="4"/>
        <v>3111.34</v>
      </c>
    </row>
    <row r="62" spans="1:15" s="17" customFormat="1" ht="13.5" customHeight="1" thickBot="1" x14ac:dyDescent="0.3"/>
    <row r="63" spans="1:15" s="17" customFormat="1" ht="26.25" customHeight="1" x14ac:dyDescent="0.25">
      <c r="A63" s="92" t="s">
        <v>139</v>
      </c>
      <c r="B63" s="86" t="s">
        <v>32</v>
      </c>
      <c r="C63" s="97" t="s">
        <v>141</v>
      </c>
      <c r="D63" s="86" t="s">
        <v>142</v>
      </c>
      <c r="E63" s="86" t="s">
        <v>856</v>
      </c>
      <c r="F63" s="86"/>
      <c r="G63" s="87" t="s">
        <v>146</v>
      </c>
    </row>
    <row r="64" spans="1:15" s="17" customFormat="1" ht="12.75" customHeight="1" x14ac:dyDescent="0.25">
      <c r="A64" s="93"/>
      <c r="B64" s="95"/>
      <c r="C64" s="98"/>
      <c r="D64" s="95"/>
      <c r="E64" s="90" t="s">
        <v>147</v>
      </c>
      <c r="F64" s="90" t="s">
        <v>148</v>
      </c>
      <c r="G64" s="88"/>
    </row>
    <row r="65" spans="1:15" s="17" customFormat="1" ht="13.5" customHeight="1" thickBot="1" x14ac:dyDescent="0.3">
      <c r="A65" s="94"/>
      <c r="B65" s="96"/>
      <c r="C65" s="99"/>
      <c r="D65" s="96"/>
      <c r="E65" s="91"/>
      <c r="F65" s="91"/>
      <c r="G65" s="89"/>
    </row>
    <row r="66" spans="1:15" s="26" customFormat="1" ht="26.4" x14ac:dyDescent="0.25">
      <c r="A66" s="70">
        <v>39</v>
      </c>
      <c r="B66" s="72" t="s">
        <v>366</v>
      </c>
      <c r="C66" s="73" t="s">
        <v>299</v>
      </c>
      <c r="D66" s="74" t="s">
        <v>367</v>
      </c>
      <c r="E66" s="75">
        <v>21</v>
      </c>
      <c r="F66" s="74">
        <v>10350.480000000001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ref="N66:N81" si="5">E66</f>
        <v>21</v>
      </c>
      <c r="O66" s="25">
        <f t="shared" ref="O66:O81" si="6">F66</f>
        <v>10350.480000000001</v>
      </c>
    </row>
    <row r="67" spans="1:15" s="26" customFormat="1" ht="26.4" x14ac:dyDescent="0.25">
      <c r="A67" s="70">
        <v>40</v>
      </c>
      <c r="B67" s="72" t="s">
        <v>368</v>
      </c>
      <c r="C67" s="73" t="s">
        <v>299</v>
      </c>
      <c r="D67" s="74" t="s">
        <v>367</v>
      </c>
      <c r="E67" s="75">
        <v>4</v>
      </c>
      <c r="F67" s="74">
        <v>1971.52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5"/>
        <v>4</v>
      </c>
      <c r="O67" s="25">
        <f t="shared" si="6"/>
        <v>1971.52</v>
      </c>
    </row>
    <row r="68" spans="1:15" s="26" customFormat="1" ht="13.2" x14ac:dyDescent="0.25">
      <c r="A68" s="70">
        <v>41</v>
      </c>
      <c r="B68" s="72" t="s">
        <v>369</v>
      </c>
      <c r="C68" s="73" t="s">
        <v>306</v>
      </c>
      <c r="D68" s="74" t="s">
        <v>370</v>
      </c>
      <c r="E68" s="75">
        <v>1</v>
      </c>
      <c r="F68" s="74">
        <v>24.560000000000002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5"/>
        <v>1</v>
      </c>
      <c r="O68" s="25">
        <f t="shared" si="6"/>
        <v>24.560000000000002</v>
      </c>
    </row>
    <row r="69" spans="1:15" s="26" customFormat="1" ht="13.2" x14ac:dyDescent="0.25">
      <c r="A69" s="70">
        <v>42</v>
      </c>
      <c r="B69" s="72" t="s">
        <v>371</v>
      </c>
      <c r="C69" s="73" t="s">
        <v>326</v>
      </c>
      <c r="D69" s="74" t="s">
        <v>372</v>
      </c>
      <c r="E69" s="75">
        <v>1</v>
      </c>
      <c r="F69" s="74">
        <v>18.28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5"/>
        <v>1</v>
      </c>
      <c r="O69" s="25">
        <f t="shared" si="6"/>
        <v>18.28</v>
      </c>
    </row>
    <row r="70" spans="1:15" s="26" customFormat="1" ht="13.2" x14ac:dyDescent="0.25">
      <c r="A70" s="70">
        <v>43</v>
      </c>
      <c r="B70" s="72" t="s">
        <v>373</v>
      </c>
      <c r="C70" s="73" t="s">
        <v>299</v>
      </c>
      <c r="D70" s="74" t="s">
        <v>374</v>
      </c>
      <c r="E70" s="75">
        <v>5</v>
      </c>
      <c r="F70" s="74">
        <v>322.35000000000002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5"/>
        <v>5</v>
      </c>
      <c r="O70" s="25">
        <f t="shared" si="6"/>
        <v>322.35000000000002</v>
      </c>
    </row>
    <row r="71" spans="1:15" s="26" customFormat="1" ht="26.4" x14ac:dyDescent="0.25">
      <c r="A71" s="70">
        <v>44</v>
      </c>
      <c r="B71" s="72" t="s">
        <v>375</v>
      </c>
      <c r="C71" s="73" t="s">
        <v>299</v>
      </c>
      <c r="D71" s="74" t="s">
        <v>376</v>
      </c>
      <c r="E71" s="75">
        <v>30</v>
      </c>
      <c r="F71" s="74">
        <v>160.5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5"/>
        <v>30</v>
      </c>
      <c r="O71" s="25">
        <f t="shared" si="6"/>
        <v>160.5</v>
      </c>
    </row>
    <row r="72" spans="1:15" s="26" customFormat="1" ht="26.4" x14ac:dyDescent="0.25">
      <c r="A72" s="70">
        <v>45</v>
      </c>
      <c r="B72" s="72" t="s">
        <v>377</v>
      </c>
      <c r="C72" s="73" t="s">
        <v>378</v>
      </c>
      <c r="D72" s="74" t="s">
        <v>379</v>
      </c>
      <c r="E72" s="75">
        <v>16</v>
      </c>
      <c r="F72" s="74">
        <v>393.76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5"/>
        <v>16</v>
      </c>
      <c r="O72" s="25">
        <f t="shared" si="6"/>
        <v>393.76</v>
      </c>
    </row>
    <row r="73" spans="1:15" s="26" customFormat="1" ht="13.2" x14ac:dyDescent="0.25">
      <c r="A73" s="70">
        <v>46</v>
      </c>
      <c r="B73" s="72" t="s">
        <v>380</v>
      </c>
      <c r="C73" s="73" t="s">
        <v>306</v>
      </c>
      <c r="D73" s="74" t="s">
        <v>381</v>
      </c>
      <c r="E73" s="75">
        <v>41</v>
      </c>
      <c r="F73" s="74">
        <v>949.85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5"/>
        <v>41</v>
      </c>
      <c r="O73" s="25">
        <f t="shared" si="6"/>
        <v>949.85</v>
      </c>
    </row>
    <row r="74" spans="1:15" s="26" customFormat="1" ht="13.2" x14ac:dyDescent="0.25">
      <c r="A74" s="70">
        <v>47</v>
      </c>
      <c r="B74" s="72" t="s">
        <v>382</v>
      </c>
      <c r="C74" s="73" t="s">
        <v>299</v>
      </c>
      <c r="D74" s="74" t="s">
        <v>383</v>
      </c>
      <c r="E74" s="75">
        <v>693</v>
      </c>
      <c r="F74" s="74">
        <v>1092869.58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5"/>
        <v>693</v>
      </c>
      <c r="O74" s="25">
        <f t="shared" si="6"/>
        <v>1092869.58</v>
      </c>
    </row>
    <row r="75" spans="1:15" s="26" customFormat="1" ht="13.2" x14ac:dyDescent="0.25">
      <c r="A75" s="70">
        <v>48</v>
      </c>
      <c r="B75" s="72" t="s">
        <v>384</v>
      </c>
      <c r="C75" s="73" t="s">
        <v>299</v>
      </c>
      <c r="D75" s="74" t="s">
        <v>385</v>
      </c>
      <c r="E75" s="75">
        <v>10</v>
      </c>
      <c r="F75" s="74">
        <v>259.8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5"/>
        <v>10</v>
      </c>
      <c r="O75" s="25">
        <f t="shared" si="6"/>
        <v>259.8</v>
      </c>
    </row>
    <row r="76" spans="1:15" s="26" customFormat="1" ht="26.4" x14ac:dyDescent="0.25">
      <c r="A76" s="70">
        <v>49</v>
      </c>
      <c r="B76" s="72" t="s">
        <v>386</v>
      </c>
      <c r="C76" s="73" t="s">
        <v>299</v>
      </c>
      <c r="D76" s="74" t="s">
        <v>387</v>
      </c>
      <c r="E76" s="75">
        <v>1</v>
      </c>
      <c r="F76" s="74">
        <v>317.23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5"/>
        <v>1</v>
      </c>
      <c r="O76" s="25">
        <f t="shared" si="6"/>
        <v>317.23</v>
      </c>
    </row>
    <row r="77" spans="1:15" s="26" customFormat="1" ht="13.2" x14ac:dyDescent="0.25">
      <c r="A77" s="70">
        <v>50</v>
      </c>
      <c r="B77" s="72" t="s">
        <v>389</v>
      </c>
      <c r="C77" s="73" t="s">
        <v>299</v>
      </c>
      <c r="D77" s="74" t="s">
        <v>390</v>
      </c>
      <c r="E77" s="75">
        <v>55</v>
      </c>
      <c r="F77" s="74">
        <v>783.34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5"/>
        <v>55</v>
      </c>
      <c r="O77" s="25">
        <f t="shared" si="6"/>
        <v>783.34</v>
      </c>
    </row>
    <row r="78" spans="1:15" s="26" customFormat="1" ht="13.2" x14ac:dyDescent="0.25">
      <c r="A78" s="70">
        <v>51</v>
      </c>
      <c r="B78" s="72" t="s">
        <v>391</v>
      </c>
      <c r="C78" s="73" t="s">
        <v>306</v>
      </c>
      <c r="D78" s="74" t="s">
        <v>392</v>
      </c>
      <c r="E78" s="75">
        <v>351</v>
      </c>
      <c r="F78" s="74">
        <v>99150.48000000001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5"/>
        <v>351</v>
      </c>
      <c r="O78" s="25">
        <f t="shared" si="6"/>
        <v>99150.48000000001</v>
      </c>
    </row>
    <row r="79" spans="1:15" s="26" customFormat="1" ht="13.2" x14ac:dyDescent="0.25">
      <c r="A79" s="70">
        <v>52</v>
      </c>
      <c r="B79" s="72" t="s">
        <v>393</v>
      </c>
      <c r="C79" s="73" t="s">
        <v>299</v>
      </c>
      <c r="D79" s="74" t="s">
        <v>394</v>
      </c>
      <c r="E79" s="75">
        <v>39</v>
      </c>
      <c r="F79" s="74">
        <v>2396.94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5"/>
        <v>39</v>
      </c>
      <c r="O79" s="25">
        <f t="shared" si="6"/>
        <v>2396.94</v>
      </c>
    </row>
    <row r="80" spans="1:15" s="26" customFormat="1" ht="13.2" x14ac:dyDescent="0.25">
      <c r="A80" s="70">
        <v>53</v>
      </c>
      <c r="B80" s="72" t="s">
        <v>395</v>
      </c>
      <c r="C80" s="73" t="s">
        <v>306</v>
      </c>
      <c r="D80" s="74" t="s">
        <v>396</v>
      </c>
      <c r="E80" s="75">
        <v>23</v>
      </c>
      <c r="F80" s="74">
        <v>524.4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5"/>
        <v>23</v>
      </c>
      <c r="O80" s="25">
        <f t="shared" si="6"/>
        <v>524.4</v>
      </c>
    </row>
    <row r="81" spans="1:15" s="26" customFormat="1" ht="26.4" x14ac:dyDescent="0.25">
      <c r="A81" s="70">
        <v>54</v>
      </c>
      <c r="B81" s="72" t="s">
        <v>397</v>
      </c>
      <c r="C81" s="73" t="s">
        <v>295</v>
      </c>
      <c r="D81" s="74" t="s">
        <v>398</v>
      </c>
      <c r="E81" s="75">
        <v>78</v>
      </c>
      <c r="F81" s="74">
        <v>21960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5"/>
        <v>78</v>
      </c>
      <c r="O81" s="25">
        <f t="shared" si="6"/>
        <v>21960</v>
      </c>
    </row>
    <row r="82" spans="1:15" s="17" customFormat="1" ht="13.5" customHeight="1" thickBot="1" x14ac:dyDescent="0.3"/>
    <row r="83" spans="1:15" s="17" customFormat="1" ht="26.25" customHeight="1" x14ac:dyDescent="0.25">
      <c r="A83" s="92" t="s">
        <v>139</v>
      </c>
      <c r="B83" s="86" t="s">
        <v>32</v>
      </c>
      <c r="C83" s="97" t="s">
        <v>141</v>
      </c>
      <c r="D83" s="86" t="s">
        <v>142</v>
      </c>
      <c r="E83" s="86" t="s">
        <v>856</v>
      </c>
      <c r="F83" s="86"/>
      <c r="G83" s="87" t="s">
        <v>146</v>
      </c>
    </row>
    <row r="84" spans="1:15" s="17" customFormat="1" ht="12.75" customHeight="1" x14ac:dyDescent="0.25">
      <c r="A84" s="93"/>
      <c r="B84" s="95"/>
      <c r="C84" s="98"/>
      <c r="D84" s="95"/>
      <c r="E84" s="90" t="s">
        <v>147</v>
      </c>
      <c r="F84" s="90" t="s">
        <v>148</v>
      </c>
      <c r="G84" s="88"/>
    </row>
    <row r="85" spans="1:15" s="17" customFormat="1" ht="13.5" customHeight="1" thickBot="1" x14ac:dyDescent="0.3">
      <c r="A85" s="94"/>
      <c r="B85" s="96"/>
      <c r="C85" s="99"/>
      <c r="D85" s="96"/>
      <c r="E85" s="91"/>
      <c r="F85" s="91"/>
      <c r="G85" s="89"/>
    </row>
    <row r="86" spans="1:15" s="26" customFormat="1" ht="26.4" x14ac:dyDescent="0.25">
      <c r="A86" s="70">
        <v>55</v>
      </c>
      <c r="B86" s="72" t="s">
        <v>399</v>
      </c>
      <c r="C86" s="73" t="s">
        <v>329</v>
      </c>
      <c r="D86" s="74" t="s">
        <v>400</v>
      </c>
      <c r="E86" s="75">
        <v>17</v>
      </c>
      <c r="F86" s="74">
        <v>53936.75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ref="N86:N104" si="7">E86</f>
        <v>17</v>
      </c>
      <c r="O86" s="25">
        <f t="shared" ref="O86:O104" si="8">F86</f>
        <v>53936.75</v>
      </c>
    </row>
    <row r="87" spans="1:15" s="26" customFormat="1" ht="39.6" x14ac:dyDescent="0.25">
      <c r="A87" s="70">
        <v>56</v>
      </c>
      <c r="B87" s="72" t="s">
        <v>401</v>
      </c>
      <c r="C87" s="73" t="s">
        <v>299</v>
      </c>
      <c r="D87" s="74" t="s">
        <v>402</v>
      </c>
      <c r="E87" s="75">
        <v>2</v>
      </c>
      <c r="F87" s="74">
        <v>417.36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7"/>
        <v>2</v>
      </c>
      <c r="O87" s="25">
        <f t="shared" si="8"/>
        <v>417.36</v>
      </c>
    </row>
    <row r="88" spans="1:15" s="26" customFormat="1" ht="26.4" x14ac:dyDescent="0.25">
      <c r="A88" s="70">
        <v>57</v>
      </c>
      <c r="B88" s="72" t="s">
        <v>403</v>
      </c>
      <c r="C88" s="73" t="s">
        <v>295</v>
      </c>
      <c r="D88" s="74" t="s">
        <v>404</v>
      </c>
      <c r="E88" s="75">
        <v>876</v>
      </c>
      <c r="F88" s="74">
        <v>186526.68000000002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7"/>
        <v>876</v>
      </c>
      <c r="O88" s="25">
        <f t="shared" si="8"/>
        <v>186526.68000000002</v>
      </c>
    </row>
    <row r="89" spans="1:15" s="26" customFormat="1" ht="26.4" x14ac:dyDescent="0.25">
      <c r="A89" s="70">
        <v>58</v>
      </c>
      <c r="B89" s="72" t="s">
        <v>405</v>
      </c>
      <c r="C89" s="73" t="s">
        <v>299</v>
      </c>
      <c r="D89" s="74" t="s">
        <v>406</v>
      </c>
      <c r="E89" s="75">
        <v>700</v>
      </c>
      <c r="F89" s="74">
        <v>17038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7"/>
        <v>700</v>
      </c>
      <c r="O89" s="25">
        <f t="shared" si="8"/>
        <v>17038</v>
      </c>
    </row>
    <row r="90" spans="1:15" s="26" customFormat="1" ht="13.2" x14ac:dyDescent="0.25">
      <c r="A90" s="70">
        <v>59</v>
      </c>
      <c r="B90" s="72" t="s">
        <v>407</v>
      </c>
      <c r="C90" s="73" t="s">
        <v>306</v>
      </c>
      <c r="D90" s="74" t="s">
        <v>408</v>
      </c>
      <c r="E90" s="75">
        <v>15</v>
      </c>
      <c r="F90" s="74">
        <v>5860.33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7"/>
        <v>15</v>
      </c>
      <c r="O90" s="25">
        <f t="shared" si="8"/>
        <v>5860.33</v>
      </c>
    </row>
    <row r="91" spans="1:15" s="26" customFormat="1" ht="26.4" x14ac:dyDescent="0.25">
      <c r="A91" s="70">
        <v>60</v>
      </c>
      <c r="B91" s="72" t="s">
        <v>409</v>
      </c>
      <c r="C91" s="73" t="s">
        <v>299</v>
      </c>
      <c r="D91" s="74" t="s">
        <v>410</v>
      </c>
      <c r="E91" s="75">
        <v>2</v>
      </c>
      <c r="F91" s="74">
        <v>308.13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7"/>
        <v>2</v>
      </c>
      <c r="O91" s="25">
        <f t="shared" si="8"/>
        <v>308.13</v>
      </c>
    </row>
    <row r="92" spans="1:15" s="26" customFormat="1" ht="13.2" x14ac:dyDescent="0.25">
      <c r="A92" s="70">
        <v>61</v>
      </c>
      <c r="B92" s="72" t="s">
        <v>411</v>
      </c>
      <c r="C92" s="73" t="s">
        <v>295</v>
      </c>
      <c r="D92" s="74" t="s">
        <v>412</v>
      </c>
      <c r="E92" s="75">
        <v>9</v>
      </c>
      <c r="F92" s="74">
        <v>3403.6200000000003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7"/>
        <v>9</v>
      </c>
      <c r="O92" s="25">
        <f t="shared" si="8"/>
        <v>3403.6200000000003</v>
      </c>
    </row>
    <row r="93" spans="1:15" s="26" customFormat="1" ht="13.2" x14ac:dyDescent="0.25">
      <c r="A93" s="70">
        <v>62</v>
      </c>
      <c r="B93" s="72" t="s">
        <v>413</v>
      </c>
      <c r="C93" s="73" t="s">
        <v>295</v>
      </c>
      <c r="D93" s="74" t="s">
        <v>414</v>
      </c>
      <c r="E93" s="75">
        <v>14</v>
      </c>
      <c r="F93" s="74">
        <v>75.5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7"/>
        <v>14</v>
      </c>
      <c r="O93" s="25">
        <f t="shared" si="8"/>
        <v>75.5</v>
      </c>
    </row>
    <row r="94" spans="1:15" s="26" customFormat="1" ht="13.2" x14ac:dyDescent="0.25">
      <c r="A94" s="70">
        <v>63</v>
      </c>
      <c r="B94" s="72" t="s">
        <v>415</v>
      </c>
      <c r="C94" s="73" t="s">
        <v>295</v>
      </c>
      <c r="D94" s="74">
        <v>270</v>
      </c>
      <c r="E94" s="75">
        <v>26</v>
      </c>
      <c r="F94" s="74">
        <v>7020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7"/>
        <v>26</v>
      </c>
      <c r="O94" s="25">
        <f t="shared" si="8"/>
        <v>7020</v>
      </c>
    </row>
    <row r="95" spans="1:15" s="26" customFormat="1" ht="13.2" x14ac:dyDescent="0.25">
      <c r="A95" s="70">
        <v>64</v>
      </c>
      <c r="B95" s="72" t="s">
        <v>416</v>
      </c>
      <c r="C95" s="73" t="s">
        <v>295</v>
      </c>
      <c r="D95" s="74">
        <v>300</v>
      </c>
      <c r="E95" s="75">
        <v>1</v>
      </c>
      <c r="F95" s="74">
        <v>300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7"/>
        <v>1</v>
      </c>
      <c r="O95" s="25">
        <f t="shared" si="8"/>
        <v>300</v>
      </c>
    </row>
    <row r="96" spans="1:15" s="26" customFormat="1" ht="26.4" x14ac:dyDescent="0.25">
      <c r="A96" s="70">
        <v>65</v>
      </c>
      <c r="B96" s="72" t="s">
        <v>417</v>
      </c>
      <c r="C96" s="73" t="s">
        <v>295</v>
      </c>
      <c r="D96" s="74" t="s">
        <v>418</v>
      </c>
      <c r="E96" s="75">
        <v>383</v>
      </c>
      <c r="F96" s="74">
        <v>7186.77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7"/>
        <v>383</v>
      </c>
      <c r="O96" s="25">
        <f t="shared" si="8"/>
        <v>7186.77</v>
      </c>
    </row>
    <row r="97" spans="1:15" s="26" customFormat="1" ht="13.2" x14ac:dyDescent="0.25">
      <c r="A97" s="70">
        <v>66</v>
      </c>
      <c r="B97" s="72" t="s">
        <v>419</v>
      </c>
      <c r="C97" s="73" t="s">
        <v>306</v>
      </c>
      <c r="D97" s="74" t="s">
        <v>420</v>
      </c>
      <c r="E97" s="75">
        <v>10</v>
      </c>
      <c r="F97" s="74">
        <v>236.9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7"/>
        <v>10</v>
      </c>
      <c r="O97" s="25">
        <f t="shared" si="8"/>
        <v>236.9</v>
      </c>
    </row>
    <row r="98" spans="1:15" s="26" customFormat="1" ht="13.2" x14ac:dyDescent="0.25">
      <c r="A98" s="70">
        <v>67</v>
      </c>
      <c r="B98" s="72" t="s">
        <v>421</v>
      </c>
      <c r="C98" s="73" t="s">
        <v>295</v>
      </c>
      <c r="D98" s="74" t="s">
        <v>422</v>
      </c>
      <c r="E98" s="75">
        <v>1078</v>
      </c>
      <c r="F98" s="74">
        <v>9527.61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7"/>
        <v>1078</v>
      </c>
      <c r="O98" s="25">
        <f t="shared" si="8"/>
        <v>9527.61</v>
      </c>
    </row>
    <row r="99" spans="1:15" s="26" customFormat="1" ht="13.2" x14ac:dyDescent="0.25">
      <c r="A99" s="70">
        <v>68</v>
      </c>
      <c r="B99" s="72" t="s">
        <v>423</v>
      </c>
      <c r="C99" s="73" t="s">
        <v>295</v>
      </c>
      <c r="D99" s="74" t="s">
        <v>388</v>
      </c>
      <c r="E99" s="75"/>
      <c r="F99" s="74"/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7"/>
        <v>0</v>
      </c>
      <c r="O99" s="25">
        <f t="shared" si="8"/>
        <v>0</v>
      </c>
    </row>
    <row r="100" spans="1:15" s="26" customFormat="1" ht="26.4" x14ac:dyDescent="0.25">
      <c r="A100" s="70">
        <v>69</v>
      </c>
      <c r="B100" s="72" t="s">
        <v>424</v>
      </c>
      <c r="C100" s="73" t="s">
        <v>299</v>
      </c>
      <c r="D100" s="74" t="s">
        <v>425</v>
      </c>
      <c r="E100" s="75">
        <v>1</v>
      </c>
      <c r="F100" s="74">
        <v>366.09000000000003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7"/>
        <v>1</v>
      </c>
      <c r="O100" s="25">
        <f t="shared" si="8"/>
        <v>366.09000000000003</v>
      </c>
    </row>
    <row r="101" spans="1:15" s="26" customFormat="1" ht="13.2" x14ac:dyDescent="0.25">
      <c r="A101" s="70">
        <v>70</v>
      </c>
      <c r="B101" s="72" t="s">
        <v>426</v>
      </c>
      <c r="C101" s="73" t="s">
        <v>326</v>
      </c>
      <c r="D101" s="74" t="s">
        <v>427</v>
      </c>
      <c r="E101" s="75">
        <v>5</v>
      </c>
      <c r="F101" s="74">
        <v>1284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7"/>
        <v>5</v>
      </c>
      <c r="O101" s="25">
        <f t="shared" si="8"/>
        <v>1284</v>
      </c>
    </row>
    <row r="102" spans="1:15" s="26" customFormat="1" ht="13.2" x14ac:dyDescent="0.25">
      <c r="A102" s="70">
        <v>71</v>
      </c>
      <c r="B102" s="72" t="s">
        <v>428</v>
      </c>
      <c r="C102" s="73" t="s">
        <v>299</v>
      </c>
      <c r="D102" s="74" t="s">
        <v>429</v>
      </c>
      <c r="E102" s="75">
        <v>2</v>
      </c>
      <c r="F102" s="74">
        <v>147.25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7"/>
        <v>2</v>
      </c>
      <c r="O102" s="25">
        <f t="shared" si="8"/>
        <v>147.25</v>
      </c>
    </row>
    <row r="103" spans="1:15" s="26" customFormat="1" ht="13.2" x14ac:dyDescent="0.25">
      <c r="A103" s="70">
        <v>72</v>
      </c>
      <c r="B103" s="72" t="s">
        <v>430</v>
      </c>
      <c r="C103" s="73" t="s">
        <v>306</v>
      </c>
      <c r="D103" s="74" t="s">
        <v>431</v>
      </c>
      <c r="E103" s="75">
        <v>47</v>
      </c>
      <c r="F103" s="74">
        <v>7521.17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7"/>
        <v>47</v>
      </c>
      <c r="O103" s="25">
        <f t="shared" si="8"/>
        <v>7521.17</v>
      </c>
    </row>
    <row r="104" spans="1:15" s="26" customFormat="1" ht="13.2" x14ac:dyDescent="0.25">
      <c r="A104" s="70">
        <v>73</v>
      </c>
      <c r="B104" s="72" t="s">
        <v>432</v>
      </c>
      <c r="C104" s="73" t="s">
        <v>299</v>
      </c>
      <c r="D104" s="74" t="s">
        <v>433</v>
      </c>
      <c r="E104" s="75">
        <v>14</v>
      </c>
      <c r="F104" s="74">
        <v>844.5200000000001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7"/>
        <v>14</v>
      </c>
      <c r="O104" s="25">
        <f t="shared" si="8"/>
        <v>844.5200000000001</v>
      </c>
    </row>
    <row r="105" spans="1:15" s="17" customFormat="1" ht="13.5" customHeight="1" thickBot="1" x14ac:dyDescent="0.3"/>
    <row r="106" spans="1:15" s="17" customFormat="1" ht="26.25" customHeight="1" x14ac:dyDescent="0.25">
      <c r="A106" s="92" t="s">
        <v>139</v>
      </c>
      <c r="B106" s="86" t="s">
        <v>32</v>
      </c>
      <c r="C106" s="97" t="s">
        <v>141</v>
      </c>
      <c r="D106" s="86" t="s">
        <v>142</v>
      </c>
      <c r="E106" s="86" t="s">
        <v>856</v>
      </c>
      <c r="F106" s="86"/>
      <c r="G106" s="87" t="s">
        <v>146</v>
      </c>
    </row>
    <row r="107" spans="1:15" s="17" customFormat="1" ht="12.75" customHeight="1" x14ac:dyDescent="0.25">
      <c r="A107" s="93"/>
      <c r="B107" s="95"/>
      <c r="C107" s="98"/>
      <c r="D107" s="95"/>
      <c r="E107" s="90" t="s">
        <v>147</v>
      </c>
      <c r="F107" s="90" t="s">
        <v>148</v>
      </c>
      <c r="G107" s="88"/>
    </row>
    <row r="108" spans="1:15" s="17" customFormat="1" ht="13.5" customHeight="1" thickBot="1" x14ac:dyDescent="0.3">
      <c r="A108" s="94"/>
      <c r="B108" s="96"/>
      <c r="C108" s="99"/>
      <c r="D108" s="96"/>
      <c r="E108" s="91"/>
      <c r="F108" s="91"/>
      <c r="G108" s="89"/>
    </row>
    <row r="109" spans="1:15" s="26" customFormat="1" ht="13.2" x14ac:dyDescent="0.25">
      <c r="A109" s="70">
        <v>74</v>
      </c>
      <c r="B109" s="72" t="s">
        <v>434</v>
      </c>
      <c r="C109" s="73" t="s">
        <v>329</v>
      </c>
      <c r="D109" s="74" t="s">
        <v>435</v>
      </c>
      <c r="E109" s="75">
        <v>49</v>
      </c>
      <c r="F109" s="74">
        <v>5864.54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ref="N109:N122" si="9">E109</f>
        <v>49</v>
      </c>
      <c r="O109" s="25">
        <f t="shared" ref="O109:O122" si="10">F109</f>
        <v>5864.54</v>
      </c>
    </row>
    <row r="110" spans="1:15" s="26" customFormat="1" ht="13.2" x14ac:dyDescent="0.25">
      <c r="A110" s="70">
        <v>75</v>
      </c>
      <c r="B110" s="72" t="s">
        <v>436</v>
      </c>
      <c r="C110" s="73" t="s">
        <v>329</v>
      </c>
      <c r="D110" s="74" t="s">
        <v>437</v>
      </c>
      <c r="E110" s="75">
        <v>36</v>
      </c>
      <c r="F110" s="74">
        <v>8973.36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9"/>
        <v>36</v>
      </c>
      <c r="O110" s="25">
        <f t="shared" si="10"/>
        <v>8973.36</v>
      </c>
    </row>
    <row r="111" spans="1:15" s="26" customFormat="1" ht="13.2" x14ac:dyDescent="0.25">
      <c r="A111" s="70">
        <v>76</v>
      </c>
      <c r="B111" s="72" t="s">
        <v>438</v>
      </c>
      <c r="C111" s="73" t="s">
        <v>306</v>
      </c>
      <c r="D111" s="74" t="s">
        <v>439</v>
      </c>
      <c r="E111" s="75">
        <v>100</v>
      </c>
      <c r="F111" s="74">
        <v>14786</v>
      </c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9"/>
        <v>100</v>
      </c>
      <c r="O111" s="25">
        <f t="shared" si="10"/>
        <v>14786</v>
      </c>
    </row>
    <row r="112" spans="1:15" s="26" customFormat="1" ht="13.2" x14ac:dyDescent="0.25">
      <c r="A112" s="70">
        <v>77</v>
      </c>
      <c r="B112" s="72" t="s">
        <v>440</v>
      </c>
      <c r="C112" s="73" t="s">
        <v>299</v>
      </c>
      <c r="D112" s="74" t="s">
        <v>441</v>
      </c>
      <c r="E112" s="75">
        <v>174</v>
      </c>
      <c r="F112" s="74">
        <v>24824.49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9"/>
        <v>174</v>
      </c>
      <c r="O112" s="25">
        <f t="shared" si="10"/>
        <v>24824.49</v>
      </c>
    </row>
    <row r="113" spans="1:15" s="26" customFormat="1" ht="13.2" x14ac:dyDescent="0.25">
      <c r="A113" s="70">
        <v>78</v>
      </c>
      <c r="B113" s="72" t="s">
        <v>442</v>
      </c>
      <c r="C113" s="73" t="s">
        <v>306</v>
      </c>
      <c r="D113" s="74" t="s">
        <v>443</v>
      </c>
      <c r="E113" s="75">
        <v>3</v>
      </c>
      <c r="F113" s="74">
        <v>177.52</v>
      </c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9"/>
        <v>3</v>
      </c>
      <c r="O113" s="25">
        <f t="shared" si="10"/>
        <v>177.52</v>
      </c>
    </row>
    <row r="114" spans="1:15" s="26" customFormat="1" ht="13.2" x14ac:dyDescent="0.25">
      <c r="A114" s="70">
        <v>79</v>
      </c>
      <c r="B114" s="72" t="s">
        <v>444</v>
      </c>
      <c r="C114" s="73" t="s">
        <v>306</v>
      </c>
      <c r="D114" s="74" t="s">
        <v>445</v>
      </c>
      <c r="E114" s="75">
        <v>26</v>
      </c>
      <c r="F114" s="74">
        <v>916.48</v>
      </c>
      <c r="G114" s="76"/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>
        <f t="shared" si="9"/>
        <v>26</v>
      </c>
      <c r="O114" s="25">
        <f t="shared" si="10"/>
        <v>916.48</v>
      </c>
    </row>
    <row r="115" spans="1:15" s="26" customFormat="1" ht="13.2" x14ac:dyDescent="0.25">
      <c r="A115" s="70">
        <v>80</v>
      </c>
      <c r="B115" s="72" t="s">
        <v>446</v>
      </c>
      <c r="C115" s="73" t="s">
        <v>447</v>
      </c>
      <c r="D115" s="74" t="s">
        <v>448</v>
      </c>
      <c r="E115" s="75">
        <v>528</v>
      </c>
      <c r="F115" s="74">
        <v>5999.88</v>
      </c>
      <c r="G115" s="76"/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>
        <f t="shared" si="9"/>
        <v>528</v>
      </c>
      <c r="O115" s="25">
        <f t="shared" si="10"/>
        <v>5999.88</v>
      </c>
    </row>
    <row r="116" spans="1:15" s="26" customFormat="1" ht="13.2" x14ac:dyDescent="0.25">
      <c r="A116" s="70">
        <v>81</v>
      </c>
      <c r="B116" s="72" t="s">
        <v>449</v>
      </c>
      <c r="C116" s="73" t="s">
        <v>326</v>
      </c>
      <c r="D116" s="74" t="s">
        <v>450</v>
      </c>
      <c r="E116" s="75">
        <v>60</v>
      </c>
      <c r="F116" s="74">
        <v>1045.8200000000002</v>
      </c>
      <c r="G116" s="76"/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 t="e">
        <f>#REF!</f>
        <v>#REF!</v>
      </c>
      <c r="L116" s="25" t="e">
        <f>#REF!</f>
        <v>#REF!</v>
      </c>
      <c r="M116" s="25" t="e">
        <f>#REF!</f>
        <v>#REF!</v>
      </c>
      <c r="N116" s="25">
        <f t="shared" si="9"/>
        <v>60</v>
      </c>
      <c r="O116" s="25">
        <f t="shared" si="10"/>
        <v>1045.8200000000002</v>
      </c>
    </row>
    <row r="117" spans="1:15" s="26" customFormat="1" ht="13.2" x14ac:dyDescent="0.25">
      <c r="A117" s="70">
        <v>82</v>
      </c>
      <c r="B117" s="72" t="s">
        <v>451</v>
      </c>
      <c r="C117" s="73" t="s">
        <v>295</v>
      </c>
      <c r="D117" s="74" t="s">
        <v>452</v>
      </c>
      <c r="E117" s="75">
        <v>2300</v>
      </c>
      <c r="F117" s="74">
        <v>1242</v>
      </c>
      <c r="G117" s="76"/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 t="e">
        <f>#REF!</f>
        <v>#REF!</v>
      </c>
      <c r="N117" s="25">
        <f t="shared" si="9"/>
        <v>2300</v>
      </c>
      <c r="O117" s="25">
        <f t="shared" si="10"/>
        <v>1242</v>
      </c>
    </row>
    <row r="118" spans="1:15" s="26" customFormat="1" ht="26.4" x14ac:dyDescent="0.25">
      <c r="A118" s="70">
        <v>83</v>
      </c>
      <c r="B118" s="72" t="s">
        <v>453</v>
      </c>
      <c r="C118" s="73" t="s">
        <v>295</v>
      </c>
      <c r="D118" s="74" t="s">
        <v>454</v>
      </c>
      <c r="E118" s="75">
        <v>586</v>
      </c>
      <c r="F118" s="74">
        <v>16999.530000000002</v>
      </c>
      <c r="G118" s="76"/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 t="e">
        <f>#REF!</f>
        <v>#REF!</v>
      </c>
      <c r="N118" s="25">
        <f t="shared" si="9"/>
        <v>586</v>
      </c>
      <c r="O118" s="25">
        <f t="shared" si="10"/>
        <v>16999.530000000002</v>
      </c>
    </row>
    <row r="119" spans="1:15" s="26" customFormat="1" ht="26.4" x14ac:dyDescent="0.25">
      <c r="A119" s="70">
        <v>84</v>
      </c>
      <c r="B119" s="72" t="s">
        <v>455</v>
      </c>
      <c r="C119" s="73" t="s">
        <v>295</v>
      </c>
      <c r="D119" s="74" t="s">
        <v>456</v>
      </c>
      <c r="E119" s="75">
        <v>625</v>
      </c>
      <c r="F119" s="74">
        <v>18112.45</v>
      </c>
      <c r="G119" s="76"/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>
        <f t="shared" si="9"/>
        <v>625</v>
      </c>
      <c r="O119" s="25">
        <f t="shared" si="10"/>
        <v>18112.45</v>
      </c>
    </row>
    <row r="120" spans="1:15" s="26" customFormat="1" ht="13.2" x14ac:dyDescent="0.25">
      <c r="A120" s="70">
        <v>85</v>
      </c>
      <c r="B120" s="72" t="s">
        <v>457</v>
      </c>
      <c r="C120" s="73" t="s">
        <v>295</v>
      </c>
      <c r="D120" s="74" t="s">
        <v>458</v>
      </c>
      <c r="E120" s="75"/>
      <c r="F120" s="74">
        <v>461.45000000000005</v>
      </c>
      <c r="G120" s="76"/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>
        <f t="shared" si="9"/>
        <v>0</v>
      </c>
      <c r="O120" s="25">
        <f t="shared" si="10"/>
        <v>461.45000000000005</v>
      </c>
    </row>
    <row r="121" spans="1:15" s="26" customFormat="1" ht="13.2" x14ac:dyDescent="0.25">
      <c r="A121" s="70">
        <v>86</v>
      </c>
      <c r="B121" s="72" t="s">
        <v>459</v>
      </c>
      <c r="C121" s="73" t="s">
        <v>295</v>
      </c>
      <c r="D121" s="74" t="s">
        <v>460</v>
      </c>
      <c r="E121" s="75">
        <v>6</v>
      </c>
      <c r="F121" s="74">
        <v>6138.4800000000005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 t="shared" si="9"/>
        <v>6</v>
      </c>
      <c r="O121" s="25">
        <f t="shared" si="10"/>
        <v>6138.4800000000005</v>
      </c>
    </row>
    <row r="122" spans="1:15" s="26" customFormat="1" ht="13.2" x14ac:dyDescent="0.25">
      <c r="A122" s="70">
        <v>87</v>
      </c>
      <c r="B122" s="72" t="s">
        <v>461</v>
      </c>
      <c r="C122" s="73" t="s">
        <v>295</v>
      </c>
      <c r="D122" s="74" t="s">
        <v>462</v>
      </c>
      <c r="E122" s="75"/>
      <c r="F122" s="74"/>
      <c r="G122" s="76"/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>
        <f t="shared" si="9"/>
        <v>0</v>
      </c>
      <c r="O122" s="25">
        <f t="shared" si="10"/>
        <v>0</v>
      </c>
    </row>
    <row r="123" spans="1:15" s="17" customFormat="1" ht="13.5" customHeight="1" thickBot="1" x14ac:dyDescent="0.3"/>
    <row r="124" spans="1:15" s="17" customFormat="1" ht="26.25" customHeight="1" x14ac:dyDescent="0.25">
      <c r="A124" s="92" t="s">
        <v>139</v>
      </c>
      <c r="B124" s="86" t="s">
        <v>32</v>
      </c>
      <c r="C124" s="97" t="s">
        <v>141</v>
      </c>
      <c r="D124" s="86" t="s">
        <v>142</v>
      </c>
      <c r="E124" s="86" t="s">
        <v>856</v>
      </c>
      <c r="F124" s="86"/>
      <c r="G124" s="87" t="s">
        <v>146</v>
      </c>
    </row>
    <row r="125" spans="1:15" s="17" customFormat="1" ht="12.75" customHeight="1" x14ac:dyDescent="0.25">
      <c r="A125" s="93"/>
      <c r="B125" s="95"/>
      <c r="C125" s="98"/>
      <c r="D125" s="95"/>
      <c r="E125" s="90" t="s">
        <v>147</v>
      </c>
      <c r="F125" s="90" t="s">
        <v>148</v>
      </c>
      <c r="G125" s="88"/>
    </row>
    <row r="126" spans="1:15" s="17" customFormat="1" ht="13.5" customHeight="1" thickBot="1" x14ac:dyDescent="0.3">
      <c r="A126" s="94"/>
      <c r="B126" s="96"/>
      <c r="C126" s="99"/>
      <c r="D126" s="96"/>
      <c r="E126" s="91"/>
      <c r="F126" s="91"/>
      <c r="G126" s="89"/>
    </row>
    <row r="127" spans="1:15" s="26" customFormat="1" ht="13.2" x14ac:dyDescent="0.25">
      <c r="A127" s="70">
        <v>88</v>
      </c>
      <c r="B127" s="72" t="s">
        <v>463</v>
      </c>
      <c r="C127" s="73" t="s">
        <v>295</v>
      </c>
      <c r="D127" s="74" t="s">
        <v>464</v>
      </c>
      <c r="E127" s="75">
        <v>1362</v>
      </c>
      <c r="F127" s="74">
        <v>1069891.04</v>
      </c>
      <c r="G127" s="76"/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>
        <f t="shared" ref="N127:N146" si="11">E127</f>
        <v>1362</v>
      </c>
      <c r="O127" s="25">
        <f t="shared" ref="O127:O146" si="12">F127</f>
        <v>1069891.04</v>
      </c>
    </row>
    <row r="128" spans="1:15" s="26" customFormat="1" ht="13.2" x14ac:dyDescent="0.25">
      <c r="A128" s="70">
        <v>89</v>
      </c>
      <c r="B128" s="72" t="s">
        <v>465</v>
      </c>
      <c r="C128" s="73" t="s">
        <v>295</v>
      </c>
      <c r="D128" s="74" t="s">
        <v>466</v>
      </c>
      <c r="E128" s="75">
        <v>138</v>
      </c>
      <c r="F128" s="74">
        <v>106854.28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si="11"/>
        <v>138</v>
      </c>
      <c r="O128" s="25">
        <f t="shared" si="12"/>
        <v>106854.28</v>
      </c>
    </row>
    <row r="129" spans="1:15" s="26" customFormat="1" ht="13.2" x14ac:dyDescent="0.25">
      <c r="A129" s="70">
        <v>90</v>
      </c>
      <c r="B129" s="72" t="s">
        <v>467</v>
      </c>
      <c r="C129" s="73" t="s">
        <v>299</v>
      </c>
      <c r="D129" s="74" t="s">
        <v>468</v>
      </c>
      <c r="E129" s="75">
        <v>20</v>
      </c>
      <c r="F129" s="74">
        <v>5351.2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1"/>
        <v>20</v>
      </c>
      <c r="O129" s="25">
        <f t="shared" si="12"/>
        <v>5351.2</v>
      </c>
    </row>
    <row r="130" spans="1:15" s="26" customFormat="1" ht="26.4" x14ac:dyDescent="0.25">
      <c r="A130" s="70">
        <v>91</v>
      </c>
      <c r="B130" s="72" t="s">
        <v>469</v>
      </c>
      <c r="C130" s="73" t="s">
        <v>299</v>
      </c>
      <c r="D130" s="74" t="s">
        <v>470</v>
      </c>
      <c r="E130" s="75">
        <v>1</v>
      </c>
      <c r="F130" s="74">
        <v>3276.61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1"/>
        <v>1</v>
      </c>
      <c r="O130" s="25">
        <f t="shared" si="12"/>
        <v>3276.61</v>
      </c>
    </row>
    <row r="131" spans="1:15" s="26" customFormat="1" ht="13.2" x14ac:dyDescent="0.25">
      <c r="A131" s="70">
        <v>92</v>
      </c>
      <c r="B131" s="72" t="s">
        <v>471</v>
      </c>
      <c r="C131" s="73" t="s">
        <v>306</v>
      </c>
      <c r="D131" s="74" t="s">
        <v>472</v>
      </c>
      <c r="E131" s="75">
        <v>1</v>
      </c>
      <c r="F131" s="74">
        <v>83.9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1"/>
        <v>1</v>
      </c>
      <c r="O131" s="25">
        <f t="shared" si="12"/>
        <v>83.9</v>
      </c>
    </row>
    <row r="132" spans="1:15" s="26" customFormat="1" ht="13.2" x14ac:dyDescent="0.25">
      <c r="A132" s="70">
        <v>93</v>
      </c>
      <c r="B132" s="72" t="s">
        <v>473</v>
      </c>
      <c r="C132" s="73" t="s">
        <v>306</v>
      </c>
      <c r="D132" s="74" t="s">
        <v>474</v>
      </c>
      <c r="E132" s="75">
        <v>7</v>
      </c>
      <c r="F132" s="74">
        <v>154.76000000000002</v>
      </c>
      <c r="G132" s="76"/>
      <c r="H132" s="25" t="e">
        <f>#REF!</f>
        <v>#REF!</v>
      </c>
      <c r="I132" s="25" t="e">
        <f>#REF!</f>
        <v>#REF!</v>
      </c>
      <c r="J132" s="25" t="e">
        <f>#REF!</f>
        <v>#REF!</v>
      </c>
      <c r="K132" s="25" t="e">
        <f>#REF!</f>
        <v>#REF!</v>
      </c>
      <c r="L132" s="25" t="e">
        <f>#REF!</f>
        <v>#REF!</v>
      </c>
      <c r="M132" s="25" t="e">
        <f>#REF!</f>
        <v>#REF!</v>
      </c>
      <c r="N132" s="25">
        <f t="shared" si="11"/>
        <v>7</v>
      </c>
      <c r="O132" s="25">
        <f t="shared" si="12"/>
        <v>154.76000000000002</v>
      </c>
    </row>
    <row r="133" spans="1:15" s="26" customFormat="1" ht="13.2" x14ac:dyDescent="0.25">
      <c r="A133" s="70">
        <v>94</v>
      </c>
      <c r="B133" s="72" t="s">
        <v>475</v>
      </c>
      <c r="C133" s="73" t="s">
        <v>306</v>
      </c>
      <c r="D133" s="74" t="s">
        <v>476</v>
      </c>
      <c r="E133" s="75">
        <v>21</v>
      </c>
      <c r="F133" s="74">
        <v>298.05</v>
      </c>
      <c r="G133" s="76"/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>
        <f t="shared" si="11"/>
        <v>21</v>
      </c>
      <c r="O133" s="25">
        <f t="shared" si="12"/>
        <v>298.05</v>
      </c>
    </row>
    <row r="134" spans="1:15" s="26" customFormat="1" ht="13.2" x14ac:dyDescent="0.25">
      <c r="A134" s="70">
        <v>95</v>
      </c>
      <c r="B134" s="72" t="s">
        <v>477</v>
      </c>
      <c r="C134" s="73" t="s">
        <v>478</v>
      </c>
      <c r="D134" s="74" t="s">
        <v>479</v>
      </c>
      <c r="E134" s="75">
        <v>2</v>
      </c>
      <c r="F134" s="74">
        <v>274.8</v>
      </c>
      <c r="G134" s="76"/>
      <c r="H134" s="25" t="e">
        <f>#REF!</f>
        <v>#REF!</v>
      </c>
      <c r="I134" s="25" t="e">
        <f>#REF!</f>
        <v>#REF!</v>
      </c>
      <c r="J134" s="25" t="e">
        <f>#REF!</f>
        <v>#REF!</v>
      </c>
      <c r="K134" s="25" t="e">
        <f>#REF!</f>
        <v>#REF!</v>
      </c>
      <c r="L134" s="25" t="e">
        <f>#REF!</f>
        <v>#REF!</v>
      </c>
      <c r="M134" s="25" t="e">
        <f>#REF!</f>
        <v>#REF!</v>
      </c>
      <c r="N134" s="25">
        <f t="shared" si="11"/>
        <v>2</v>
      </c>
      <c r="O134" s="25">
        <f t="shared" si="12"/>
        <v>274.8</v>
      </c>
    </row>
    <row r="135" spans="1:15" s="26" customFormat="1" ht="13.2" x14ac:dyDescent="0.25">
      <c r="A135" s="70">
        <v>96</v>
      </c>
      <c r="B135" s="72" t="s">
        <v>480</v>
      </c>
      <c r="C135" s="73" t="s">
        <v>295</v>
      </c>
      <c r="D135" s="74" t="s">
        <v>481</v>
      </c>
      <c r="E135" s="75">
        <v>1498</v>
      </c>
      <c r="F135" s="74">
        <v>30012.030000000002</v>
      </c>
      <c r="G135" s="76"/>
      <c r="H135" s="25" t="e">
        <f>#REF!</f>
        <v>#REF!</v>
      </c>
      <c r="I135" s="25" t="e">
        <f>#REF!</f>
        <v>#REF!</v>
      </c>
      <c r="J135" s="25" t="e">
        <f>#REF!</f>
        <v>#REF!</v>
      </c>
      <c r="K135" s="25" t="e">
        <f>#REF!</f>
        <v>#REF!</v>
      </c>
      <c r="L135" s="25" t="e">
        <f>#REF!</f>
        <v>#REF!</v>
      </c>
      <c r="M135" s="25" t="e">
        <f>#REF!</f>
        <v>#REF!</v>
      </c>
      <c r="N135" s="25">
        <f t="shared" si="11"/>
        <v>1498</v>
      </c>
      <c r="O135" s="25">
        <f t="shared" si="12"/>
        <v>30012.030000000002</v>
      </c>
    </row>
    <row r="136" spans="1:15" s="26" customFormat="1" ht="13.2" x14ac:dyDescent="0.25">
      <c r="A136" s="70">
        <v>97</v>
      </c>
      <c r="B136" s="72" t="s">
        <v>482</v>
      </c>
      <c r="C136" s="73" t="s">
        <v>295</v>
      </c>
      <c r="D136" s="74" t="s">
        <v>483</v>
      </c>
      <c r="E136" s="75">
        <v>6</v>
      </c>
      <c r="F136" s="74">
        <v>2806.29</v>
      </c>
      <c r="G136" s="76"/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>
        <f t="shared" si="11"/>
        <v>6</v>
      </c>
      <c r="O136" s="25">
        <f t="shared" si="12"/>
        <v>2806.29</v>
      </c>
    </row>
    <row r="137" spans="1:15" s="26" customFormat="1" ht="13.2" x14ac:dyDescent="0.25">
      <c r="A137" s="70">
        <v>98</v>
      </c>
      <c r="B137" s="72" t="s">
        <v>484</v>
      </c>
      <c r="C137" s="73" t="s">
        <v>295</v>
      </c>
      <c r="D137" s="74">
        <v>441</v>
      </c>
      <c r="E137" s="75">
        <v>50</v>
      </c>
      <c r="F137" s="74">
        <v>22050</v>
      </c>
      <c r="G137" s="76"/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 t="e">
        <f>#REF!</f>
        <v>#REF!</v>
      </c>
      <c r="N137" s="25">
        <f t="shared" si="11"/>
        <v>50</v>
      </c>
      <c r="O137" s="25">
        <f t="shared" si="12"/>
        <v>22050</v>
      </c>
    </row>
    <row r="138" spans="1:15" s="26" customFormat="1" ht="13.2" x14ac:dyDescent="0.25">
      <c r="A138" s="70">
        <v>99</v>
      </c>
      <c r="B138" s="72" t="s">
        <v>485</v>
      </c>
      <c r="C138" s="73" t="s">
        <v>306</v>
      </c>
      <c r="D138" s="74" t="s">
        <v>486</v>
      </c>
      <c r="E138" s="75">
        <v>5</v>
      </c>
      <c r="F138" s="74">
        <v>690.12</v>
      </c>
      <c r="G138" s="76"/>
      <c r="H138" s="25" t="e">
        <f>#REF!</f>
        <v>#REF!</v>
      </c>
      <c r="I138" s="25" t="e">
        <f>#REF!</f>
        <v>#REF!</v>
      </c>
      <c r="J138" s="25" t="e">
        <f>#REF!</f>
        <v>#REF!</v>
      </c>
      <c r="K138" s="25" t="e">
        <f>#REF!</f>
        <v>#REF!</v>
      </c>
      <c r="L138" s="25" t="e">
        <f>#REF!</f>
        <v>#REF!</v>
      </c>
      <c r="M138" s="25" t="e">
        <f>#REF!</f>
        <v>#REF!</v>
      </c>
      <c r="N138" s="25">
        <f t="shared" si="11"/>
        <v>5</v>
      </c>
      <c r="O138" s="25">
        <f t="shared" si="12"/>
        <v>690.12</v>
      </c>
    </row>
    <row r="139" spans="1:15" s="26" customFormat="1" ht="13.2" x14ac:dyDescent="0.25">
      <c r="A139" s="70">
        <v>100</v>
      </c>
      <c r="B139" s="72" t="s">
        <v>487</v>
      </c>
      <c r="C139" s="73" t="s">
        <v>306</v>
      </c>
      <c r="D139" s="74" t="s">
        <v>488</v>
      </c>
      <c r="E139" s="75">
        <v>2</v>
      </c>
      <c r="F139" s="74">
        <v>37.43</v>
      </c>
      <c r="G139" s="76"/>
      <c r="H139" s="25" t="e">
        <f>#REF!</f>
        <v>#REF!</v>
      </c>
      <c r="I139" s="25" t="e">
        <f>#REF!</f>
        <v>#REF!</v>
      </c>
      <c r="J139" s="25" t="e">
        <f>#REF!</f>
        <v>#REF!</v>
      </c>
      <c r="K139" s="25" t="e">
        <f>#REF!</f>
        <v>#REF!</v>
      </c>
      <c r="L139" s="25" t="e">
        <f>#REF!</f>
        <v>#REF!</v>
      </c>
      <c r="M139" s="25" t="e">
        <f>#REF!</f>
        <v>#REF!</v>
      </c>
      <c r="N139" s="25">
        <f t="shared" si="11"/>
        <v>2</v>
      </c>
      <c r="O139" s="25">
        <f t="shared" si="12"/>
        <v>37.43</v>
      </c>
    </row>
    <row r="140" spans="1:15" s="26" customFormat="1" ht="26.4" x14ac:dyDescent="0.25">
      <c r="A140" s="70">
        <v>101</v>
      </c>
      <c r="B140" s="72" t="s">
        <v>489</v>
      </c>
      <c r="C140" s="73" t="s">
        <v>299</v>
      </c>
      <c r="D140" s="74" t="s">
        <v>490</v>
      </c>
      <c r="E140" s="75">
        <v>25</v>
      </c>
      <c r="F140" s="74">
        <v>226.75</v>
      </c>
      <c r="G140" s="76"/>
      <c r="H140" s="25" t="e">
        <f>#REF!</f>
        <v>#REF!</v>
      </c>
      <c r="I140" s="25" t="e">
        <f>#REF!</f>
        <v>#REF!</v>
      </c>
      <c r="J140" s="25" t="e">
        <f>#REF!</f>
        <v>#REF!</v>
      </c>
      <c r="K140" s="25" t="e">
        <f>#REF!</f>
        <v>#REF!</v>
      </c>
      <c r="L140" s="25" t="e">
        <f>#REF!</f>
        <v>#REF!</v>
      </c>
      <c r="M140" s="25" t="e">
        <f>#REF!</f>
        <v>#REF!</v>
      </c>
      <c r="N140" s="25">
        <f t="shared" si="11"/>
        <v>25</v>
      </c>
      <c r="O140" s="25">
        <f t="shared" si="12"/>
        <v>226.75</v>
      </c>
    </row>
    <row r="141" spans="1:15" s="26" customFormat="1" ht="13.2" x14ac:dyDescent="0.25">
      <c r="A141" s="70">
        <v>102</v>
      </c>
      <c r="B141" s="72" t="s">
        <v>491</v>
      </c>
      <c r="C141" s="73" t="s">
        <v>306</v>
      </c>
      <c r="D141" s="74" t="s">
        <v>492</v>
      </c>
      <c r="E141" s="75">
        <v>219</v>
      </c>
      <c r="F141" s="74">
        <v>14550.390000000001</v>
      </c>
      <c r="G141" s="76"/>
      <c r="H141" s="25" t="e">
        <f>#REF!</f>
        <v>#REF!</v>
      </c>
      <c r="I141" s="25" t="e">
        <f>#REF!</f>
        <v>#REF!</v>
      </c>
      <c r="J141" s="25" t="e">
        <f>#REF!</f>
        <v>#REF!</v>
      </c>
      <c r="K141" s="25" t="e">
        <f>#REF!</f>
        <v>#REF!</v>
      </c>
      <c r="L141" s="25" t="e">
        <f>#REF!</f>
        <v>#REF!</v>
      </c>
      <c r="M141" s="25" t="e">
        <f>#REF!</f>
        <v>#REF!</v>
      </c>
      <c r="N141" s="25">
        <f t="shared" si="11"/>
        <v>219</v>
      </c>
      <c r="O141" s="25">
        <f t="shared" si="12"/>
        <v>14550.390000000001</v>
      </c>
    </row>
    <row r="142" spans="1:15" s="26" customFormat="1" ht="13.2" x14ac:dyDescent="0.25">
      <c r="A142" s="70">
        <v>103</v>
      </c>
      <c r="B142" s="72" t="s">
        <v>493</v>
      </c>
      <c r="C142" s="73" t="s">
        <v>306</v>
      </c>
      <c r="D142" s="74" t="s">
        <v>494</v>
      </c>
      <c r="E142" s="75"/>
      <c r="F142" s="74"/>
      <c r="G142" s="76"/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>
        <f t="shared" si="11"/>
        <v>0</v>
      </c>
      <c r="O142" s="25">
        <f t="shared" si="12"/>
        <v>0</v>
      </c>
    </row>
    <row r="143" spans="1:15" s="26" customFormat="1" ht="13.2" x14ac:dyDescent="0.25">
      <c r="A143" s="70">
        <v>104</v>
      </c>
      <c r="B143" s="72" t="s">
        <v>495</v>
      </c>
      <c r="C143" s="73" t="s">
        <v>306</v>
      </c>
      <c r="D143" s="74" t="s">
        <v>496</v>
      </c>
      <c r="E143" s="75">
        <v>94</v>
      </c>
      <c r="F143" s="74">
        <v>20349.650000000001</v>
      </c>
      <c r="G143" s="76"/>
      <c r="H143" s="25" t="e">
        <f>#REF!</f>
        <v>#REF!</v>
      </c>
      <c r="I143" s="25" t="e">
        <f>#REF!</f>
        <v>#REF!</v>
      </c>
      <c r="J143" s="25" t="e">
        <f>#REF!</f>
        <v>#REF!</v>
      </c>
      <c r="K143" s="25" t="e">
        <f>#REF!</f>
        <v>#REF!</v>
      </c>
      <c r="L143" s="25" t="e">
        <f>#REF!</f>
        <v>#REF!</v>
      </c>
      <c r="M143" s="25" t="e">
        <f>#REF!</f>
        <v>#REF!</v>
      </c>
      <c r="N143" s="25">
        <f t="shared" si="11"/>
        <v>94</v>
      </c>
      <c r="O143" s="25">
        <f t="shared" si="12"/>
        <v>20349.650000000001</v>
      </c>
    </row>
    <row r="144" spans="1:15" s="26" customFormat="1" ht="13.2" x14ac:dyDescent="0.25">
      <c r="A144" s="70">
        <v>105</v>
      </c>
      <c r="B144" s="72" t="s">
        <v>497</v>
      </c>
      <c r="C144" s="73" t="s">
        <v>306</v>
      </c>
      <c r="D144" s="74" t="s">
        <v>498</v>
      </c>
      <c r="E144" s="75"/>
      <c r="F144" s="74"/>
      <c r="G144" s="76"/>
      <c r="H144" s="25" t="e">
        <f>#REF!</f>
        <v>#REF!</v>
      </c>
      <c r="I144" s="25" t="e">
        <f>#REF!</f>
        <v>#REF!</v>
      </c>
      <c r="J144" s="25" t="e">
        <f>#REF!</f>
        <v>#REF!</v>
      </c>
      <c r="K144" s="25" t="e">
        <f>#REF!</f>
        <v>#REF!</v>
      </c>
      <c r="L144" s="25" t="e">
        <f>#REF!</f>
        <v>#REF!</v>
      </c>
      <c r="M144" s="25" t="e">
        <f>#REF!</f>
        <v>#REF!</v>
      </c>
      <c r="N144" s="25">
        <f t="shared" si="11"/>
        <v>0</v>
      </c>
      <c r="O144" s="25">
        <f t="shared" si="12"/>
        <v>0</v>
      </c>
    </row>
    <row r="145" spans="1:15" s="26" customFormat="1" ht="13.2" x14ac:dyDescent="0.25">
      <c r="A145" s="70">
        <v>106</v>
      </c>
      <c r="B145" s="72" t="s">
        <v>497</v>
      </c>
      <c r="C145" s="73" t="s">
        <v>299</v>
      </c>
      <c r="D145" s="74" t="s">
        <v>499</v>
      </c>
      <c r="E145" s="75">
        <v>14</v>
      </c>
      <c r="F145" s="74">
        <v>120.01</v>
      </c>
      <c r="G145" s="76"/>
      <c r="H145" s="25" t="e">
        <f>#REF!</f>
        <v>#REF!</v>
      </c>
      <c r="I145" s="25" t="e">
        <f>#REF!</f>
        <v>#REF!</v>
      </c>
      <c r="J145" s="25" t="e">
        <f>#REF!</f>
        <v>#REF!</v>
      </c>
      <c r="K145" s="25" t="e">
        <f>#REF!</f>
        <v>#REF!</v>
      </c>
      <c r="L145" s="25" t="e">
        <f>#REF!</f>
        <v>#REF!</v>
      </c>
      <c r="M145" s="25" t="e">
        <f>#REF!</f>
        <v>#REF!</v>
      </c>
      <c r="N145" s="25">
        <f t="shared" si="11"/>
        <v>14</v>
      </c>
      <c r="O145" s="25">
        <f t="shared" si="12"/>
        <v>120.01</v>
      </c>
    </row>
    <row r="146" spans="1:15" s="26" customFormat="1" ht="13.2" x14ac:dyDescent="0.25">
      <c r="A146" s="70">
        <v>107</v>
      </c>
      <c r="B146" s="72" t="s">
        <v>501</v>
      </c>
      <c r="C146" s="73" t="s">
        <v>306</v>
      </c>
      <c r="D146" s="74" t="s">
        <v>502</v>
      </c>
      <c r="E146" s="75">
        <v>26</v>
      </c>
      <c r="F146" s="74">
        <v>10018.800000000001</v>
      </c>
      <c r="G146" s="76"/>
      <c r="H146" s="25" t="e">
        <f>#REF!</f>
        <v>#REF!</v>
      </c>
      <c r="I146" s="25" t="e">
        <f>#REF!</f>
        <v>#REF!</v>
      </c>
      <c r="J146" s="25" t="e">
        <f>#REF!</f>
        <v>#REF!</v>
      </c>
      <c r="K146" s="25" t="e">
        <f>#REF!</f>
        <v>#REF!</v>
      </c>
      <c r="L146" s="25" t="e">
        <f>#REF!</f>
        <v>#REF!</v>
      </c>
      <c r="M146" s="25" t="e">
        <f>#REF!</f>
        <v>#REF!</v>
      </c>
      <c r="N146" s="25">
        <f t="shared" si="11"/>
        <v>26</v>
      </c>
      <c r="O146" s="25">
        <f t="shared" si="12"/>
        <v>10018.800000000001</v>
      </c>
    </row>
    <row r="147" spans="1:15" s="17" customFormat="1" ht="13.5" customHeight="1" thickBot="1" x14ac:dyDescent="0.3"/>
    <row r="148" spans="1:15" s="17" customFormat="1" ht="26.25" customHeight="1" x14ac:dyDescent="0.25">
      <c r="A148" s="92" t="s">
        <v>139</v>
      </c>
      <c r="B148" s="86" t="s">
        <v>32</v>
      </c>
      <c r="C148" s="97" t="s">
        <v>141</v>
      </c>
      <c r="D148" s="86" t="s">
        <v>142</v>
      </c>
      <c r="E148" s="86" t="s">
        <v>856</v>
      </c>
      <c r="F148" s="86"/>
      <c r="G148" s="87" t="s">
        <v>146</v>
      </c>
    </row>
    <row r="149" spans="1:15" s="17" customFormat="1" ht="12.75" customHeight="1" x14ac:dyDescent="0.25">
      <c r="A149" s="93"/>
      <c r="B149" s="95"/>
      <c r="C149" s="98"/>
      <c r="D149" s="95"/>
      <c r="E149" s="90" t="s">
        <v>147</v>
      </c>
      <c r="F149" s="90" t="s">
        <v>148</v>
      </c>
      <c r="G149" s="88"/>
    </row>
    <row r="150" spans="1:15" s="17" customFormat="1" ht="13.5" customHeight="1" thickBot="1" x14ac:dyDescent="0.3">
      <c r="A150" s="94"/>
      <c r="B150" s="96"/>
      <c r="C150" s="99"/>
      <c r="D150" s="96"/>
      <c r="E150" s="91"/>
      <c r="F150" s="91"/>
      <c r="G150" s="89"/>
    </row>
    <row r="151" spans="1:15" s="26" customFormat="1" ht="13.2" x14ac:dyDescent="0.25">
      <c r="A151" s="70">
        <v>108</v>
      </c>
      <c r="B151" s="72" t="s">
        <v>503</v>
      </c>
      <c r="C151" s="73" t="s">
        <v>306</v>
      </c>
      <c r="D151" s="74" t="s">
        <v>504</v>
      </c>
      <c r="E151" s="75">
        <v>15</v>
      </c>
      <c r="F151" s="74">
        <v>328.35</v>
      </c>
      <c r="G151" s="76"/>
      <c r="H151" s="25" t="e">
        <f>#REF!</f>
        <v>#REF!</v>
      </c>
      <c r="I151" s="25" t="e">
        <f>#REF!</f>
        <v>#REF!</v>
      </c>
      <c r="J151" s="25" t="e">
        <f>#REF!</f>
        <v>#REF!</v>
      </c>
      <c r="K151" s="25" t="e">
        <f>#REF!</f>
        <v>#REF!</v>
      </c>
      <c r="L151" s="25" t="e">
        <f>#REF!</f>
        <v>#REF!</v>
      </c>
      <c r="M151" s="25" t="e">
        <f>#REF!</f>
        <v>#REF!</v>
      </c>
      <c r="N151" s="25">
        <f t="shared" ref="N151:N167" si="13">E151</f>
        <v>15</v>
      </c>
      <c r="O151" s="25">
        <f t="shared" ref="O151:O167" si="14">F151</f>
        <v>328.35</v>
      </c>
    </row>
    <row r="152" spans="1:15" s="26" customFormat="1" ht="13.2" x14ac:dyDescent="0.25">
      <c r="A152" s="70">
        <v>109</v>
      </c>
      <c r="B152" s="72" t="s">
        <v>505</v>
      </c>
      <c r="C152" s="73" t="s">
        <v>306</v>
      </c>
      <c r="D152" s="74" t="s">
        <v>506</v>
      </c>
      <c r="E152" s="75">
        <v>266</v>
      </c>
      <c r="F152" s="74">
        <v>6472.85</v>
      </c>
      <c r="G152" s="76"/>
      <c r="H152" s="25" t="e">
        <f>#REF!</f>
        <v>#REF!</v>
      </c>
      <c r="I152" s="25" t="e">
        <f>#REF!</f>
        <v>#REF!</v>
      </c>
      <c r="J152" s="25" t="e">
        <f>#REF!</f>
        <v>#REF!</v>
      </c>
      <c r="K152" s="25" t="e">
        <f>#REF!</f>
        <v>#REF!</v>
      </c>
      <c r="L152" s="25" t="e">
        <f>#REF!</f>
        <v>#REF!</v>
      </c>
      <c r="M152" s="25" t="e">
        <f>#REF!</f>
        <v>#REF!</v>
      </c>
      <c r="N152" s="25">
        <f t="shared" si="13"/>
        <v>266</v>
      </c>
      <c r="O152" s="25">
        <f t="shared" si="14"/>
        <v>6472.85</v>
      </c>
    </row>
    <row r="153" spans="1:15" s="26" customFormat="1" ht="13.2" x14ac:dyDescent="0.25">
      <c r="A153" s="70">
        <v>110</v>
      </c>
      <c r="B153" s="72" t="s">
        <v>507</v>
      </c>
      <c r="C153" s="73" t="s">
        <v>378</v>
      </c>
      <c r="D153" s="74" t="s">
        <v>508</v>
      </c>
      <c r="E153" s="75">
        <v>108</v>
      </c>
      <c r="F153" s="74">
        <v>2774.52</v>
      </c>
      <c r="G153" s="76"/>
      <c r="H153" s="25" t="e">
        <f>#REF!</f>
        <v>#REF!</v>
      </c>
      <c r="I153" s="25" t="e">
        <f>#REF!</f>
        <v>#REF!</v>
      </c>
      <c r="J153" s="25" t="e">
        <f>#REF!</f>
        <v>#REF!</v>
      </c>
      <c r="K153" s="25" t="e">
        <f>#REF!</f>
        <v>#REF!</v>
      </c>
      <c r="L153" s="25" t="e">
        <f>#REF!</f>
        <v>#REF!</v>
      </c>
      <c r="M153" s="25" t="e">
        <f>#REF!</f>
        <v>#REF!</v>
      </c>
      <c r="N153" s="25">
        <f t="shared" si="13"/>
        <v>108</v>
      </c>
      <c r="O153" s="25">
        <f t="shared" si="14"/>
        <v>2774.52</v>
      </c>
    </row>
    <row r="154" spans="1:15" s="26" customFormat="1" ht="13.2" x14ac:dyDescent="0.25">
      <c r="A154" s="70">
        <v>111</v>
      </c>
      <c r="B154" s="72" t="s">
        <v>509</v>
      </c>
      <c r="C154" s="73" t="s">
        <v>295</v>
      </c>
      <c r="D154" s="74">
        <v>375</v>
      </c>
      <c r="E154" s="75">
        <v>9</v>
      </c>
      <c r="F154" s="74">
        <v>3375</v>
      </c>
      <c r="G154" s="76"/>
      <c r="H154" s="25" t="e">
        <f>#REF!</f>
        <v>#REF!</v>
      </c>
      <c r="I154" s="25" t="e">
        <f>#REF!</f>
        <v>#REF!</v>
      </c>
      <c r="J154" s="25" t="e">
        <f>#REF!</f>
        <v>#REF!</v>
      </c>
      <c r="K154" s="25" t="e">
        <f>#REF!</f>
        <v>#REF!</v>
      </c>
      <c r="L154" s="25" t="e">
        <f>#REF!</f>
        <v>#REF!</v>
      </c>
      <c r="M154" s="25" t="e">
        <f>#REF!</f>
        <v>#REF!</v>
      </c>
      <c r="N154" s="25">
        <f t="shared" si="13"/>
        <v>9</v>
      </c>
      <c r="O154" s="25">
        <f t="shared" si="14"/>
        <v>3375</v>
      </c>
    </row>
    <row r="155" spans="1:15" s="26" customFormat="1" ht="26.4" x14ac:dyDescent="0.25">
      <c r="A155" s="70">
        <v>112</v>
      </c>
      <c r="B155" s="72" t="s">
        <v>510</v>
      </c>
      <c r="C155" s="73" t="s">
        <v>511</v>
      </c>
      <c r="D155" s="74">
        <v>180</v>
      </c>
      <c r="E155" s="75">
        <v>46</v>
      </c>
      <c r="F155" s="74">
        <v>8280</v>
      </c>
      <c r="G155" s="76"/>
      <c r="H155" s="25" t="e">
        <f>#REF!</f>
        <v>#REF!</v>
      </c>
      <c r="I155" s="25" t="e">
        <f>#REF!</f>
        <v>#REF!</v>
      </c>
      <c r="J155" s="25" t="e">
        <f>#REF!</f>
        <v>#REF!</v>
      </c>
      <c r="K155" s="25" t="e">
        <f>#REF!</f>
        <v>#REF!</v>
      </c>
      <c r="L155" s="25" t="e">
        <f>#REF!</f>
        <v>#REF!</v>
      </c>
      <c r="M155" s="25" t="e">
        <f>#REF!</f>
        <v>#REF!</v>
      </c>
      <c r="N155" s="25">
        <f t="shared" si="13"/>
        <v>46</v>
      </c>
      <c r="O155" s="25">
        <f t="shared" si="14"/>
        <v>8280</v>
      </c>
    </row>
    <row r="156" spans="1:15" s="26" customFormat="1" ht="26.4" x14ac:dyDescent="0.25">
      <c r="A156" s="70">
        <v>113</v>
      </c>
      <c r="B156" s="72" t="s">
        <v>512</v>
      </c>
      <c r="C156" s="73" t="s">
        <v>299</v>
      </c>
      <c r="D156" s="74">
        <v>220</v>
      </c>
      <c r="E156" s="75">
        <v>33</v>
      </c>
      <c r="F156" s="74">
        <v>7260</v>
      </c>
      <c r="G156" s="76"/>
      <c r="H156" s="25" t="e">
        <f>#REF!</f>
        <v>#REF!</v>
      </c>
      <c r="I156" s="25" t="e">
        <f>#REF!</f>
        <v>#REF!</v>
      </c>
      <c r="J156" s="25" t="e">
        <f>#REF!</f>
        <v>#REF!</v>
      </c>
      <c r="K156" s="25" t="e">
        <f>#REF!</f>
        <v>#REF!</v>
      </c>
      <c r="L156" s="25" t="e">
        <f>#REF!</f>
        <v>#REF!</v>
      </c>
      <c r="M156" s="25" t="e">
        <f>#REF!</f>
        <v>#REF!</v>
      </c>
      <c r="N156" s="25">
        <f t="shared" si="13"/>
        <v>33</v>
      </c>
      <c r="O156" s="25">
        <f t="shared" si="14"/>
        <v>7260</v>
      </c>
    </row>
    <row r="157" spans="1:15" s="26" customFormat="1" ht="13.2" x14ac:dyDescent="0.25">
      <c r="A157" s="70">
        <v>114</v>
      </c>
      <c r="B157" s="72" t="s">
        <v>513</v>
      </c>
      <c r="C157" s="73" t="s">
        <v>329</v>
      </c>
      <c r="D157" s="74" t="s">
        <v>514</v>
      </c>
      <c r="E157" s="75">
        <v>10</v>
      </c>
      <c r="F157" s="74">
        <v>605.73</v>
      </c>
      <c r="G157" s="76"/>
      <c r="H157" s="25" t="e">
        <f>#REF!</f>
        <v>#REF!</v>
      </c>
      <c r="I157" s="25" t="e">
        <f>#REF!</f>
        <v>#REF!</v>
      </c>
      <c r="J157" s="25" t="e">
        <f>#REF!</f>
        <v>#REF!</v>
      </c>
      <c r="K157" s="25" t="e">
        <f>#REF!</f>
        <v>#REF!</v>
      </c>
      <c r="L157" s="25" t="e">
        <f>#REF!</f>
        <v>#REF!</v>
      </c>
      <c r="M157" s="25" t="e">
        <f>#REF!</f>
        <v>#REF!</v>
      </c>
      <c r="N157" s="25">
        <f t="shared" si="13"/>
        <v>10</v>
      </c>
      <c r="O157" s="25">
        <f t="shared" si="14"/>
        <v>605.73</v>
      </c>
    </row>
    <row r="158" spans="1:15" s="26" customFormat="1" ht="13.2" x14ac:dyDescent="0.25">
      <c r="A158" s="70">
        <v>115</v>
      </c>
      <c r="B158" s="72" t="s">
        <v>515</v>
      </c>
      <c r="C158" s="73" t="s">
        <v>299</v>
      </c>
      <c r="D158" s="74" t="s">
        <v>516</v>
      </c>
      <c r="E158" s="75">
        <v>10</v>
      </c>
      <c r="F158" s="74">
        <v>7485.8</v>
      </c>
      <c r="G158" s="76"/>
      <c r="H158" s="25" t="e">
        <f>#REF!</f>
        <v>#REF!</v>
      </c>
      <c r="I158" s="25" t="e">
        <f>#REF!</f>
        <v>#REF!</v>
      </c>
      <c r="J158" s="25" t="e">
        <f>#REF!</f>
        <v>#REF!</v>
      </c>
      <c r="K158" s="25" t="e">
        <f>#REF!</f>
        <v>#REF!</v>
      </c>
      <c r="L158" s="25" t="e">
        <f>#REF!</f>
        <v>#REF!</v>
      </c>
      <c r="M158" s="25" t="e">
        <f>#REF!</f>
        <v>#REF!</v>
      </c>
      <c r="N158" s="25">
        <f t="shared" si="13"/>
        <v>10</v>
      </c>
      <c r="O158" s="25">
        <f t="shared" si="14"/>
        <v>7485.8</v>
      </c>
    </row>
    <row r="159" spans="1:15" s="26" customFormat="1" ht="13.2" x14ac:dyDescent="0.25">
      <c r="A159" s="70">
        <v>116</v>
      </c>
      <c r="B159" s="72" t="s">
        <v>517</v>
      </c>
      <c r="C159" s="73" t="s">
        <v>306</v>
      </c>
      <c r="D159" s="74" t="s">
        <v>518</v>
      </c>
      <c r="E159" s="75">
        <v>1</v>
      </c>
      <c r="F159" s="74">
        <v>193.05</v>
      </c>
      <c r="G159" s="76"/>
      <c r="H159" s="25" t="e">
        <f>#REF!</f>
        <v>#REF!</v>
      </c>
      <c r="I159" s="25" t="e">
        <f>#REF!</f>
        <v>#REF!</v>
      </c>
      <c r="J159" s="25" t="e">
        <f>#REF!</f>
        <v>#REF!</v>
      </c>
      <c r="K159" s="25" t="e">
        <f>#REF!</f>
        <v>#REF!</v>
      </c>
      <c r="L159" s="25" t="e">
        <f>#REF!</f>
        <v>#REF!</v>
      </c>
      <c r="M159" s="25" t="e">
        <f>#REF!</f>
        <v>#REF!</v>
      </c>
      <c r="N159" s="25">
        <f t="shared" si="13"/>
        <v>1</v>
      </c>
      <c r="O159" s="25">
        <f t="shared" si="14"/>
        <v>193.05</v>
      </c>
    </row>
    <row r="160" spans="1:15" s="26" customFormat="1" ht="26.4" x14ac:dyDescent="0.25">
      <c r="A160" s="70">
        <v>117</v>
      </c>
      <c r="B160" s="72" t="s">
        <v>519</v>
      </c>
      <c r="C160" s="73" t="s">
        <v>306</v>
      </c>
      <c r="D160" s="74" t="s">
        <v>520</v>
      </c>
      <c r="E160" s="75">
        <v>26</v>
      </c>
      <c r="F160" s="74">
        <v>885.73</v>
      </c>
      <c r="G160" s="76"/>
      <c r="H160" s="25" t="e">
        <f>#REF!</f>
        <v>#REF!</v>
      </c>
      <c r="I160" s="25" t="e">
        <f>#REF!</f>
        <v>#REF!</v>
      </c>
      <c r="J160" s="25" t="e">
        <f>#REF!</f>
        <v>#REF!</v>
      </c>
      <c r="K160" s="25" t="e">
        <f>#REF!</f>
        <v>#REF!</v>
      </c>
      <c r="L160" s="25" t="e">
        <f>#REF!</f>
        <v>#REF!</v>
      </c>
      <c r="M160" s="25" t="e">
        <f>#REF!</f>
        <v>#REF!</v>
      </c>
      <c r="N160" s="25">
        <f t="shared" si="13"/>
        <v>26</v>
      </c>
      <c r="O160" s="25">
        <f t="shared" si="14"/>
        <v>885.73</v>
      </c>
    </row>
    <row r="161" spans="1:15" s="26" customFormat="1" ht="13.2" x14ac:dyDescent="0.25">
      <c r="A161" s="70">
        <v>118</v>
      </c>
      <c r="B161" s="72" t="s">
        <v>521</v>
      </c>
      <c r="C161" s="73" t="s">
        <v>306</v>
      </c>
      <c r="D161" s="74" t="s">
        <v>522</v>
      </c>
      <c r="E161" s="75">
        <v>5</v>
      </c>
      <c r="F161" s="74">
        <v>403.92</v>
      </c>
      <c r="G161" s="76"/>
      <c r="H161" s="25" t="e">
        <f>#REF!</f>
        <v>#REF!</v>
      </c>
      <c r="I161" s="25" t="e">
        <f>#REF!</f>
        <v>#REF!</v>
      </c>
      <c r="J161" s="25" t="e">
        <f>#REF!</f>
        <v>#REF!</v>
      </c>
      <c r="K161" s="25" t="e">
        <f>#REF!</f>
        <v>#REF!</v>
      </c>
      <c r="L161" s="25" t="e">
        <f>#REF!</f>
        <v>#REF!</v>
      </c>
      <c r="M161" s="25" t="e">
        <f>#REF!</f>
        <v>#REF!</v>
      </c>
      <c r="N161" s="25">
        <f t="shared" si="13"/>
        <v>5</v>
      </c>
      <c r="O161" s="25">
        <f t="shared" si="14"/>
        <v>403.92</v>
      </c>
    </row>
    <row r="162" spans="1:15" s="26" customFormat="1" ht="13.2" x14ac:dyDescent="0.25">
      <c r="A162" s="70">
        <v>119</v>
      </c>
      <c r="B162" s="72" t="s">
        <v>523</v>
      </c>
      <c r="C162" s="73" t="s">
        <v>299</v>
      </c>
      <c r="D162" s="74" t="s">
        <v>524</v>
      </c>
      <c r="E162" s="75">
        <v>3</v>
      </c>
      <c r="F162" s="74">
        <v>281.89</v>
      </c>
      <c r="G162" s="76"/>
      <c r="H162" s="25" t="e">
        <f>#REF!</f>
        <v>#REF!</v>
      </c>
      <c r="I162" s="25" t="e">
        <f>#REF!</f>
        <v>#REF!</v>
      </c>
      <c r="J162" s="25" t="e">
        <f>#REF!</f>
        <v>#REF!</v>
      </c>
      <c r="K162" s="25" t="e">
        <f>#REF!</f>
        <v>#REF!</v>
      </c>
      <c r="L162" s="25" t="e">
        <f>#REF!</f>
        <v>#REF!</v>
      </c>
      <c r="M162" s="25" t="e">
        <f>#REF!</f>
        <v>#REF!</v>
      </c>
      <c r="N162" s="25">
        <f t="shared" si="13"/>
        <v>3</v>
      </c>
      <c r="O162" s="25">
        <f t="shared" si="14"/>
        <v>281.89</v>
      </c>
    </row>
    <row r="163" spans="1:15" s="26" customFormat="1" ht="26.4" x14ac:dyDescent="0.25">
      <c r="A163" s="70">
        <v>120</v>
      </c>
      <c r="B163" s="72" t="s">
        <v>525</v>
      </c>
      <c r="C163" s="73" t="s">
        <v>329</v>
      </c>
      <c r="D163" s="74" t="s">
        <v>526</v>
      </c>
      <c r="E163" s="75">
        <v>4</v>
      </c>
      <c r="F163" s="74">
        <v>85.48</v>
      </c>
      <c r="G163" s="76"/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>
        <f t="shared" si="13"/>
        <v>4</v>
      </c>
      <c r="O163" s="25">
        <f t="shared" si="14"/>
        <v>85.48</v>
      </c>
    </row>
    <row r="164" spans="1:15" s="26" customFormat="1" ht="26.4" x14ac:dyDescent="0.25">
      <c r="A164" s="70">
        <v>121</v>
      </c>
      <c r="B164" s="72" t="s">
        <v>527</v>
      </c>
      <c r="C164" s="73" t="s">
        <v>299</v>
      </c>
      <c r="D164" s="74" t="s">
        <v>528</v>
      </c>
      <c r="E164" s="75">
        <v>10</v>
      </c>
      <c r="F164" s="74">
        <v>37246.590000000004</v>
      </c>
      <c r="G164" s="76"/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>
        <f t="shared" si="13"/>
        <v>10</v>
      </c>
      <c r="O164" s="25">
        <f t="shared" si="14"/>
        <v>37246.590000000004</v>
      </c>
    </row>
    <row r="165" spans="1:15" s="26" customFormat="1" ht="13.2" x14ac:dyDescent="0.25">
      <c r="A165" s="70">
        <v>122</v>
      </c>
      <c r="B165" s="72" t="s">
        <v>529</v>
      </c>
      <c r="C165" s="73" t="s">
        <v>306</v>
      </c>
      <c r="D165" s="74" t="s">
        <v>530</v>
      </c>
      <c r="E165" s="75">
        <v>25</v>
      </c>
      <c r="F165" s="74">
        <v>6359.13</v>
      </c>
      <c r="G165" s="76"/>
      <c r="H165" s="25" t="e">
        <f>#REF!</f>
        <v>#REF!</v>
      </c>
      <c r="I165" s="25" t="e">
        <f>#REF!</f>
        <v>#REF!</v>
      </c>
      <c r="J165" s="25" t="e">
        <f>#REF!</f>
        <v>#REF!</v>
      </c>
      <c r="K165" s="25" t="e">
        <f>#REF!</f>
        <v>#REF!</v>
      </c>
      <c r="L165" s="25" t="e">
        <f>#REF!</f>
        <v>#REF!</v>
      </c>
      <c r="M165" s="25" t="e">
        <f>#REF!</f>
        <v>#REF!</v>
      </c>
      <c r="N165" s="25">
        <f t="shared" si="13"/>
        <v>25</v>
      </c>
      <c r="O165" s="25">
        <f t="shared" si="14"/>
        <v>6359.13</v>
      </c>
    </row>
    <row r="166" spans="1:15" s="26" customFormat="1" ht="13.2" x14ac:dyDescent="0.25">
      <c r="A166" s="70">
        <v>123</v>
      </c>
      <c r="B166" s="72" t="s">
        <v>531</v>
      </c>
      <c r="C166" s="73" t="s">
        <v>299</v>
      </c>
      <c r="D166" s="74" t="s">
        <v>532</v>
      </c>
      <c r="E166" s="75">
        <v>22</v>
      </c>
      <c r="F166" s="74">
        <v>12912.93</v>
      </c>
      <c r="G166" s="76"/>
      <c r="H166" s="25" t="e">
        <f>#REF!</f>
        <v>#REF!</v>
      </c>
      <c r="I166" s="25" t="e">
        <f>#REF!</f>
        <v>#REF!</v>
      </c>
      <c r="J166" s="25" t="e">
        <f>#REF!</f>
        <v>#REF!</v>
      </c>
      <c r="K166" s="25" t="e">
        <f>#REF!</f>
        <v>#REF!</v>
      </c>
      <c r="L166" s="25" t="e">
        <f>#REF!</f>
        <v>#REF!</v>
      </c>
      <c r="M166" s="25" t="e">
        <f>#REF!</f>
        <v>#REF!</v>
      </c>
      <c r="N166" s="25">
        <f t="shared" si="13"/>
        <v>22</v>
      </c>
      <c r="O166" s="25">
        <f t="shared" si="14"/>
        <v>12912.93</v>
      </c>
    </row>
    <row r="167" spans="1:15" s="26" customFormat="1" ht="26.4" x14ac:dyDescent="0.25">
      <c r="A167" s="70">
        <v>124</v>
      </c>
      <c r="B167" s="72" t="s">
        <v>533</v>
      </c>
      <c r="C167" s="73" t="s">
        <v>295</v>
      </c>
      <c r="D167" s="74" t="s">
        <v>534</v>
      </c>
      <c r="E167" s="75">
        <v>600</v>
      </c>
      <c r="F167" s="74">
        <v>10914</v>
      </c>
      <c r="G167" s="76"/>
      <c r="H167" s="25" t="e">
        <f>#REF!</f>
        <v>#REF!</v>
      </c>
      <c r="I167" s="25" t="e">
        <f>#REF!</f>
        <v>#REF!</v>
      </c>
      <c r="J167" s="25" t="e">
        <f>#REF!</f>
        <v>#REF!</v>
      </c>
      <c r="K167" s="25" t="e">
        <f>#REF!</f>
        <v>#REF!</v>
      </c>
      <c r="L167" s="25" t="e">
        <f>#REF!</f>
        <v>#REF!</v>
      </c>
      <c r="M167" s="25" t="e">
        <f>#REF!</f>
        <v>#REF!</v>
      </c>
      <c r="N167" s="25">
        <f t="shared" si="13"/>
        <v>600</v>
      </c>
      <c r="O167" s="25">
        <f t="shared" si="14"/>
        <v>10914</v>
      </c>
    </row>
    <row r="168" spans="1:15" s="17" customFormat="1" ht="13.5" customHeight="1" thickBot="1" x14ac:dyDescent="0.3"/>
    <row r="169" spans="1:15" s="17" customFormat="1" ht="26.25" customHeight="1" x14ac:dyDescent="0.25">
      <c r="A169" s="92" t="s">
        <v>139</v>
      </c>
      <c r="B169" s="86" t="s">
        <v>32</v>
      </c>
      <c r="C169" s="97" t="s">
        <v>141</v>
      </c>
      <c r="D169" s="86" t="s">
        <v>142</v>
      </c>
      <c r="E169" s="86" t="s">
        <v>856</v>
      </c>
      <c r="F169" s="86"/>
      <c r="G169" s="87" t="s">
        <v>146</v>
      </c>
    </row>
    <row r="170" spans="1:15" s="17" customFormat="1" ht="12.75" customHeight="1" x14ac:dyDescent="0.25">
      <c r="A170" s="93"/>
      <c r="B170" s="95"/>
      <c r="C170" s="98"/>
      <c r="D170" s="95"/>
      <c r="E170" s="90" t="s">
        <v>147</v>
      </c>
      <c r="F170" s="90" t="s">
        <v>148</v>
      </c>
      <c r="G170" s="88"/>
    </row>
    <row r="171" spans="1:15" s="17" customFormat="1" ht="13.5" customHeight="1" thickBot="1" x14ac:dyDescent="0.3">
      <c r="A171" s="94"/>
      <c r="B171" s="96"/>
      <c r="C171" s="99"/>
      <c r="D171" s="96"/>
      <c r="E171" s="91"/>
      <c r="F171" s="91"/>
      <c r="G171" s="89"/>
    </row>
    <row r="172" spans="1:15" s="26" customFormat="1" ht="13.2" x14ac:dyDescent="0.25">
      <c r="A172" s="70">
        <v>125</v>
      </c>
      <c r="B172" s="72" t="s">
        <v>535</v>
      </c>
      <c r="C172" s="73" t="s">
        <v>299</v>
      </c>
      <c r="D172" s="74" t="s">
        <v>536</v>
      </c>
      <c r="E172" s="75">
        <v>7.6000000000000005</v>
      </c>
      <c r="F172" s="74">
        <v>4058.7000000000003</v>
      </c>
      <c r="G172" s="76"/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>
        <f t="shared" ref="N172:N189" si="15">E172</f>
        <v>7.6000000000000005</v>
      </c>
      <c r="O172" s="25">
        <f t="shared" ref="O172:O189" si="16">F172</f>
        <v>4058.7000000000003</v>
      </c>
    </row>
    <row r="173" spans="1:15" s="26" customFormat="1" ht="13.2" x14ac:dyDescent="0.25">
      <c r="A173" s="70">
        <v>126</v>
      </c>
      <c r="B173" s="72" t="s">
        <v>537</v>
      </c>
      <c r="C173" s="73" t="s">
        <v>447</v>
      </c>
      <c r="D173" s="74" t="s">
        <v>538</v>
      </c>
      <c r="E173" s="75">
        <v>21</v>
      </c>
      <c r="F173" s="74">
        <v>205.14000000000001</v>
      </c>
      <c r="G173" s="76"/>
      <c r="H173" s="25" t="e">
        <f>#REF!</f>
        <v>#REF!</v>
      </c>
      <c r="I173" s="25" t="e">
        <f>#REF!</f>
        <v>#REF!</v>
      </c>
      <c r="J173" s="25" t="e">
        <f>#REF!</f>
        <v>#REF!</v>
      </c>
      <c r="K173" s="25" t="e">
        <f>#REF!</f>
        <v>#REF!</v>
      </c>
      <c r="L173" s="25" t="e">
        <f>#REF!</f>
        <v>#REF!</v>
      </c>
      <c r="M173" s="25" t="e">
        <f>#REF!</f>
        <v>#REF!</v>
      </c>
      <c r="N173" s="25">
        <f t="shared" si="15"/>
        <v>21</v>
      </c>
      <c r="O173" s="25">
        <f t="shared" si="16"/>
        <v>205.14000000000001</v>
      </c>
    </row>
    <row r="174" spans="1:15" s="26" customFormat="1" ht="13.2" x14ac:dyDescent="0.25">
      <c r="A174" s="70">
        <v>127</v>
      </c>
      <c r="B174" s="72" t="s">
        <v>539</v>
      </c>
      <c r="C174" s="73" t="s">
        <v>306</v>
      </c>
      <c r="D174" s="74" t="s">
        <v>540</v>
      </c>
      <c r="E174" s="75">
        <v>55</v>
      </c>
      <c r="F174" s="74">
        <v>904.06000000000006</v>
      </c>
      <c r="G174" s="76"/>
      <c r="H174" s="25" t="e">
        <f>#REF!</f>
        <v>#REF!</v>
      </c>
      <c r="I174" s="25" t="e">
        <f>#REF!</f>
        <v>#REF!</v>
      </c>
      <c r="J174" s="25" t="e">
        <f>#REF!</f>
        <v>#REF!</v>
      </c>
      <c r="K174" s="25" t="e">
        <f>#REF!</f>
        <v>#REF!</v>
      </c>
      <c r="L174" s="25" t="e">
        <f>#REF!</f>
        <v>#REF!</v>
      </c>
      <c r="M174" s="25" t="e">
        <f>#REF!</f>
        <v>#REF!</v>
      </c>
      <c r="N174" s="25">
        <f t="shared" si="15"/>
        <v>55</v>
      </c>
      <c r="O174" s="25">
        <f t="shared" si="16"/>
        <v>904.06000000000006</v>
      </c>
    </row>
    <row r="175" spans="1:15" s="26" customFormat="1" ht="26.4" x14ac:dyDescent="0.25">
      <c r="A175" s="70">
        <v>128</v>
      </c>
      <c r="B175" s="72" t="s">
        <v>541</v>
      </c>
      <c r="C175" s="73" t="s">
        <v>306</v>
      </c>
      <c r="D175" s="74" t="s">
        <v>542</v>
      </c>
      <c r="E175" s="75">
        <v>3</v>
      </c>
      <c r="F175" s="74">
        <v>113.99000000000001</v>
      </c>
      <c r="G175" s="76"/>
      <c r="H175" s="25" t="e">
        <f>#REF!</f>
        <v>#REF!</v>
      </c>
      <c r="I175" s="25" t="e">
        <f>#REF!</f>
        <v>#REF!</v>
      </c>
      <c r="J175" s="25" t="e">
        <f>#REF!</f>
        <v>#REF!</v>
      </c>
      <c r="K175" s="25" t="e">
        <f>#REF!</f>
        <v>#REF!</v>
      </c>
      <c r="L175" s="25" t="e">
        <f>#REF!</f>
        <v>#REF!</v>
      </c>
      <c r="M175" s="25" t="e">
        <f>#REF!</f>
        <v>#REF!</v>
      </c>
      <c r="N175" s="25">
        <f t="shared" si="15"/>
        <v>3</v>
      </c>
      <c r="O175" s="25">
        <f t="shared" si="16"/>
        <v>113.99000000000001</v>
      </c>
    </row>
    <row r="176" spans="1:15" s="26" customFormat="1" ht="13.2" x14ac:dyDescent="0.25">
      <c r="A176" s="70">
        <v>129</v>
      </c>
      <c r="B176" s="72" t="s">
        <v>543</v>
      </c>
      <c r="C176" s="73" t="s">
        <v>299</v>
      </c>
      <c r="D176" s="74" t="s">
        <v>544</v>
      </c>
      <c r="E176" s="75">
        <v>5</v>
      </c>
      <c r="F176" s="74">
        <v>1048.25</v>
      </c>
      <c r="G176" s="76"/>
      <c r="H176" s="25" t="e">
        <f>#REF!</f>
        <v>#REF!</v>
      </c>
      <c r="I176" s="25" t="e">
        <f>#REF!</f>
        <v>#REF!</v>
      </c>
      <c r="J176" s="25" t="e">
        <f>#REF!</f>
        <v>#REF!</v>
      </c>
      <c r="K176" s="25" t="e">
        <f>#REF!</f>
        <v>#REF!</v>
      </c>
      <c r="L176" s="25" t="e">
        <f>#REF!</f>
        <v>#REF!</v>
      </c>
      <c r="M176" s="25" t="e">
        <f>#REF!</f>
        <v>#REF!</v>
      </c>
      <c r="N176" s="25">
        <f t="shared" si="15"/>
        <v>5</v>
      </c>
      <c r="O176" s="25">
        <f t="shared" si="16"/>
        <v>1048.25</v>
      </c>
    </row>
    <row r="177" spans="1:15" s="26" customFormat="1" ht="13.2" x14ac:dyDescent="0.25">
      <c r="A177" s="70">
        <v>130</v>
      </c>
      <c r="B177" s="72" t="s">
        <v>545</v>
      </c>
      <c r="C177" s="73" t="s">
        <v>295</v>
      </c>
      <c r="D177" s="74" t="s">
        <v>546</v>
      </c>
      <c r="E177" s="75">
        <v>1</v>
      </c>
      <c r="F177" s="74">
        <v>1328.1200000000001</v>
      </c>
      <c r="G177" s="76"/>
      <c r="H177" s="25" t="e">
        <f>#REF!</f>
        <v>#REF!</v>
      </c>
      <c r="I177" s="25" t="e">
        <f>#REF!</f>
        <v>#REF!</v>
      </c>
      <c r="J177" s="25" t="e">
        <f>#REF!</f>
        <v>#REF!</v>
      </c>
      <c r="K177" s="25" t="e">
        <f>#REF!</f>
        <v>#REF!</v>
      </c>
      <c r="L177" s="25" t="e">
        <f>#REF!</f>
        <v>#REF!</v>
      </c>
      <c r="M177" s="25" t="e">
        <f>#REF!</f>
        <v>#REF!</v>
      </c>
      <c r="N177" s="25">
        <f t="shared" si="15"/>
        <v>1</v>
      </c>
      <c r="O177" s="25">
        <f t="shared" si="16"/>
        <v>1328.1200000000001</v>
      </c>
    </row>
    <row r="178" spans="1:15" s="26" customFormat="1" ht="26.4" x14ac:dyDescent="0.25">
      <c r="A178" s="70">
        <v>131</v>
      </c>
      <c r="B178" s="72" t="s">
        <v>547</v>
      </c>
      <c r="C178" s="73" t="s">
        <v>295</v>
      </c>
      <c r="D178" s="74" t="s">
        <v>548</v>
      </c>
      <c r="E178" s="75">
        <v>510</v>
      </c>
      <c r="F178" s="74">
        <v>97112.87000000001</v>
      </c>
      <c r="G178" s="76"/>
      <c r="H178" s="25" t="e">
        <f>#REF!</f>
        <v>#REF!</v>
      </c>
      <c r="I178" s="25" t="e">
        <f>#REF!</f>
        <v>#REF!</v>
      </c>
      <c r="J178" s="25" t="e">
        <f>#REF!</f>
        <v>#REF!</v>
      </c>
      <c r="K178" s="25" t="e">
        <f>#REF!</f>
        <v>#REF!</v>
      </c>
      <c r="L178" s="25" t="e">
        <f>#REF!</f>
        <v>#REF!</v>
      </c>
      <c r="M178" s="25" t="e">
        <f>#REF!</f>
        <v>#REF!</v>
      </c>
      <c r="N178" s="25">
        <f t="shared" si="15"/>
        <v>510</v>
      </c>
      <c r="O178" s="25">
        <f t="shared" si="16"/>
        <v>97112.87000000001</v>
      </c>
    </row>
    <row r="179" spans="1:15" s="26" customFormat="1" ht="13.2" x14ac:dyDescent="0.25">
      <c r="A179" s="70">
        <v>132</v>
      </c>
      <c r="B179" s="72" t="s">
        <v>549</v>
      </c>
      <c r="C179" s="73" t="s">
        <v>326</v>
      </c>
      <c r="D179" s="74" t="s">
        <v>550</v>
      </c>
      <c r="E179" s="75">
        <v>59</v>
      </c>
      <c r="F179" s="74">
        <v>22740.07</v>
      </c>
      <c r="G179" s="76"/>
      <c r="H179" s="25" t="e">
        <f>#REF!</f>
        <v>#REF!</v>
      </c>
      <c r="I179" s="25" t="e">
        <f>#REF!</f>
        <v>#REF!</v>
      </c>
      <c r="J179" s="25" t="e">
        <f>#REF!</f>
        <v>#REF!</v>
      </c>
      <c r="K179" s="25" t="e">
        <f>#REF!</f>
        <v>#REF!</v>
      </c>
      <c r="L179" s="25" t="e">
        <f>#REF!</f>
        <v>#REF!</v>
      </c>
      <c r="M179" s="25" t="e">
        <f>#REF!</f>
        <v>#REF!</v>
      </c>
      <c r="N179" s="25">
        <f t="shared" si="15"/>
        <v>59</v>
      </c>
      <c r="O179" s="25">
        <f t="shared" si="16"/>
        <v>22740.07</v>
      </c>
    </row>
    <row r="180" spans="1:15" s="26" customFormat="1" ht="13.2" x14ac:dyDescent="0.25">
      <c r="A180" s="70">
        <v>133</v>
      </c>
      <c r="B180" s="72" t="s">
        <v>551</v>
      </c>
      <c r="C180" s="73" t="s">
        <v>552</v>
      </c>
      <c r="D180" s="74" t="s">
        <v>553</v>
      </c>
      <c r="E180" s="75">
        <v>20</v>
      </c>
      <c r="F180" s="74">
        <v>14761.2</v>
      </c>
      <c r="G180" s="76"/>
      <c r="H180" s="25" t="e">
        <f>#REF!</f>
        <v>#REF!</v>
      </c>
      <c r="I180" s="25" t="e">
        <f>#REF!</f>
        <v>#REF!</v>
      </c>
      <c r="J180" s="25" t="e">
        <f>#REF!</f>
        <v>#REF!</v>
      </c>
      <c r="K180" s="25" t="e">
        <f>#REF!</f>
        <v>#REF!</v>
      </c>
      <c r="L180" s="25" t="e">
        <f>#REF!</f>
        <v>#REF!</v>
      </c>
      <c r="M180" s="25" t="e">
        <f>#REF!</f>
        <v>#REF!</v>
      </c>
      <c r="N180" s="25">
        <f t="shared" si="15"/>
        <v>20</v>
      </c>
      <c r="O180" s="25">
        <f t="shared" si="16"/>
        <v>14761.2</v>
      </c>
    </row>
    <row r="181" spans="1:15" s="26" customFormat="1" ht="13.2" x14ac:dyDescent="0.25">
      <c r="A181" s="70">
        <v>134</v>
      </c>
      <c r="B181" s="72" t="s">
        <v>554</v>
      </c>
      <c r="C181" s="73" t="s">
        <v>295</v>
      </c>
      <c r="D181" s="74" t="s">
        <v>555</v>
      </c>
      <c r="E181" s="75">
        <v>25</v>
      </c>
      <c r="F181" s="74">
        <v>18457.5</v>
      </c>
      <c r="G181" s="76"/>
      <c r="H181" s="25" t="e">
        <f>#REF!</f>
        <v>#REF!</v>
      </c>
      <c r="I181" s="25" t="e">
        <f>#REF!</f>
        <v>#REF!</v>
      </c>
      <c r="J181" s="25" t="e">
        <f>#REF!</f>
        <v>#REF!</v>
      </c>
      <c r="K181" s="25" t="e">
        <f>#REF!</f>
        <v>#REF!</v>
      </c>
      <c r="L181" s="25" t="e">
        <f>#REF!</f>
        <v>#REF!</v>
      </c>
      <c r="M181" s="25" t="e">
        <f>#REF!</f>
        <v>#REF!</v>
      </c>
      <c r="N181" s="25">
        <f t="shared" si="15"/>
        <v>25</v>
      </c>
      <c r="O181" s="25">
        <f t="shared" si="16"/>
        <v>18457.5</v>
      </c>
    </row>
    <row r="182" spans="1:15" s="26" customFormat="1" ht="13.2" x14ac:dyDescent="0.25">
      <c r="A182" s="70">
        <v>135</v>
      </c>
      <c r="B182" s="72" t="s">
        <v>556</v>
      </c>
      <c r="C182" s="73" t="s">
        <v>299</v>
      </c>
      <c r="D182" s="74" t="s">
        <v>557</v>
      </c>
      <c r="E182" s="75">
        <v>9</v>
      </c>
      <c r="F182" s="74">
        <v>2976.86</v>
      </c>
      <c r="G182" s="76"/>
      <c r="H182" s="25" t="e">
        <f>#REF!</f>
        <v>#REF!</v>
      </c>
      <c r="I182" s="25" t="e">
        <f>#REF!</f>
        <v>#REF!</v>
      </c>
      <c r="J182" s="25" t="e">
        <f>#REF!</f>
        <v>#REF!</v>
      </c>
      <c r="K182" s="25" t="e">
        <f>#REF!</f>
        <v>#REF!</v>
      </c>
      <c r="L182" s="25" t="e">
        <f>#REF!</f>
        <v>#REF!</v>
      </c>
      <c r="M182" s="25" t="e">
        <f>#REF!</f>
        <v>#REF!</v>
      </c>
      <c r="N182" s="25">
        <f t="shared" si="15"/>
        <v>9</v>
      </c>
      <c r="O182" s="25">
        <f t="shared" si="16"/>
        <v>2976.86</v>
      </c>
    </row>
    <row r="183" spans="1:15" s="26" customFormat="1" ht="13.2" x14ac:dyDescent="0.25">
      <c r="A183" s="70">
        <v>136</v>
      </c>
      <c r="B183" s="72" t="s">
        <v>558</v>
      </c>
      <c r="C183" s="73" t="s">
        <v>299</v>
      </c>
      <c r="D183" s="74" t="s">
        <v>559</v>
      </c>
      <c r="E183" s="75">
        <v>56.550000000000004</v>
      </c>
      <c r="F183" s="74">
        <v>5990.34</v>
      </c>
      <c r="G183" s="76"/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>
        <f t="shared" si="15"/>
        <v>56.550000000000004</v>
      </c>
      <c r="O183" s="25">
        <f t="shared" si="16"/>
        <v>5990.34</v>
      </c>
    </row>
    <row r="184" spans="1:15" s="26" customFormat="1" ht="13.2" x14ac:dyDescent="0.25">
      <c r="A184" s="70">
        <v>137</v>
      </c>
      <c r="B184" s="72" t="s">
        <v>560</v>
      </c>
      <c r="C184" s="73" t="s">
        <v>500</v>
      </c>
      <c r="D184" s="74" t="s">
        <v>561</v>
      </c>
      <c r="E184" s="75"/>
      <c r="F184" s="74"/>
      <c r="G184" s="76"/>
      <c r="H184" s="25" t="e">
        <f>#REF!</f>
        <v>#REF!</v>
      </c>
      <c r="I184" s="25" t="e">
        <f>#REF!</f>
        <v>#REF!</v>
      </c>
      <c r="J184" s="25" t="e">
        <f>#REF!</f>
        <v>#REF!</v>
      </c>
      <c r="K184" s="25" t="e">
        <f>#REF!</f>
        <v>#REF!</v>
      </c>
      <c r="L184" s="25" t="e">
        <f>#REF!</f>
        <v>#REF!</v>
      </c>
      <c r="M184" s="25" t="e">
        <f>#REF!</f>
        <v>#REF!</v>
      </c>
      <c r="N184" s="25">
        <f t="shared" si="15"/>
        <v>0</v>
      </c>
      <c r="O184" s="25">
        <f t="shared" si="16"/>
        <v>0</v>
      </c>
    </row>
    <row r="185" spans="1:15" s="26" customFormat="1" ht="26.4" x14ac:dyDescent="0.25">
      <c r="A185" s="70">
        <v>138</v>
      </c>
      <c r="B185" s="72" t="s">
        <v>562</v>
      </c>
      <c r="C185" s="73" t="s">
        <v>326</v>
      </c>
      <c r="D185" s="74" t="s">
        <v>563</v>
      </c>
      <c r="E185" s="75">
        <v>100</v>
      </c>
      <c r="F185" s="74">
        <v>3397.25</v>
      </c>
      <c r="G185" s="76"/>
      <c r="H185" s="25" t="e">
        <f>#REF!</f>
        <v>#REF!</v>
      </c>
      <c r="I185" s="25" t="e">
        <f>#REF!</f>
        <v>#REF!</v>
      </c>
      <c r="J185" s="25" t="e">
        <f>#REF!</f>
        <v>#REF!</v>
      </c>
      <c r="K185" s="25" t="e">
        <f>#REF!</f>
        <v>#REF!</v>
      </c>
      <c r="L185" s="25" t="e">
        <f>#REF!</f>
        <v>#REF!</v>
      </c>
      <c r="M185" s="25" t="e">
        <f>#REF!</f>
        <v>#REF!</v>
      </c>
      <c r="N185" s="25">
        <f t="shared" si="15"/>
        <v>100</v>
      </c>
      <c r="O185" s="25">
        <f t="shared" si="16"/>
        <v>3397.25</v>
      </c>
    </row>
    <row r="186" spans="1:15" s="26" customFormat="1" ht="13.2" x14ac:dyDescent="0.25">
      <c r="A186" s="70">
        <v>139</v>
      </c>
      <c r="B186" s="72" t="s">
        <v>564</v>
      </c>
      <c r="C186" s="73" t="s">
        <v>306</v>
      </c>
      <c r="D186" s="74" t="s">
        <v>565</v>
      </c>
      <c r="E186" s="75">
        <v>15</v>
      </c>
      <c r="F186" s="74">
        <v>1458.9</v>
      </c>
      <c r="G186" s="76"/>
      <c r="H186" s="25" t="e">
        <f>#REF!</f>
        <v>#REF!</v>
      </c>
      <c r="I186" s="25" t="e">
        <f>#REF!</f>
        <v>#REF!</v>
      </c>
      <c r="J186" s="25" t="e">
        <f>#REF!</f>
        <v>#REF!</v>
      </c>
      <c r="K186" s="25" t="e">
        <f>#REF!</f>
        <v>#REF!</v>
      </c>
      <c r="L186" s="25" t="e">
        <f>#REF!</f>
        <v>#REF!</v>
      </c>
      <c r="M186" s="25" t="e">
        <f>#REF!</f>
        <v>#REF!</v>
      </c>
      <c r="N186" s="25">
        <f t="shared" si="15"/>
        <v>15</v>
      </c>
      <c r="O186" s="25">
        <f t="shared" si="16"/>
        <v>1458.9</v>
      </c>
    </row>
    <row r="187" spans="1:15" s="26" customFormat="1" ht="13.2" x14ac:dyDescent="0.25">
      <c r="A187" s="70">
        <v>140</v>
      </c>
      <c r="B187" s="72" t="s">
        <v>566</v>
      </c>
      <c r="C187" s="73" t="s">
        <v>299</v>
      </c>
      <c r="D187" s="74" t="s">
        <v>567</v>
      </c>
      <c r="E187" s="75">
        <v>2</v>
      </c>
      <c r="F187" s="74">
        <v>359.36</v>
      </c>
      <c r="G187" s="76"/>
      <c r="H187" s="25" t="e">
        <f>#REF!</f>
        <v>#REF!</v>
      </c>
      <c r="I187" s="25" t="e">
        <f>#REF!</f>
        <v>#REF!</v>
      </c>
      <c r="J187" s="25" t="e">
        <f>#REF!</f>
        <v>#REF!</v>
      </c>
      <c r="K187" s="25" t="e">
        <f>#REF!</f>
        <v>#REF!</v>
      </c>
      <c r="L187" s="25" t="e">
        <f>#REF!</f>
        <v>#REF!</v>
      </c>
      <c r="M187" s="25" t="e">
        <f>#REF!</f>
        <v>#REF!</v>
      </c>
      <c r="N187" s="25">
        <f t="shared" si="15"/>
        <v>2</v>
      </c>
      <c r="O187" s="25">
        <f t="shared" si="16"/>
        <v>359.36</v>
      </c>
    </row>
    <row r="188" spans="1:15" s="26" customFormat="1" ht="13.2" x14ac:dyDescent="0.25">
      <c r="A188" s="70">
        <v>141</v>
      </c>
      <c r="B188" s="72" t="s">
        <v>568</v>
      </c>
      <c r="C188" s="73" t="s">
        <v>295</v>
      </c>
      <c r="D188" s="74" t="s">
        <v>569</v>
      </c>
      <c r="E188" s="75">
        <v>260</v>
      </c>
      <c r="F188" s="74">
        <v>25734.800000000003</v>
      </c>
      <c r="G188" s="76"/>
      <c r="H188" s="25" t="e">
        <f>#REF!</f>
        <v>#REF!</v>
      </c>
      <c r="I188" s="25" t="e">
        <f>#REF!</f>
        <v>#REF!</v>
      </c>
      <c r="J188" s="25" t="e">
        <f>#REF!</f>
        <v>#REF!</v>
      </c>
      <c r="K188" s="25" t="e">
        <f>#REF!</f>
        <v>#REF!</v>
      </c>
      <c r="L188" s="25" t="e">
        <f>#REF!</f>
        <v>#REF!</v>
      </c>
      <c r="M188" s="25" t="e">
        <f>#REF!</f>
        <v>#REF!</v>
      </c>
      <c r="N188" s="25">
        <f t="shared" si="15"/>
        <v>260</v>
      </c>
      <c r="O188" s="25">
        <f t="shared" si="16"/>
        <v>25734.800000000003</v>
      </c>
    </row>
    <row r="189" spans="1:15" s="26" customFormat="1" ht="26.4" x14ac:dyDescent="0.25">
      <c r="A189" s="70">
        <v>142</v>
      </c>
      <c r="B189" s="72" t="s">
        <v>570</v>
      </c>
      <c r="C189" s="73" t="s">
        <v>571</v>
      </c>
      <c r="D189" s="74" t="s">
        <v>569</v>
      </c>
      <c r="E189" s="75">
        <v>62</v>
      </c>
      <c r="F189" s="74">
        <v>6136.77</v>
      </c>
      <c r="G189" s="76"/>
      <c r="H189" s="25" t="e">
        <f>#REF!</f>
        <v>#REF!</v>
      </c>
      <c r="I189" s="25" t="e">
        <f>#REF!</f>
        <v>#REF!</v>
      </c>
      <c r="J189" s="25" t="e">
        <f>#REF!</f>
        <v>#REF!</v>
      </c>
      <c r="K189" s="25" t="e">
        <f>#REF!</f>
        <v>#REF!</v>
      </c>
      <c r="L189" s="25" t="e">
        <f>#REF!</f>
        <v>#REF!</v>
      </c>
      <c r="M189" s="25" t="e">
        <f>#REF!</f>
        <v>#REF!</v>
      </c>
      <c r="N189" s="25">
        <f t="shared" si="15"/>
        <v>62</v>
      </c>
      <c r="O189" s="25">
        <f t="shared" si="16"/>
        <v>6136.77</v>
      </c>
    </row>
    <row r="190" spans="1:15" s="17" customFormat="1" ht="13.5" customHeight="1" thickBot="1" x14ac:dyDescent="0.3"/>
    <row r="191" spans="1:15" s="17" customFormat="1" ht="26.25" customHeight="1" x14ac:dyDescent="0.25">
      <c r="A191" s="92" t="s">
        <v>139</v>
      </c>
      <c r="B191" s="86" t="s">
        <v>32</v>
      </c>
      <c r="C191" s="97" t="s">
        <v>141</v>
      </c>
      <c r="D191" s="86" t="s">
        <v>142</v>
      </c>
      <c r="E191" s="86" t="s">
        <v>856</v>
      </c>
      <c r="F191" s="86"/>
      <c r="G191" s="87" t="s">
        <v>146</v>
      </c>
    </row>
    <row r="192" spans="1:15" s="17" customFormat="1" ht="12.75" customHeight="1" x14ac:dyDescent="0.25">
      <c r="A192" s="93"/>
      <c r="B192" s="95"/>
      <c r="C192" s="98"/>
      <c r="D192" s="95"/>
      <c r="E192" s="90" t="s">
        <v>147</v>
      </c>
      <c r="F192" s="90" t="s">
        <v>148</v>
      </c>
      <c r="G192" s="88"/>
    </row>
    <row r="193" spans="1:15" s="17" customFormat="1" ht="13.5" customHeight="1" thickBot="1" x14ac:dyDescent="0.3">
      <c r="A193" s="94"/>
      <c r="B193" s="96"/>
      <c r="C193" s="99"/>
      <c r="D193" s="96"/>
      <c r="E193" s="91"/>
      <c r="F193" s="91"/>
      <c r="G193" s="89"/>
    </row>
    <row r="194" spans="1:15" s="26" customFormat="1" ht="26.4" x14ac:dyDescent="0.25">
      <c r="A194" s="70">
        <v>143</v>
      </c>
      <c r="B194" s="72" t="s">
        <v>572</v>
      </c>
      <c r="C194" s="73" t="s">
        <v>299</v>
      </c>
      <c r="D194" s="74" t="s">
        <v>573</v>
      </c>
      <c r="E194" s="75">
        <v>15</v>
      </c>
      <c r="F194" s="74">
        <v>1491.52</v>
      </c>
      <c r="G194" s="76"/>
      <c r="H194" s="25" t="e">
        <f>#REF!</f>
        <v>#REF!</v>
      </c>
      <c r="I194" s="25" t="e">
        <f>#REF!</f>
        <v>#REF!</v>
      </c>
      <c r="J194" s="25" t="e">
        <f>#REF!</f>
        <v>#REF!</v>
      </c>
      <c r="K194" s="25" t="e">
        <f>#REF!</f>
        <v>#REF!</v>
      </c>
      <c r="L194" s="25" t="e">
        <f>#REF!</f>
        <v>#REF!</v>
      </c>
      <c r="M194" s="25" t="e">
        <f>#REF!</f>
        <v>#REF!</v>
      </c>
      <c r="N194" s="25">
        <f t="shared" ref="N194:N210" si="17">E194</f>
        <v>15</v>
      </c>
      <c r="O194" s="25">
        <f t="shared" ref="O194:O210" si="18">F194</f>
        <v>1491.52</v>
      </c>
    </row>
    <row r="195" spans="1:15" s="26" customFormat="1" ht="13.2" x14ac:dyDescent="0.25">
      <c r="A195" s="70">
        <v>144</v>
      </c>
      <c r="B195" s="72" t="s">
        <v>574</v>
      </c>
      <c r="C195" s="73" t="s">
        <v>332</v>
      </c>
      <c r="D195" s="74" t="s">
        <v>330</v>
      </c>
      <c r="E195" s="75">
        <v>200</v>
      </c>
      <c r="F195" s="74">
        <v>2448.1600000000003</v>
      </c>
      <c r="G195" s="76"/>
      <c r="H195" s="25" t="e">
        <f>#REF!</f>
        <v>#REF!</v>
      </c>
      <c r="I195" s="25" t="e">
        <f>#REF!</f>
        <v>#REF!</v>
      </c>
      <c r="J195" s="25" t="e">
        <f>#REF!</f>
        <v>#REF!</v>
      </c>
      <c r="K195" s="25" t="e">
        <f>#REF!</f>
        <v>#REF!</v>
      </c>
      <c r="L195" s="25" t="e">
        <f>#REF!</f>
        <v>#REF!</v>
      </c>
      <c r="M195" s="25" t="e">
        <f>#REF!</f>
        <v>#REF!</v>
      </c>
      <c r="N195" s="25">
        <f t="shared" si="17"/>
        <v>200</v>
      </c>
      <c r="O195" s="25">
        <f t="shared" si="18"/>
        <v>2448.1600000000003</v>
      </c>
    </row>
    <row r="196" spans="1:15" s="26" customFormat="1" ht="13.2" x14ac:dyDescent="0.25">
      <c r="A196" s="70">
        <v>145</v>
      </c>
      <c r="B196" s="72" t="s">
        <v>575</v>
      </c>
      <c r="C196" s="73" t="s">
        <v>299</v>
      </c>
      <c r="D196" s="74" t="s">
        <v>576</v>
      </c>
      <c r="E196" s="75">
        <v>2</v>
      </c>
      <c r="F196" s="74">
        <v>296.36</v>
      </c>
      <c r="G196" s="76"/>
      <c r="H196" s="25" t="e">
        <f>#REF!</f>
        <v>#REF!</v>
      </c>
      <c r="I196" s="25" t="e">
        <f>#REF!</f>
        <v>#REF!</v>
      </c>
      <c r="J196" s="25" t="e">
        <f>#REF!</f>
        <v>#REF!</v>
      </c>
      <c r="K196" s="25" t="e">
        <f>#REF!</f>
        <v>#REF!</v>
      </c>
      <c r="L196" s="25" t="e">
        <f>#REF!</f>
        <v>#REF!</v>
      </c>
      <c r="M196" s="25" t="e">
        <f>#REF!</f>
        <v>#REF!</v>
      </c>
      <c r="N196" s="25">
        <f t="shared" si="17"/>
        <v>2</v>
      </c>
      <c r="O196" s="25">
        <f t="shared" si="18"/>
        <v>296.36</v>
      </c>
    </row>
    <row r="197" spans="1:15" s="26" customFormat="1" ht="13.2" x14ac:dyDescent="0.25">
      <c r="A197" s="70">
        <v>146</v>
      </c>
      <c r="B197" s="72" t="s">
        <v>577</v>
      </c>
      <c r="C197" s="73" t="s">
        <v>299</v>
      </c>
      <c r="D197" s="74" t="s">
        <v>578</v>
      </c>
      <c r="E197" s="75">
        <v>1</v>
      </c>
      <c r="F197" s="74">
        <v>566.81000000000006</v>
      </c>
      <c r="G197" s="76"/>
      <c r="H197" s="25" t="e">
        <f>#REF!</f>
        <v>#REF!</v>
      </c>
      <c r="I197" s="25" t="e">
        <f>#REF!</f>
        <v>#REF!</v>
      </c>
      <c r="J197" s="25" t="e">
        <f>#REF!</f>
        <v>#REF!</v>
      </c>
      <c r="K197" s="25" t="e">
        <f>#REF!</f>
        <v>#REF!</v>
      </c>
      <c r="L197" s="25" t="e">
        <f>#REF!</f>
        <v>#REF!</v>
      </c>
      <c r="M197" s="25" t="e">
        <f>#REF!</f>
        <v>#REF!</v>
      </c>
      <c r="N197" s="25">
        <f t="shared" si="17"/>
        <v>1</v>
      </c>
      <c r="O197" s="25">
        <f t="shared" si="18"/>
        <v>566.81000000000006</v>
      </c>
    </row>
    <row r="198" spans="1:15" s="26" customFormat="1" ht="26.4" x14ac:dyDescent="0.25">
      <c r="A198" s="70">
        <v>147</v>
      </c>
      <c r="B198" s="72" t="s">
        <v>579</v>
      </c>
      <c r="C198" s="73" t="s">
        <v>378</v>
      </c>
      <c r="D198" s="74" t="s">
        <v>580</v>
      </c>
      <c r="E198" s="75">
        <v>4</v>
      </c>
      <c r="F198" s="74">
        <v>49.24</v>
      </c>
      <c r="G198" s="76"/>
      <c r="H198" s="25" t="e">
        <f>#REF!</f>
        <v>#REF!</v>
      </c>
      <c r="I198" s="25" t="e">
        <f>#REF!</f>
        <v>#REF!</v>
      </c>
      <c r="J198" s="25" t="e">
        <f>#REF!</f>
        <v>#REF!</v>
      </c>
      <c r="K198" s="25" t="e">
        <f>#REF!</f>
        <v>#REF!</v>
      </c>
      <c r="L198" s="25" t="e">
        <f>#REF!</f>
        <v>#REF!</v>
      </c>
      <c r="M198" s="25" t="e">
        <f>#REF!</f>
        <v>#REF!</v>
      </c>
      <c r="N198" s="25">
        <f t="shared" si="17"/>
        <v>4</v>
      </c>
      <c r="O198" s="25">
        <f t="shared" si="18"/>
        <v>49.24</v>
      </c>
    </row>
    <row r="199" spans="1:15" s="26" customFormat="1" ht="26.4" x14ac:dyDescent="0.25">
      <c r="A199" s="70">
        <v>148</v>
      </c>
      <c r="B199" s="72" t="s">
        <v>581</v>
      </c>
      <c r="C199" s="73" t="s">
        <v>306</v>
      </c>
      <c r="D199" s="74" t="s">
        <v>582</v>
      </c>
      <c r="E199" s="75">
        <v>40</v>
      </c>
      <c r="F199" s="74">
        <v>541.6</v>
      </c>
      <c r="G199" s="76"/>
      <c r="H199" s="25" t="e">
        <f>#REF!</f>
        <v>#REF!</v>
      </c>
      <c r="I199" s="25" t="e">
        <f>#REF!</f>
        <v>#REF!</v>
      </c>
      <c r="J199" s="25" t="e">
        <f>#REF!</f>
        <v>#REF!</v>
      </c>
      <c r="K199" s="25" t="e">
        <f>#REF!</f>
        <v>#REF!</v>
      </c>
      <c r="L199" s="25" t="e">
        <f>#REF!</f>
        <v>#REF!</v>
      </c>
      <c r="M199" s="25" t="e">
        <f>#REF!</f>
        <v>#REF!</v>
      </c>
      <c r="N199" s="25">
        <f t="shared" si="17"/>
        <v>40</v>
      </c>
      <c r="O199" s="25">
        <f t="shared" si="18"/>
        <v>541.6</v>
      </c>
    </row>
    <row r="200" spans="1:15" s="26" customFormat="1" ht="13.2" x14ac:dyDescent="0.25">
      <c r="A200" s="70">
        <v>149</v>
      </c>
      <c r="B200" s="72" t="s">
        <v>583</v>
      </c>
      <c r="C200" s="73" t="s">
        <v>295</v>
      </c>
      <c r="D200" s="74">
        <v>870</v>
      </c>
      <c r="E200" s="75">
        <v>12</v>
      </c>
      <c r="F200" s="74">
        <v>10440</v>
      </c>
      <c r="G200" s="76"/>
      <c r="H200" s="25" t="e">
        <f>#REF!</f>
        <v>#REF!</v>
      </c>
      <c r="I200" s="25" t="e">
        <f>#REF!</f>
        <v>#REF!</v>
      </c>
      <c r="J200" s="25" t="e">
        <f>#REF!</f>
        <v>#REF!</v>
      </c>
      <c r="K200" s="25" t="e">
        <f>#REF!</f>
        <v>#REF!</v>
      </c>
      <c r="L200" s="25" t="e">
        <f>#REF!</f>
        <v>#REF!</v>
      </c>
      <c r="M200" s="25" t="e">
        <f>#REF!</f>
        <v>#REF!</v>
      </c>
      <c r="N200" s="25">
        <f t="shared" si="17"/>
        <v>12</v>
      </c>
      <c r="O200" s="25">
        <f t="shared" si="18"/>
        <v>10440</v>
      </c>
    </row>
    <row r="201" spans="1:15" s="26" customFormat="1" ht="13.2" x14ac:dyDescent="0.25">
      <c r="A201" s="70">
        <v>150</v>
      </c>
      <c r="B201" s="72" t="s">
        <v>584</v>
      </c>
      <c r="C201" s="73" t="s">
        <v>326</v>
      </c>
      <c r="D201" s="74" t="s">
        <v>585</v>
      </c>
      <c r="E201" s="75">
        <v>80</v>
      </c>
      <c r="F201" s="74">
        <v>4105.33</v>
      </c>
      <c r="G201" s="76"/>
      <c r="H201" s="25" t="e">
        <f>#REF!</f>
        <v>#REF!</v>
      </c>
      <c r="I201" s="25" t="e">
        <f>#REF!</f>
        <v>#REF!</v>
      </c>
      <c r="J201" s="25" t="e">
        <f>#REF!</f>
        <v>#REF!</v>
      </c>
      <c r="K201" s="25" t="e">
        <f>#REF!</f>
        <v>#REF!</v>
      </c>
      <c r="L201" s="25" t="e">
        <f>#REF!</f>
        <v>#REF!</v>
      </c>
      <c r="M201" s="25" t="e">
        <f>#REF!</f>
        <v>#REF!</v>
      </c>
      <c r="N201" s="25">
        <f t="shared" si="17"/>
        <v>80</v>
      </c>
      <c r="O201" s="25">
        <f t="shared" si="18"/>
        <v>4105.33</v>
      </c>
    </row>
    <row r="202" spans="1:15" s="26" customFormat="1" ht="26.4" x14ac:dyDescent="0.25">
      <c r="A202" s="70">
        <v>151</v>
      </c>
      <c r="B202" s="72" t="s">
        <v>586</v>
      </c>
      <c r="C202" s="73" t="s">
        <v>329</v>
      </c>
      <c r="D202" s="74" t="s">
        <v>587</v>
      </c>
      <c r="E202" s="75">
        <v>53</v>
      </c>
      <c r="F202" s="74">
        <v>2672.48</v>
      </c>
      <c r="G202" s="76"/>
      <c r="H202" s="25" t="e">
        <f>#REF!</f>
        <v>#REF!</v>
      </c>
      <c r="I202" s="25" t="e">
        <f>#REF!</f>
        <v>#REF!</v>
      </c>
      <c r="J202" s="25" t="e">
        <f>#REF!</f>
        <v>#REF!</v>
      </c>
      <c r="K202" s="25" t="e">
        <f>#REF!</f>
        <v>#REF!</v>
      </c>
      <c r="L202" s="25" t="e">
        <f>#REF!</f>
        <v>#REF!</v>
      </c>
      <c r="M202" s="25" t="e">
        <f>#REF!</f>
        <v>#REF!</v>
      </c>
      <c r="N202" s="25">
        <f t="shared" si="17"/>
        <v>53</v>
      </c>
      <c r="O202" s="25">
        <f t="shared" si="18"/>
        <v>2672.48</v>
      </c>
    </row>
    <row r="203" spans="1:15" s="26" customFormat="1" ht="13.2" x14ac:dyDescent="0.25">
      <c r="A203" s="70">
        <v>152</v>
      </c>
      <c r="B203" s="72" t="s">
        <v>588</v>
      </c>
      <c r="C203" s="73" t="s">
        <v>295</v>
      </c>
      <c r="D203" s="74" t="s">
        <v>589</v>
      </c>
      <c r="E203" s="75">
        <v>2650</v>
      </c>
      <c r="F203" s="74">
        <v>2199.5</v>
      </c>
      <c r="G203" s="76"/>
      <c r="H203" s="25" t="e">
        <f>#REF!</f>
        <v>#REF!</v>
      </c>
      <c r="I203" s="25" t="e">
        <f>#REF!</f>
        <v>#REF!</v>
      </c>
      <c r="J203" s="25" t="e">
        <f>#REF!</f>
        <v>#REF!</v>
      </c>
      <c r="K203" s="25" t="e">
        <f>#REF!</f>
        <v>#REF!</v>
      </c>
      <c r="L203" s="25" t="e">
        <f>#REF!</f>
        <v>#REF!</v>
      </c>
      <c r="M203" s="25" t="e">
        <f>#REF!</f>
        <v>#REF!</v>
      </c>
      <c r="N203" s="25">
        <f t="shared" si="17"/>
        <v>2650</v>
      </c>
      <c r="O203" s="25">
        <f t="shared" si="18"/>
        <v>2199.5</v>
      </c>
    </row>
    <row r="204" spans="1:15" s="26" customFormat="1" ht="13.2" x14ac:dyDescent="0.25">
      <c r="A204" s="70">
        <v>153</v>
      </c>
      <c r="B204" s="72" t="s">
        <v>590</v>
      </c>
      <c r="C204" s="73" t="s">
        <v>299</v>
      </c>
      <c r="D204" s="74" t="s">
        <v>591</v>
      </c>
      <c r="E204" s="75">
        <v>2</v>
      </c>
      <c r="F204" s="74">
        <v>498.49</v>
      </c>
      <c r="G204" s="76"/>
      <c r="H204" s="25" t="e">
        <f>#REF!</f>
        <v>#REF!</v>
      </c>
      <c r="I204" s="25" t="e">
        <f>#REF!</f>
        <v>#REF!</v>
      </c>
      <c r="J204" s="25" t="e">
        <f>#REF!</f>
        <v>#REF!</v>
      </c>
      <c r="K204" s="25" t="e">
        <f>#REF!</f>
        <v>#REF!</v>
      </c>
      <c r="L204" s="25" t="e">
        <f>#REF!</f>
        <v>#REF!</v>
      </c>
      <c r="M204" s="25" t="e">
        <f>#REF!</f>
        <v>#REF!</v>
      </c>
      <c r="N204" s="25">
        <f t="shared" si="17"/>
        <v>2</v>
      </c>
      <c r="O204" s="25">
        <f t="shared" si="18"/>
        <v>498.49</v>
      </c>
    </row>
    <row r="205" spans="1:15" s="26" customFormat="1" ht="13.2" x14ac:dyDescent="0.25">
      <c r="A205" s="70">
        <v>154</v>
      </c>
      <c r="B205" s="72" t="s">
        <v>592</v>
      </c>
      <c r="C205" s="73" t="s">
        <v>306</v>
      </c>
      <c r="D205" s="74" t="s">
        <v>593</v>
      </c>
      <c r="E205" s="75">
        <v>64</v>
      </c>
      <c r="F205" s="74">
        <v>2226.56</v>
      </c>
      <c r="G205" s="76"/>
      <c r="H205" s="25" t="e">
        <f>#REF!</f>
        <v>#REF!</v>
      </c>
      <c r="I205" s="25" t="e">
        <f>#REF!</f>
        <v>#REF!</v>
      </c>
      <c r="J205" s="25" t="e">
        <f>#REF!</f>
        <v>#REF!</v>
      </c>
      <c r="K205" s="25" t="e">
        <f>#REF!</f>
        <v>#REF!</v>
      </c>
      <c r="L205" s="25" t="e">
        <f>#REF!</f>
        <v>#REF!</v>
      </c>
      <c r="M205" s="25" t="e">
        <f>#REF!</f>
        <v>#REF!</v>
      </c>
      <c r="N205" s="25">
        <f t="shared" si="17"/>
        <v>64</v>
      </c>
      <c r="O205" s="25">
        <f t="shared" si="18"/>
        <v>2226.56</v>
      </c>
    </row>
    <row r="206" spans="1:15" s="26" customFormat="1" ht="13.2" x14ac:dyDescent="0.25">
      <c r="A206" s="70">
        <v>155</v>
      </c>
      <c r="B206" s="72" t="s">
        <v>594</v>
      </c>
      <c r="C206" s="73" t="s">
        <v>299</v>
      </c>
      <c r="D206" s="74" t="s">
        <v>595</v>
      </c>
      <c r="E206" s="75">
        <v>12</v>
      </c>
      <c r="F206" s="74">
        <v>2686.38</v>
      </c>
      <c r="G206" s="76"/>
      <c r="H206" s="25" t="e">
        <f>#REF!</f>
        <v>#REF!</v>
      </c>
      <c r="I206" s="25" t="e">
        <f>#REF!</f>
        <v>#REF!</v>
      </c>
      <c r="J206" s="25" t="e">
        <f>#REF!</f>
        <v>#REF!</v>
      </c>
      <c r="K206" s="25" t="e">
        <f>#REF!</f>
        <v>#REF!</v>
      </c>
      <c r="L206" s="25" t="e">
        <f>#REF!</f>
        <v>#REF!</v>
      </c>
      <c r="M206" s="25" t="e">
        <f>#REF!</f>
        <v>#REF!</v>
      </c>
      <c r="N206" s="25">
        <f t="shared" si="17"/>
        <v>12</v>
      </c>
      <c r="O206" s="25">
        <f t="shared" si="18"/>
        <v>2686.38</v>
      </c>
    </row>
    <row r="207" spans="1:15" s="26" customFormat="1" ht="13.2" x14ac:dyDescent="0.25">
      <c r="A207" s="70">
        <v>156</v>
      </c>
      <c r="B207" s="72" t="s">
        <v>596</v>
      </c>
      <c r="C207" s="73" t="s">
        <v>329</v>
      </c>
      <c r="D207" s="74" t="s">
        <v>597</v>
      </c>
      <c r="E207" s="75">
        <v>6</v>
      </c>
      <c r="F207" s="74">
        <v>2054.4</v>
      </c>
      <c r="G207" s="76"/>
      <c r="H207" s="25" t="e">
        <f>#REF!</f>
        <v>#REF!</v>
      </c>
      <c r="I207" s="25" t="e">
        <f>#REF!</f>
        <v>#REF!</v>
      </c>
      <c r="J207" s="25" t="e">
        <f>#REF!</f>
        <v>#REF!</v>
      </c>
      <c r="K207" s="25" t="e">
        <f>#REF!</f>
        <v>#REF!</v>
      </c>
      <c r="L207" s="25" t="e">
        <f>#REF!</f>
        <v>#REF!</v>
      </c>
      <c r="M207" s="25" t="e">
        <f>#REF!</f>
        <v>#REF!</v>
      </c>
      <c r="N207" s="25">
        <f t="shared" si="17"/>
        <v>6</v>
      </c>
      <c r="O207" s="25">
        <f t="shared" si="18"/>
        <v>2054.4</v>
      </c>
    </row>
    <row r="208" spans="1:15" s="26" customFormat="1" ht="26.4" x14ac:dyDescent="0.25">
      <c r="A208" s="70">
        <v>157</v>
      </c>
      <c r="B208" s="72" t="s">
        <v>598</v>
      </c>
      <c r="C208" s="73" t="s">
        <v>329</v>
      </c>
      <c r="D208" s="74" t="s">
        <v>599</v>
      </c>
      <c r="E208" s="75">
        <v>142</v>
      </c>
      <c r="F208" s="74">
        <v>2336.61</v>
      </c>
      <c r="G208" s="76"/>
      <c r="H208" s="25" t="e">
        <f>#REF!</f>
        <v>#REF!</v>
      </c>
      <c r="I208" s="25" t="e">
        <f>#REF!</f>
        <v>#REF!</v>
      </c>
      <c r="J208" s="25" t="e">
        <f>#REF!</f>
        <v>#REF!</v>
      </c>
      <c r="K208" s="25" t="e">
        <f>#REF!</f>
        <v>#REF!</v>
      </c>
      <c r="L208" s="25" t="e">
        <f>#REF!</f>
        <v>#REF!</v>
      </c>
      <c r="M208" s="25" t="e">
        <f>#REF!</f>
        <v>#REF!</v>
      </c>
      <c r="N208" s="25">
        <f t="shared" si="17"/>
        <v>142</v>
      </c>
      <c r="O208" s="25">
        <f t="shared" si="18"/>
        <v>2336.61</v>
      </c>
    </row>
    <row r="209" spans="1:15" s="26" customFormat="1" ht="13.2" x14ac:dyDescent="0.25">
      <c r="A209" s="70">
        <v>158</v>
      </c>
      <c r="B209" s="72" t="s">
        <v>600</v>
      </c>
      <c r="C209" s="73" t="s">
        <v>306</v>
      </c>
      <c r="D209" s="74" t="s">
        <v>601</v>
      </c>
      <c r="E209" s="75">
        <v>5</v>
      </c>
      <c r="F209" s="74">
        <v>216.3</v>
      </c>
      <c r="G209" s="76"/>
      <c r="H209" s="25" t="e">
        <f>#REF!</f>
        <v>#REF!</v>
      </c>
      <c r="I209" s="25" t="e">
        <f>#REF!</f>
        <v>#REF!</v>
      </c>
      <c r="J209" s="25" t="e">
        <f>#REF!</f>
        <v>#REF!</v>
      </c>
      <c r="K209" s="25" t="e">
        <f>#REF!</f>
        <v>#REF!</v>
      </c>
      <c r="L209" s="25" t="e">
        <f>#REF!</f>
        <v>#REF!</v>
      </c>
      <c r="M209" s="25" t="e">
        <f>#REF!</f>
        <v>#REF!</v>
      </c>
      <c r="N209" s="25">
        <f t="shared" si="17"/>
        <v>5</v>
      </c>
      <c r="O209" s="25">
        <f t="shared" si="18"/>
        <v>216.3</v>
      </c>
    </row>
    <row r="210" spans="1:15" s="26" customFormat="1" ht="13.2" x14ac:dyDescent="0.25">
      <c r="A210" s="70">
        <v>159</v>
      </c>
      <c r="B210" s="72" t="s">
        <v>602</v>
      </c>
      <c r="C210" s="73" t="s">
        <v>299</v>
      </c>
      <c r="D210" s="74" t="s">
        <v>603</v>
      </c>
      <c r="E210" s="75">
        <v>2196</v>
      </c>
      <c r="F210" s="74">
        <v>4668304.1900000004</v>
      </c>
      <c r="G210" s="76"/>
      <c r="H210" s="25" t="e">
        <f>#REF!</f>
        <v>#REF!</v>
      </c>
      <c r="I210" s="25" t="e">
        <f>#REF!</f>
        <v>#REF!</v>
      </c>
      <c r="J210" s="25" t="e">
        <f>#REF!</f>
        <v>#REF!</v>
      </c>
      <c r="K210" s="25" t="e">
        <f>#REF!</f>
        <v>#REF!</v>
      </c>
      <c r="L210" s="25" t="e">
        <f>#REF!</f>
        <v>#REF!</v>
      </c>
      <c r="M210" s="25" t="e">
        <f>#REF!</f>
        <v>#REF!</v>
      </c>
      <c r="N210" s="25">
        <f t="shared" si="17"/>
        <v>2196</v>
      </c>
      <c r="O210" s="25">
        <f t="shared" si="18"/>
        <v>4668304.1900000004</v>
      </c>
    </row>
    <row r="211" spans="1:15" s="17" customFormat="1" ht="13.5" customHeight="1" thickBot="1" x14ac:dyDescent="0.3"/>
    <row r="212" spans="1:15" s="17" customFormat="1" ht="26.25" customHeight="1" x14ac:dyDescent="0.25">
      <c r="A212" s="92" t="s">
        <v>139</v>
      </c>
      <c r="B212" s="86" t="s">
        <v>32</v>
      </c>
      <c r="C212" s="97" t="s">
        <v>141</v>
      </c>
      <c r="D212" s="86" t="s">
        <v>142</v>
      </c>
      <c r="E212" s="86" t="s">
        <v>856</v>
      </c>
      <c r="F212" s="86"/>
      <c r="G212" s="87" t="s">
        <v>146</v>
      </c>
    </row>
    <row r="213" spans="1:15" s="17" customFormat="1" ht="12.75" customHeight="1" x14ac:dyDescent="0.25">
      <c r="A213" s="93"/>
      <c r="B213" s="95"/>
      <c r="C213" s="98"/>
      <c r="D213" s="95"/>
      <c r="E213" s="90" t="s">
        <v>147</v>
      </c>
      <c r="F213" s="90" t="s">
        <v>148</v>
      </c>
      <c r="G213" s="88"/>
    </row>
    <row r="214" spans="1:15" s="17" customFormat="1" ht="13.5" customHeight="1" thickBot="1" x14ac:dyDescent="0.3">
      <c r="A214" s="94"/>
      <c r="B214" s="96"/>
      <c r="C214" s="99"/>
      <c r="D214" s="96"/>
      <c r="E214" s="91"/>
      <c r="F214" s="91"/>
      <c r="G214" s="89"/>
    </row>
    <row r="215" spans="1:15" s="26" customFormat="1" ht="13.2" x14ac:dyDescent="0.25">
      <c r="A215" s="70">
        <v>160</v>
      </c>
      <c r="B215" s="72" t="s">
        <v>605</v>
      </c>
      <c r="C215" s="73" t="s">
        <v>306</v>
      </c>
      <c r="D215" s="74" t="s">
        <v>606</v>
      </c>
      <c r="E215" s="75">
        <v>3</v>
      </c>
      <c r="F215" s="74">
        <v>121.44000000000001</v>
      </c>
      <c r="G215" s="76"/>
      <c r="H215" s="25" t="e">
        <f>#REF!</f>
        <v>#REF!</v>
      </c>
      <c r="I215" s="25" t="e">
        <f>#REF!</f>
        <v>#REF!</v>
      </c>
      <c r="J215" s="25" t="e">
        <f>#REF!</f>
        <v>#REF!</v>
      </c>
      <c r="K215" s="25" t="e">
        <f>#REF!</f>
        <v>#REF!</v>
      </c>
      <c r="L215" s="25" t="e">
        <f>#REF!</f>
        <v>#REF!</v>
      </c>
      <c r="M215" s="25" t="e">
        <f>#REF!</f>
        <v>#REF!</v>
      </c>
      <c r="N215" s="25">
        <f t="shared" ref="N215:N225" si="19">E215</f>
        <v>3</v>
      </c>
      <c r="O215" s="25">
        <f t="shared" ref="O215:O225" si="20">F215</f>
        <v>121.44000000000001</v>
      </c>
    </row>
    <row r="216" spans="1:15" s="26" customFormat="1" ht="13.2" x14ac:dyDescent="0.25">
      <c r="A216" s="70">
        <v>161</v>
      </c>
      <c r="B216" s="72" t="s">
        <v>607</v>
      </c>
      <c r="C216" s="73" t="s">
        <v>299</v>
      </c>
      <c r="D216" s="74" t="s">
        <v>608</v>
      </c>
      <c r="E216" s="75">
        <v>14</v>
      </c>
      <c r="F216" s="74">
        <v>1065.3600000000001</v>
      </c>
      <c r="G216" s="76"/>
      <c r="H216" s="25" t="e">
        <f>#REF!</f>
        <v>#REF!</v>
      </c>
      <c r="I216" s="25" t="e">
        <f>#REF!</f>
        <v>#REF!</v>
      </c>
      <c r="J216" s="25" t="e">
        <f>#REF!</f>
        <v>#REF!</v>
      </c>
      <c r="K216" s="25" t="e">
        <f>#REF!</f>
        <v>#REF!</v>
      </c>
      <c r="L216" s="25" t="e">
        <f>#REF!</f>
        <v>#REF!</v>
      </c>
      <c r="M216" s="25" t="e">
        <f>#REF!</f>
        <v>#REF!</v>
      </c>
      <c r="N216" s="25">
        <f t="shared" si="19"/>
        <v>14</v>
      </c>
      <c r="O216" s="25">
        <f t="shared" si="20"/>
        <v>1065.3600000000001</v>
      </c>
    </row>
    <row r="217" spans="1:15" s="26" customFormat="1" ht="26.4" x14ac:dyDescent="0.25">
      <c r="A217" s="70">
        <v>162</v>
      </c>
      <c r="B217" s="72" t="s">
        <v>609</v>
      </c>
      <c r="C217" s="73" t="s">
        <v>299</v>
      </c>
      <c r="D217" s="74" t="s">
        <v>610</v>
      </c>
      <c r="E217" s="75">
        <v>9</v>
      </c>
      <c r="F217" s="74">
        <v>3084.9700000000003</v>
      </c>
      <c r="G217" s="76"/>
      <c r="H217" s="25" t="e">
        <f>#REF!</f>
        <v>#REF!</v>
      </c>
      <c r="I217" s="25" t="e">
        <f>#REF!</f>
        <v>#REF!</v>
      </c>
      <c r="J217" s="25" t="e">
        <f>#REF!</f>
        <v>#REF!</v>
      </c>
      <c r="K217" s="25" t="e">
        <f>#REF!</f>
        <v>#REF!</v>
      </c>
      <c r="L217" s="25" t="e">
        <f>#REF!</f>
        <v>#REF!</v>
      </c>
      <c r="M217" s="25" t="e">
        <f>#REF!</f>
        <v>#REF!</v>
      </c>
      <c r="N217" s="25">
        <f t="shared" si="19"/>
        <v>9</v>
      </c>
      <c r="O217" s="25">
        <f t="shared" si="20"/>
        <v>3084.9700000000003</v>
      </c>
    </row>
    <row r="218" spans="1:15" s="26" customFormat="1" ht="13.2" x14ac:dyDescent="0.25">
      <c r="A218" s="70">
        <v>163</v>
      </c>
      <c r="B218" s="72" t="s">
        <v>611</v>
      </c>
      <c r="C218" s="73" t="s">
        <v>299</v>
      </c>
      <c r="D218" s="74" t="s">
        <v>612</v>
      </c>
      <c r="E218" s="75">
        <v>9</v>
      </c>
      <c r="F218" s="74">
        <v>97.29</v>
      </c>
      <c r="G218" s="76"/>
      <c r="H218" s="25" t="e">
        <f>#REF!</f>
        <v>#REF!</v>
      </c>
      <c r="I218" s="25" t="e">
        <f>#REF!</f>
        <v>#REF!</v>
      </c>
      <c r="J218" s="25" t="e">
        <f>#REF!</f>
        <v>#REF!</v>
      </c>
      <c r="K218" s="25" t="e">
        <f>#REF!</f>
        <v>#REF!</v>
      </c>
      <c r="L218" s="25" t="e">
        <f>#REF!</f>
        <v>#REF!</v>
      </c>
      <c r="M218" s="25" t="e">
        <f>#REF!</f>
        <v>#REF!</v>
      </c>
      <c r="N218" s="25">
        <f t="shared" si="19"/>
        <v>9</v>
      </c>
      <c r="O218" s="25">
        <f t="shared" si="20"/>
        <v>97.29</v>
      </c>
    </row>
    <row r="219" spans="1:15" s="26" customFormat="1" ht="13.2" x14ac:dyDescent="0.25">
      <c r="A219" s="70">
        <v>164</v>
      </c>
      <c r="B219" s="72" t="s">
        <v>613</v>
      </c>
      <c r="C219" s="73" t="s">
        <v>306</v>
      </c>
      <c r="D219" s="74" t="s">
        <v>614</v>
      </c>
      <c r="E219" s="75">
        <v>1</v>
      </c>
      <c r="F219" s="74">
        <v>8.58</v>
      </c>
      <c r="G219" s="76"/>
      <c r="H219" s="25" t="e">
        <f>#REF!</f>
        <v>#REF!</v>
      </c>
      <c r="I219" s="25" t="e">
        <f>#REF!</f>
        <v>#REF!</v>
      </c>
      <c r="J219" s="25" t="e">
        <f>#REF!</f>
        <v>#REF!</v>
      </c>
      <c r="K219" s="25" t="e">
        <f>#REF!</f>
        <v>#REF!</v>
      </c>
      <c r="L219" s="25" t="e">
        <f>#REF!</f>
        <v>#REF!</v>
      </c>
      <c r="M219" s="25" t="e">
        <f>#REF!</f>
        <v>#REF!</v>
      </c>
      <c r="N219" s="25">
        <f t="shared" si="19"/>
        <v>1</v>
      </c>
      <c r="O219" s="25">
        <f t="shared" si="20"/>
        <v>8.58</v>
      </c>
    </row>
    <row r="220" spans="1:15" s="26" customFormat="1" ht="39.6" x14ac:dyDescent="0.25">
      <c r="A220" s="70">
        <v>165</v>
      </c>
      <c r="B220" s="72" t="s">
        <v>615</v>
      </c>
      <c r="C220" s="73" t="s">
        <v>295</v>
      </c>
      <c r="D220" s="74" t="s">
        <v>616</v>
      </c>
      <c r="E220" s="75">
        <v>476</v>
      </c>
      <c r="F220" s="74">
        <v>139970.21000000002</v>
      </c>
      <c r="G220" s="76"/>
      <c r="H220" s="25" t="e">
        <f>#REF!</f>
        <v>#REF!</v>
      </c>
      <c r="I220" s="25" t="e">
        <f>#REF!</f>
        <v>#REF!</v>
      </c>
      <c r="J220" s="25" t="e">
        <f>#REF!</f>
        <v>#REF!</v>
      </c>
      <c r="K220" s="25" t="e">
        <f>#REF!</f>
        <v>#REF!</v>
      </c>
      <c r="L220" s="25" t="e">
        <f>#REF!</f>
        <v>#REF!</v>
      </c>
      <c r="M220" s="25" t="e">
        <f>#REF!</f>
        <v>#REF!</v>
      </c>
      <c r="N220" s="25">
        <f t="shared" si="19"/>
        <v>476</v>
      </c>
      <c r="O220" s="25">
        <f t="shared" si="20"/>
        <v>139970.21000000002</v>
      </c>
    </row>
    <row r="221" spans="1:15" s="26" customFormat="1" ht="26.4" x14ac:dyDescent="0.25">
      <c r="A221" s="70">
        <v>166</v>
      </c>
      <c r="B221" s="72" t="s">
        <v>617</v>
      </c>
      <c r="C221" s="73" t="s">
        <v>326</v>
      </c>
      <c r="D221" s="74" t="s">
        <v>618</v>
      </c>
      <c r="E221" s="75">
        <v>10</v>
      </c>
      <c r="F221" s="74">
        <v>299.60000000000002</v>
      </c>
      <c r="G221" s="76"/>
      <c r="H221" s="25" t="e">
        <f>#REF!</f>
        <v>#REF!</v>
      </c>
      <c r="I221" s="25" t="e">
        <f>#REF!</f>
        <v>#REF!</v>
      </c>
      <c r="J221" s="25" t="e">
        <f>#REF!</f>
        <v>#REF!</v>
      </c>
      <c r="K221" s="25" t="e">
        <f>#REF!</f>
        <v>#REF!</v>
      </c>
      <c r="L221" s="25" t="e">
        <f>#REF!</f>
        <v>#REF!</v>
      </c>
      <c r="M221" s="25" t="e">
        <f>#REF!</f>
        <v>#REF!</v>
      </c>
      <c r="N221" s="25">
        <f t="shared" si="19"/>
        <v>10</v>
      </c>
      <c r="O221" s="25">
        <f t="shared" si="20"/>
        <v>299.60000000000002</v>
      </c>
    </row>
    <row r="222" spans="1:15" s="26" customFormat="1" ht="13.2" x14ac:dyDescent="0.25">
      <c r="A222" s="70">
        <v>167</v>
      </c>
      <c r="B222" s="72" t="s">
        <v>619</v>
      </c>
      <c r="C222" s="73" t="s">
        <v>306</v>
      </c>
      <c r="D222" s="74" t="s">
        <v>620</v>
      </c>
      <c r="E222" s="75">
        <v>5</v>
      </c>
      <c r="F222" s="74">
        <v>67.02000000000001</v>
      </c>
      <c r="G222" s="76"/>
      <c r="H222" s="25" t="e">
        <f>#REF!</f>
        <v>#REF!</v>
      </c>
      <c r="I222" s="25" t="e">
        <f>#REF!</f>
        <v>#REF!</v>
      </c>
      <c r="J222" s="25" t="e">
        <f>#REF!</f>
        <v>#REF!</v>
      </c>
      <c r="K222" s="25" t="e">
        <f>#REF!</f>
        <v>#REF!</v>
      </c>
      <c r="L222" s="25" t="e">
        <f>#REF!</f>
        <v>#REF!</v>
      </c>
      <c r="M222" s="25" t="e">
        <f>#REF!</f>
        <v>#REF!</v>
      </c>
      <c r="N222" s="25">
        <f t="shared" si="19"/>
        <v>5</v>
      </c>
      <c r="O222" s="25">
        <f t="shared" si="20"/>
        <v>67.02000000000001</v>
      </c>
    </row>
    <row r="223" spans="1:15" s="26" customFormat="1" ht="13.2" x14ac:dyDescent="0.25">
      <c r="A223" s="70">
        <v>168</v>
      </c>
      <c r="B223" s="72" t="s">
        <v>621</v>
      </c>
      <c r="C223" s="73" t="s">
        <v>447</v>
      </c>
      <c r="D223" s="74" t="s">
        <v>622</v>
      </c>
      <c r="E223" s="75">
        <v>13512</v>
      </c>
      <c r="F223" s="74">
        <v>150361.66</v>
      </c>
      <c r="G223" s="76"/>
      <c r="H223" s="25" t="e">
        <f>#REF!</f>
        <v>#REF!</v>
      </c>
      <c r="I223" s="25" t="e">
        <f>#REF!</f>
        <v>#REF!</v>
      </c>
      <c r="J223" s="25" t="e">
        <f>#REF!</f>
        <v>#REF!</v>
      </c>
      <c r="K223" s="25" t="e">
        <f>#REF!</f>
        <v>#REF!</v>
      </c>
      <c r="L223" s="25" t="e">
        <f>#REF!</f>
        <v>#REF!</v>
      </c>
      <c r="M223" s="25" t="e">
        <f>#REF!</f>
        <v>#REF!</v>
      </c>
      <c r="N223" s="25">
        <f t="shared" si="19"/>
        <v>13512</v>
      </c>
      <c r="O223" s="25">
        <f t="shared" si="20"/>
        <v>150361.66</v>
      </c>
    </row>
    <row r="224" spans="1:15" s="26" customFormat="1" ht="13.2" x14ac:dyDescent="0.25">
      <c r="A224" s="70">
        <v>169</v>
      </c>
      <c r="B224" s="72" t="s">
        <v>623</v>
      </c>
      <c r="C224" s="73" t="s">
        <v>447</v>
      </c>
      <c r="D224" s="74" t="s">
        <v>624</v>
      </c>
      <c r="E224" s="75">
        <v>636</v>
      </c>
      <c r="F224" s="74">
        <v>10595.69</v>
      </c>
      <c r="G224" s="76"/>
      <c r="H224" s="25" t="e">
        <f>#REF!</f>
        <v>#REF!</v>
      </c>
      <c r="I224" s="25" t="e">
        <f>#REF!</f>
        <v>#REF!</v>
      </c>
      <c r="J224" s="25" t="e">
        <f>#REF!</f>
        <v>#REF!</v>
      </c>
      <c r="K224" s="25" t="e">
        <f>#REF!</f>
        <v>#REF!</v>
      </c>
      <c r="L224" s="25" t="e">
        <f>#REF!</f>
        <v>#REF!</v>
      </c>
      <c r="M224" s="25" t="e">
        <f>#REF!</f>
        <v>#REF!</v>
      </c>
      <c r="N224" s="25">
        <f t="shared" si="19"/>
        <v>636</v>
      </c>
      <c r="O224" s="25">
        <f t="shared" si="20"/>
        <v>10595.69</v>
      </c>
    </row>
    <row r="225" spans="1:15" s="26" customFormat="1" ht="26.4" x14ac:dyDescent="0.25">
      <c r="A225" s="70">
        <v>170</v>
      </c>
      <c r="B225" s="72" t="s">
        <v>625</v>
      </c>
      <c r="C225" s="73" t="s">
        <v>329</v>
      </c>
      <c r="D225" s="74" t="s">
        <v>626</v>
      </c>
      <c r="E225" s="75">
        <v>1068</v>
      </c>
      <c r="F225" s="74">
        <v>11374.2</v>
      </c>
      <c r="G225" s="76"/>
      <c r="H225" s="25" t="e">
        <f>#REF!</f>
        <v>#REF!</v>
      </c>
      <c r="I225" s="25" t="e">
        <f>#REF!</f>
        <v>#REF!</v>
      </c>
      <c r="J225" s="25" t="e">
        <f>#REF!</f>
        <v>#REF!</v>
      </c>
      <c r="K225" s="25" t="e">
        <f>#REF!</f>
        <v>#REF!</v>
      </c>
      <c r="L225" s="25" t="e">
        <f>#REF!</f>
        <v>#REF!</v>
      </c>
      <c r="M225" s="25" t="e">
        <f>#REF!</f>
        <v>#REF!</v>
      </c>
      <c r="N225" s="25">
        <f t="shared" si="19"/>
        <v>1068</v>
      </c>
      <c r="O225" s="25">
        <f t="shared" si="20"/>
        <v>11374.2</v>
      </c>
    </row>
    <row r="226" spans="1:15" s="17" customFormat="1" ht="13.5" customHeight="1" thickBot="1" x14ac:dyDescent="0.3"/>
    <row r="227" spans="1:15" s="17" customFormat="1" ht="26.25" customHeight="1" x14ac:dyDescent="0.25">
      <c r="A227" s="92" t="s">
        <v>139</v>
      </c>
      <c r="B227" s="86" t="s">
        <v>32</v>
      </c>
      <c r="C227" s="97" t="s">
        <v>141</v>
      </c>
      <c r="D227" s="86" t="s">
        <v>142</v>
      </c>
      <c r="E227" s="86" t="s">
        <v>856</v>
      </c>
      <c r="F227" s="86"/>
      <c r="G227" s="87" t="s">
        <v>146</v>
      </c>
    </row>
    <row r="228" spans="1:15" s="17" customFormat="1" ht="12.75" customHeight="1" x14ac:dyDescent="0.25">
      <c r="A228" s="93"/>
      <c r="B228" s="95"/>
      <c r="C228" s="98"/>
      <c r="D228" s="95"/>
      <c r="E228" s="90" t="s">
        <v>147</v>
      </c>
      <c r="F228" s="90" t="s">
        <v>148</v>
      </c>
      <c r="G228" s="88"/>
    </row>
    <row r="229" spans="1:15" s="17" customFormat="1" ht="13.5" customHeight="1" thickBot="1" x14ac:dyDescent="0.3">
      <c r="A229" s="94"/>
      <c r="B229" s="96"/>
      <c r="C229" s="99"/>
      <c r="D229" s="96"/>
      <c r="E229" s="91"/>
      <c r="F229" s="91"/>
      <c r="G229" s="89"/>
    </row>
    <row r="230" spans="1:15" s="26" customFormat="1" ht="13.2" x14ac:dyDescent="0.25">
      <c r="A230" s="70">
        <v>171</v>
      </c>
      <c r="B230" s="72" t="s">
        <v>627</v>
      </c>
      <c r="C230" s="73" t="s">
        <v>299</v>
      </c>
      <c r="D230" s="74" t="s">
        <v>628</v>
      </c>
      <c r="E230" s="75"/>
      <c r="F230" s="74"/>
      <c r="G230" s="76"/>
      <c r="H230" s="25" t="e">
        <f>#REF!</f>
        <v>#REF!</v>
      </c>
      <c r="I230" s="25" t="e">
        <f>#REF!</f>
        <v>#REF!</v>
      </c>
      <c r="J230" s="25" t="e">
        <f>#REF!</f>
        <v>#REF!</v>
      </c>
      <c r="K230" s="25" t="e">
        <f>#REF!</f>
        <v>#REF!</v>
      </c>
      <c r="L230" s="25" t="e">
        <f>#REF!</f>
        <v>#REF!</v>
      </c>
      <c r="M230" s="25" t="e">
        <f>#REF!</f>
        <v>#REF!</v>
      </c>
      <c r="N230" s="25">
        <f t="shared" ref="N230:N248" si="21">E230</f>
        <v>0</v>
      </c>
      <c r="O230" s="25">
        <f t="shared" ref="O230:O248" si="22">F230</f>
        <v>0</v>
      </c>
    </row>
    <row r="231" spans="1:15" s="26" customFormat="1" ht="13.2" x14ac:dyDescent="0.25">
      <c r="A231" s="70">
        <v>172</v>
      </c>
      <c r="B231" s="72" t="s">
        <v>629</v>
      </c>
      <c r="C231" s="73" t="s">
        <v>295</v>
      </c>
      <c r="D231" s="74" t="s">
        <v>630</v>
      </c>
      <c r="E231" s="75">
        <v>10</v>
      </c>
      <c r="F231" s="74">
        <v>3135</v>
      </c>
      <c r="G231" s="76"/>
      <c r="H231" s="25" t="e">
        <f>#REF!</f>
        <v>#REF!</v>
      </c>
      <c r="I231" s="25" t="e">
        <f>#REF!</f>
        <v>#REF!</v>
      </c>
      <c r="J231" s="25" t="e">
        <f>#REF!</f>
        <v>#REF!</v>
      </c>
      <c r="K231" s="25" t="e">
        <f>#REF!</f>
        <v>#REF!</v>
      </c>
      <c r="L231" s="25" t="e">
        <f>#REF!</f>
        <v>#REF!</v>
      </c>
      <c r="M231" s="25" t="e">
        <f>#REF!</f>
        <v>#REF!</v>
      </c>
      <c r="N231" s="25">
        <f t="shared" si="21"/>
        <v>10</v>
      </c>
      <c r="O231" s="25">
        <f t="shared" si="22"/>
        <v>3135</v>
      </c>
    </row>
    <row r="232" spans="1:15" s="26" customFormat="1" ht="13.2" x14ac:dyDescent="0.25">
      <c r="A232" s="70">
        <v>173</v>
      </c>
      <c r="B232" s="72" t="s">
        <v>631</v>
      </c>
      <c r="C232" s="73" t="s">
        <v>295</v>
      </c>
      <c r="D232" s="74">
        <v>1452</v>
      </c>
      <c r="E232" s="75">
        <v>5</v>
      </c>
      <c r="F232" s="74">
        <v>7260</v>
      </c>
      <c r="G232" s="76"/>
      <c r="H232" s="25" t="e">
        <f>#REF!</f>
        <v>#REF!</v>
      </c>
      <c r="I232" s="25" t="e">
        <f>#REF!</f>
        <v>#REF!</v>
      </c>
      <c r="J232" s="25" t="e">
        <f>#REF!</f>
        <v>#REF!</v>
      </c>
      <c r="K232" s="25" t="e">
        <f>#REF!</f>
        <v>#REF!</v>
      </c>
      <c r="L232" s="25" t="e">
        <f>#REF!</f>
        <v>#REF!</v>
      </c>
      <c r="M232" s="25" t="e">
        <f>#REF!</f>
        <v>#REF!</v>
      </c>
      <c r="N232" s="25">
        <f t="shared" si="21"/>
        <v>5</v>
      </c>
      <c r="O232" s="25">
        <f t="shared" si="22"/>
        <v>7260</v>
      </c>
    </row>
    <row r="233" spans="1:15" s="26" customFormat="1" ht="13.2" x14ac:dyDescent="0.25">
      <c r="A233" s="70">
        <v>174</v>
      </c>
      <c r="B233" s="72" t="s">
        <v>632</v>
      </c>
      <c r="C233" s="73" t="s">
        <v>295</v>
      </c>
      <c r="D233" s="74">
        <v>285</v>
      </c>
      <c r="E233" s="75">
        <v>7</v>
      </c>
      <c r="F233" s="74">
        <v>1995</v>
      </c>
      <c r="G233" s="76"/>
      <c r="H233" s="25" t="e">
        <f>#REF!</f>
        <v>#REF!</v>
      </c>
      <c r="I233" s="25" t="e">
        <f>#REF!</f>
        <v>#REF!</v>
      </c>
      <c r="J233" s="25" t="e">
        <f>#REF!</f>
        <v>#REF!</v>
      </c>
      <c r="K233" s="25" t="e">
        <f>#REF!</f>
        <v>#REF!</v>
      </c>
      <c r="L233" s="25" t="e">
        <f>#REF!</f>
        <v>#REF!</v>
      </c>
      <c r="M233" s="25" t="e">
        <f>#REF!</f>
        <v>#REF!</v>
      </c>
      <c r="N233" s="25">
        <f t="shared" si="21"/>
        <v>7</v>
      </c>
      <c r="O233" s="25">
        <f t="shared" si="22"/>
        <v>1995</v>
      </c>
    </row>
    <row r="234" spans="1:15" s="26" customFormat="1" ht="13.2" x14ac:dyDescent="0.25">
      <c r="A234" s="70">
        <v>175</v>
      </c>
      <c r="B234" s="72" t="s">
        <v>633</v>
      </c>
      <c r="C234" s="73" t="s">
        <v>295</v>
      </c>
      <c r="D234" s="74">
        <v>220</v>
      </c>
      <c r="E234" s="75">
        <v>5</v>
      </c>
      <c r="F234" s="74">
        <v>1100</v>
      </c>
      <c r="G234" s="76"/>
      <c r="H234" s="25" t="e">
        <f>#REF!</f>
        <v>#REF!</v>
      </c>
      <c r="I234" s="25" t="e">
        <f>#REF!</f>
        <v>#REF!</v>
      </c>
      <c r="J234" s="25" t="e">
        <f>#REF!</f>
        <v>#REF!</v>
      </c>
      <c r="K234" s="25" t="e">
        <f>#REF!</f>
        <v>#REF!</v>
      </c>
      <c r="L234" s="25" t="e">
        <f>#REF!</f>
        <v>#REF!</v>
      </c>
      <c r="M234" s="25" t="e">
        <f>#REF!</f>
        <v>#REF!</v>
      </c>
      <c r="N234" s="25">
        <f t="shared" si="21"/>
        <v>5</v>
      </c>
      <c r="O234" s="25">
        <f t="shared" si="22"/>
        <v>1100</v>
      </c>
    </row>
    <row r="235" spans="1:15" s="26" customFormat="1" ht="13.2" x14ac:dyDescent="0.25">
      <c r="A235" s="70">
        <v>176</v>
      </c>
      <c r="B235" s="72" t="s">
        <v>634</v>
      </c>
      <c r="C235" s="73" t="s">
        <v>306</v>
      </c>
      <c r="D235" s="74" t="s">
        <v>635</v>
      </c>
      <c r="E235" s="75"/>
      <c r="F235" s="74"/>
      <c r="G235" s="76"/>
      <c r="H235" s="25" t="e">
        <f>#REF!</f>
        <v>#REF!</v>
      </c>
      <c r="I235" s="25" t="e">
        <f>#REF!</f>
        <v>#REF!</v>
      </c>
      <c r="J235" s="25" t="e">
        <f>#REF!</f>
        <v>#REF!</v>
      </c>
      <c r="K235" s="25" t="e">
        <f>#REF!</f>
        <v>#REF!</v>
      </c>
      <c r="L235" s="25" t="e">
        <f>#REF!</f>
        <v>#REF!</v>
      </c>
      <c r="M235" s="25" t="e">
        <f>#REF!</f>
        <v>#REF!</v>
      </c>
      <c r="N235" s="25">
        <f t="shared" si="21"/>
        <v>0</v>
      </c>
      <c r="O235" s="25">
        <f t="shared" si="22"/>
        <v>0</v>
      </c>
    </row>
    <row r="236" spans="1:15" s="26" customFormat="1" ht="13.2" x14ac:dyDescent="0.25">
      <c r="A236" s="70">
        <v>177</v>
      </c>
      <c r="B236" s="72" t="s">
        <v>636</v>
      </c>
      <c r="C236" s="73" t="s">
        <v>306</v>
      </c>
      <c r="D236" s="74" t="s">
        <v>637</v>
      </c>
      <c r="E236" s="75">
        <v>40</v>
      </c>
      <c r="F236" s="74">
        <v>958</v>
      </c>
      <c r="G236" s="76"/>
      <c r="H236" s="25" t="e">
        <f>#REF!</f>
        <v>#REF!</v>
      </c>
      <c r="I236" s="25" t="e">
        <f>#REF!</f>
        <v>#REF!</v>
      </c>
      <c r="J236" s="25" t="e">
        <f>#REF!</f>
        <v>#REF!</v>
      </c>
      <c r="K236" s="25" t="e">
        <f>#REF!</f>
        <v>#REF!</v>
      </c>
      <c r="L236" s="25" t="e">
        <f>#REF!</f>
        <v>#REF!</v>
      </c>
      <c r="M236" s="25" t="e">
        <f>#REF!</f>
        <v>#REF!</v>
      </c>
      <c r="N236" s="25">
        <f t="shared" si="21"/>
        <v>40</v>
      </c>
      <c r="O236" s="25">
        <f t="shared" si="22"/>
        <v>958</v>
      </c>
    </row>
    <row r="237" spans="1:15" s="26" customFormat="1" ht="13.2" x14ac:dyDescent="0.25">
      <c r="A237" s="70">
        <v>178</v>
      </c>
      <c r="B237" s="72" t="s">
        <v>638</v>
      </c>
      <c r="C237" s="73" t="s">
        <v>299</v>
      </c>
      <c r="D237" s="74" t="s">
        <v>639</v>
      </c>
      <c r="E237" s="75"/>
      <c r="F237" s="74"/>
      <c r="G237" s="76"/>
      <c r="H237" s="25" t="e">
        <f>#REF!</f>
        <v>#REF!</v>
      </c>
      <c r="I237" s="25" t="e">
        <f>#REF!</f>
        <v>#REF!</v>
      </c>
      <c r="J237" s="25" t="e">
        <f>#REF!</f>
        <v>#REF!</v>
      </c>
      <c r="K237" s="25" t="e">
        <f>#REF!</f>
        <v>#REF!</v>
      </c>
      <c r="L237" s="25" t="e">
        <f>#REF!</f>
        <v>#REF!</v>
      </c>
      <c r="M237" s="25" t="e">
        <f>#REF!</f>
        <v>#REF!</v>
      </c>
      <c r="N237" s="25">
        <f t="shared" si="21"/>
        <v>0</v>
      </c>
      <c r="O237" s="25">
        <f t="shared" si="22"/>
        <v>0</v>
      </c>
    </row>
    <row r="238" spans="1:15" s="26" customFormat="1" ht="13.2" x14ac:dyDescent="0.25">
      <c r="A238" s="70">
        <v>179</v>
      </c>
      <c r="B238" s="72" t="s">
        <v>640</v>
      </c>
      <c r="C238" s="73" t="s">
        <v>604</v>
      </c>
      <c r="D238" s="74" t="s">
        <v>641</v>
      </c>
      <c r="E238" s="75">
        <v>5</v>
      </c>
      <c r="F238" s="74">
        <v>368.55</v>
      </c>
      <c r="G238" s="76"/>
      <c r="H238" s="25" t="e">
        <f>#REF!</f>
        <v>#REF!</v>
      </c>
      <c r="I238" s="25" t="e">
        <f>#REF!</f>
        <v>#REF!</v>
      </c>
      <c r="J238" s="25" t="e">
        <f>#REF!</f>
        <v>#REF!</v>
      </c>
      <c r="K238" s="25" t="e">
        <f>#REF!</f>
        <v>#REF!</v>
      </c>
      <c r="L238" s="25" t="e">
        <f>#REF!</f>
        <v>#REF!</v>
      </c>
      <c r="M238" s="25" t="e">
        <f>#REF!</f>
        <v>#REF!</v>
      </c>
      <c r="N238" s="25">
        <f t="shared" si="21"/>
        <v>5</v>
      </c>
      <c r="O238" s="25">
        <f t="shared" si="22"/>
        <v>368.55</v>
      </c>
    </row>
    <row r="239" spans="1:15" s="26" customFormat="1" ht="13.2" x14ac:dyDescent="0.25">
      <c r="A239" s="70">
        <v>180</v>
      </c>
      <c r="B239" s="72" t="s">
        <v>642</v>
      </c>
      <c r="C239" s="73" t="s">
        <v>571</v>
      </c>
      <c r="D239" s="74" t="s">
        <v>643</v>
      </c>
      <c r="E239" s="75">
        <v>85</v>
      </c>
      <c r="F239" s="74">
        <v>3173.9</v>
      </c>
      <c r="G239" s="76"/>
      <c r="H239" s="25" t="e">
        <f>#REF!</f>
        <v>#REF!</v>
      </c>
      <c r="I239" s="25" t="e">
        <f>#REF!</f>
        <v>#REF!</v>
      </c>
      <c r="J239" s="25" t="e">
        <f>#REF!</f>
        <v>#REF!</v>
      </c>
      <c r="K239" s="25" t="e">
        <f>#REF!</f>
        <v>#REF!</v>
      </c>
      <c r="L239" s="25" t="e">
        <f>#REF!</f>
        <v>#REF!</v>
      </c>
      <c r="M239" s="25" t="e">
        <f>#REF!</f>
        <v>#REF!</v>
      </c>
      <c r="N239" s="25">
        <f t="shared" si="21"/>
        <v>85</v>
      </c>
      <c r="O239" s="25">
        <f t="shared" si="22"/>
        <v>3173.9</v>
      </c>
    </row>
    <row r="240" spans="1:15" s="26" customFormat="1" ht="13.2" x14ac:dyDescent="0.25">
      <c r="A240" s="70">
        <v>181</v>
      </c>
      <c r="B240" s="72" t="s">
        <v>644</v>
      </c>
      <c r="C240" s="73" t="s">
        <v>306</v>
      </c>
      <c r="D240" s="74" t="s">
        <v>645</v>
      </c>
      <c r="E240" s="75">
        <v>29</v>
      </c>
      <c r="F240" s="74">
        <v>596.82000000000005</v>
      </c>
      <c r="G240" s="76"/>
      <c r="H240" s="25" t="e">
        <f>#REF!</f>
        <v>#REF!</v>
      </c>
      <c r="I240" s="25" t="e">
        <f>#REF!</f>
        <v>#REF!</v>
      </c>
      <c r="J240" s="25" t="e">
        <f>#REF!</f>
        <v>#REF!</v>
      </c>
      <c r="K240" s="25" t="e">
        <f>#REF!</f>
        <v>#REF!</v>
      </c>
      <c r="L240" s="25" t="e">
        <f>#REF!</f>
        <v>#REF!</v>
      </c>
      <c r="M240" s="25" t="e">
        <f>#REF!</f>
        <v>#REF!</v>
      </c>
      <c r="N240" s="25">
        <f t="shared" si="21"/>
        <v>29</v>
      </c>
      <c r="O240" s="25">
        <f t="shared" si="22"/>
        <v>596.82000000000005</v>
      </c>
    </row>
    <row r="241" spans="1:15" s="26" customFormat="1" ht="13.2" x14ac:dyDescent="0.25">
      <c r="A241" s="70">
        <v>182</v>
      </c>
      <c r="B241" s="72" t="s">
        <v>646</v>
      </c>
      <c r="C241" s="73" t="s">
        <v>306</v>
      </c>
      <c r="D241" s="74" t="s">
        <v>647</v>
      </c>
      <c r="E241" s="75">
        <v>6</v>
      </c>
      <c r="F241" s="74">
        <v>227.04000000000002</v>
      </c>
      <c r="G241" s="76"/>
      <c r="H241" s="25" t="e">
        <f>#REF!</f>
        <v>#REF!</v>
      </c>
      <c r="I241" s="25" t="e">
        <f>#REF!</f>
        <v>#REF!</v>
      </c>
      <c r="J241" s="25" t="e">
        <f>#REF!</f>
        <v>#REF!</v>
      </c>
      <c r="K241" s="25" t="e">
        <f>#REF!</f>
        <v>#REF!</v>
      </c>
      <c r="L241" s="25" t="e">
        <f>#REF!</f>
        <v>#REF!</v>
      </c>
      <c r="M241" s="25" t="e">
        <f>#REF!</f>
        <v>#REF!</v>
      </c>
      <c r="N241" s="25">
        <f t="shared" si="21"/>
        <v>6</v>
      </c>
      <c r="O241" s="25">
        <f t="shared" si="22"/>
        <v>227.04000000000002</v>
      </c>
    </row>
    <row r="242" spans="1:15" s="26" customFormat="1" ht="13.2" x14ac:dyDescent="0.25">
      <c r="A242" s="70">
        <v>183</v>
      </c>
      <c r="B242" s="72" t="s">
        <v>648</v>
      </c>
      <c r="C242" s="73" t="s">
        <v>326</v>
      </c>
      <c r="D242" s="74" t="s">
        <v>649</v>
      </c>
      <c r="E242" s="75">
        <v>48</v>
      </c>
      <c r="F242" s="74">
        <v>1040.25</v>
      </c>
      <c r="G242" s="76"/>
      <c r="H242" s="25" t="e">
        <f>#REF!</f>
        <v>#REF!</v>
      </c>
      <c r="I242" s="25" t="e">
        <f>#REF!</f>
        <v>#REF!</v>
      </c>
      <c r="J242" s="25" t="e">
        <f>#REF!</f>
        <v>#REF!</v>
      </c>
      <c r="K242" s="25" t="e">
        <f>#REF!</f>
        <v>#REF!</v>
      </c>
      <c r="L242" s="25" t="e">
        <f>#REF!</f>
        <v>#REF!</v>
      </c>
      <c r="M242" s="25" t="e">
        <f>#REF!</f>
        <v>#REF!</v>
      </c>
      <c r="N242" s="25">
        <f t="shared" si="21"/>
        <v>48</v>
      </c>
      <c r="O242" s="25">
        <f t="shared" si="22"/>
        <v>1040.25</v>
      </c>
    </row>
    <row r="243" spans="1:15" s="26" customFormat="1" ht="13.2" x14ac:dyDescent="0.25">
      <c r="A243" s="70">
        <v>184</v>
      </c>
      <c r="B243" s="72" t="s">
        <v>650</v>
      </c>
      <c r="C243" s="73" t="s">
        <v>306</v>
      </c>
      <c r="D243" s="74">
        <v>120</v>
      </c>
      <c r="E243" s="75">
        <v>2</v>
      </c>
      <c r="F243" s="74">
        <v>240</v>
      </c>
      <c r="G243" s="76"/>
      <c r="H243" s="25" t="e">
        <f>#REF!</f>
        <v>#REF!</v>
      </c>
      <c r="I243" s="25" t="e">
        <f>#REF!</f>
        <v>#REF!</v>
      </c>
      <c r="J243" s="25" t="e">
        <f>#REF!</f>
        <v>#REF!</v>
      </c>
      <c r="K243" s="25" t="e">
        <f>#REF!</f>
        <v>#REF!</v>
      </c>
      <c r="L243" s="25" t="e">
        <f>#REF!</f>
        <v>#REF!</v>
      </c>
      <c r="M243" s="25" t="e">
        <f>#REF!</f>
        <v>#REF!</v>
      </c>
      <c r="N243" s="25">
        <f t="shared" si="21"/>
        <v>2</v>
      </c>
      <c r="O243" s="25">
        <f t="shared" si="22"/>
        <v>240</v>
      </c>
    </row>
    <row r="244" spans="1:15" s="26" customFormat="1" ht="13.2" x14ac:dyDescent="0.25">
      <c r="A244" s="70">
        <v>185</v>
      </c>
      <c r="B244" s="72" t="s">
        <v>651</v>
      </c>
      <c r="C244" s="73" t="s">
        <v>306</v>
      </c>
      <c r="D244" s="74" t="s">
        <v>652</v>
      </c>
      <c r="E244" s="75">
        <v>2</v>
      </c>
      <c r="F244" s="74">
        <v>826.08</v>
      </c>
      <c r="G244" s="76"/>
      <c r="H244" s="25" t="e">
        <f>#REF!</f>
        <v>#REF!</v>
      </c>
      <c r="I244" s="25" t="e">
        <f>#REF!</f>
        <v>#REF!</v>
      </c>
      <c r="J244" s="25" t="e">
        <f>#REF!</f>
        <v>#REF!</v>
      </c>
      <c r="K244" s="25" t="e">
        <f>#REF!</f>
        <v>#REF!</v>
      </c>
      <c r="L244" s="25" t="e">
        <f>#REF!</f>
        <v>#REF!</v>
      </c>
      <c r="M244" s="25" t="e">
        <f>#REF!</f>
        <v>#REF!</v>
      </c>
      <c r="N244" s="25">
        <f t="shared" si="21"/>
        <v>2</v>
      </c>
      <c r="O244" s="25">
        <f t="shared" si="22"/>
        <v>826.08</v>
      </c>
    </row>
    <row r="245" spans="1:15" s="26" customFormat="1" ht="13.2" x14ac:dyDescent="0.25">
      <c r="A245" s="70">
        <v>186</v>
      </c>
      <c r="B245" s="72" t="s">
        <v>653</v>
      </c>
      <c r="C245" s="73" t="s">
        <v>306</v>
      </c>
      <c r="D245" s="74" t="s">
        <v>654</v>
      </c>
      <c r="E245" s="75">
        <v>152</v>
      </c>
      <c r="F245" s="74">
        <v>7075.6</v>
      </c>
      <c r="G245" s="76"/>
      <c r="H245" s="25" t="e">
        <f>#REF!</f>
        <v>#REF!</v>
      </c>
      <c r="I245" s="25" t="e">
        <f>#REF!</f>
        <v>#REF!</v>
      </c>
      <c r="J245" s="25" t="e">
        <f>#REF!</f>
        <v>#REF!</v>
      </c>
      <c r="K245" s="25" t="e">
        <f>#REF!</f>
        <v>#REF!</v>
      </c>
      <c r="L245" s="25" t="e">
        <f>#REF!</f>
        <v>#REF!</v>
      </c>
      <c r="M245" s="25" t="e">
        <f>#REF!</f>
        <v>#REF!</v>
      </c>
      <c r="N245" s="25">
        <f t="shared" si="21"/>
        <v>152</v>
      </c>
      <c r="O245" s="25">
        <f t="shared" si="22"/>
        <v>7075.6</v>
      </c>
    </row>
    <row r="246" spans="1:15" s="26" customFormat="1" ht="26.4" x14ac:dyDescent="0.25">
      <c r="A246" s="70">
        <v>187</v>
      </c>
      <c r="B246" s="72" t="s">
        <v>655</v>
      </c>
      <c r="C246" s="73" t="s">
        <v>295</v>
      </c>
      <c r="D246" s="74" t="s">
        <v>656</v>
      </c>
      <c r="E246" s="75">
        <v>600</v>
      </c>
      <c r="F246" s="74">
        <v>120696</v>
      </c>
      <c r="G246" s="76"/>
      <c r="H246" s="25" t="e">
        <f>#REF!</f>
        <v>#REF!</v>
      </c>
      <c r="I246" s="25" t="e">
        <f>#REF!</f>
        <v>#REF!</v>
      </c>
      <c r="J246" s="25" t="e">
        <f>#REF!</f>
        <v>#REF!</v>
      </c>
      <c r="K246" s="25" t="e">
        <f>#REF!</f>
        <v>#REF!</v>
      </c>
      <c r="L246" s="25" t="e">
        <f>#REF!</f>
        <v>#REF!</v>
      </c>
      <c r="M246" s="25" t="e">
        <f>#REF!</f>
        <v>#REF!</v>
      </c>
      <c r="N246" s="25">
        <f t="shared" si="21"/>
        <v>600</v>
      </c>
      <c r="O246" s="25">
        <f t="shared" si="22"/>
        <v>120696</v>
      </c>
    </row>
    <row r="247" spans="1:15" s="26" customFormat="1" ht="26.4" x14ac:dyDescent="0.25">
      <c r="A247" s="70">
        <v>188</v>
      </c>
      <c r="B247" s="72" t="s">
        <v>657</v>
      </c>
      <c r="C247" s="73" t="s">
        <v>295</v>
      </c>
      <c r="D247" s="74" t="s">
        <v>658</v>
      </c>
      <c r="E247" s="75">
        <v>1</v>
      </c>
      <c r="F247" s="74">
        <v>952.30000000000007</v>
      </c>
      <c r="G247" s="76"/>
      <c r="H247" s="25" t="e">
        <f>#REF!</f>
        <v>#REF!</v>
      </c>
      <c r="I247" s="25" t="e">
        <f>#REF!</f>
        <v>#REF!</v>
      </c>
      <c r="J247" s="25" t="e">
        <f>#REF!</f>
        <v>#REF!</v>
      </c>
      <c r="K247" s="25" t="e">
        <f>#REF!</f>
        <v>#REF!</v>
      </c>
      <c r="L247" s="25" t="e">
        <f>#REF!</f>
        <v>#REF!</v>
      </c>
      <c r="M247" s="25" t="e">
        <f>#REF!</f>
        <v>#REF!</v>
      </c>
      <c r="N247" s="25">
        <f t="shared" si="21"/>
        <v>1</v>
      </c>
      <c r="O247" s="25">
        <f t="shared" si="22"/>
        <v>952.30000000000007</v>
      </c>
    </row>
    <row r="248" spans="1:15" s="26" customFormat="1" ht="26.4" x14ac:dyDescent="0.25">
      <c r="A248" s="70">
        <v>189</v>
      </c>
      <c r="B248" s="72" t="s">
        <v>659</v>
      </c>
      <c r="C248" s="73" t="s">
        <v>295</v>
      </c>
      <c r="D248" s="74" t="s">
        <v>660</v>
      </c>
      <c r="E248" s="75">
        <v>2</v>
      </c>
      <c r="F248" s="74">
        <v>1731.26</v>
      </c>
      <c r="G248" s="76"/>
      <c r="H248" s="25" t="e">
        <f>#REF!</f>
        <v>#REF!</v>
      </c>
      <c r="I248" s="25" t="e">
        <f>#REF!</f>
        <v>#REF!</v>
      </c>
      <c r="J248" s="25" t="e">
        <f>#REF!</f>
        <v>#REF!</v>
      </c>
      <c r="K248" s="25" t="e">
        <f>#REF!</f>
        <v>#REF!</v>
      </c>
      <c r="L248" s="25" t="e">
        <f>#REF!</f>
        <v>#REF!</v>
      </c>
      <c r="M248" s="25" t="e">
        <f>#REF!</f>
        <v>#REF!</v>
      </c>
      <c r="N248" s="25">
        <f t="shared" si="21"/>
        <v>2</v>
      </c>
      <c r="O248" s="25">
        <f t="shared" si="22"/>
        <v>1731.26</v>
      </c>
    </row>
    <row r="249" spans="1:15" s="17" customFormat="1" ht="13.5" customHeight="1" thickBot="1" x14ac:dyDescent="0.3"/>
    <row r="250" spans="1:15" s="17" customFormat="1" ht="26.25" customHeight="1" x14ac:dyDescent="0.25">
      <c r="A250" s="92" t="s">
        <v>139</v>
      </c>
      <c r="B250" s="86" t="s">
        <v>32</v>
      </c>
      <c r="C250" s="97" t="s">
        <v>141</v>
      </c>
      <c r="D250" s="86" t="s">
        <v>142</v>
      </c>
      <c r="E250" s="86" t="s">
        <v>856</v>
      </c>
      <c r="F250" s="86"/>
      <c r="G250" s="87" t="s">
        <v>146</v>
      </c>
    </row>
    <row r="251" spans="1:15" s="17" customFormat="1" ht="12.75" customHeight="1" x14ac:dyDescent="0.25">
      <c r="A251" s="93"/>
      <c r="B251" s="95"/>
      <c r="C251" s="98"/>
      <c r="D251" s="95"/>
      <c r="E251" s="90" t="s">
        <v>147</v>
      </c>
      <c r="F251" s="90" t="s">
        <v>148</v>
      </c>
      <c r="G251" s="88"/>
    </row>
    <row r="252" spans="1:15" s="17" customFormat="1" ht="13.5" customHeight="1" thickBot="1" x14ac:dyDescent="0.3">
      <c r="A252" s="94"/>
      <c r="B252" s="96"/>
      <c r="C252" s="99"/>
      <c r="D252" s="96"/>
      <c r="E252" s="91"/>
      <c r="F252" s="91"/>
      <c r="G252" s="89"/>
    </row>
    <row r="253" spans="1:15" s="26" customFormat="1" ht="13.2" x14ac:dyDescent="0.25">
      <c r="A253" s="70">
        <v>190</v>
      </c>
      <c r="B253" s="72" t="s">
        <v>661</v>
      </c>
      <c r="C253" s="73" t="s">
        <v>299</v>
      </c>
      <c r="D253" s="74" t="s">
        <v>662</v>
      </c>
      <c r="E253" s="75"/>
      <c r="F253" s="74"/>
      <c r="G253" s="76"/>
      <c r="H253" s="25" t="e">
        <f>#REF!</f>
        <v>#REF!</v>
      </c>
      <c r="I253" s="25" t="e">
        <f>#REF!</f>
        <v>#REF!</v>
      </c>
      <c r="J253" s="25" t="e">
        <f>#REF!</f>
        <v>#REF!</v>
      </c>
      <c r="K253" s="25" t="e">
        <f>#REF!</f>
        <v>#REF!</v>
      </c>
      <c r="L253" s="25" t="e">
        <f>#REF!</f>
        <v>#REF!</v>
      </c>
      <c r="M253" s="25" t="e">
        <f>#REF!</f>
        <v>#REF!</v>
      </c>
      <c r="N253" s="25">
        <f t="shared" ref="N253:N265" si="23">E253</f>
        <v>0</v>
      </c>
      <c r="O253" s="25">
        <f t="shared" ref="O253:O265" si="24">F253</f>
        <v>0</v>
      </c>
    </row>
    <row r="254" spans="1:15" s="26" customFormat="1" ht="13.2" x14ac:dyDescent="0.25">
      <c r="A254" s="70">
        <v>191</v>
      </c>
      <c r="B254" s="72" t="s">
        <v>663</v>
      </c>
      <c r="C254" s="73" t="s">
        <v>306</v>
      </c>
      <c r="D254" s="74" t="s">
        <v>664</v>
      </c>
      <c r="E254" s="75">
        <v>13</v>
      </c>
      <c r="F254" s="74">
        <v>564.13</v>
      </c>
      <c r="G254" s="76"/>
      <c r="H254" s="25" t="e">
        <f>#REF!</f>
        <v>#REF!</v>
      </c>
      <c r="I254" s="25" t="e">
        <f>#REF!</f>
        <v>#REF!</v>
      </c>
      <c r="J254" s="25" t="e">
        <f>#REF!</f>
        <v>#REF!</v>
      </c>
      <c r="K254" s="25" t="e">
        <f>#REF!</f>
        <v>#REF!</v>
      </c>
      <c r="L254" s="25" t="e">
        <f>#REF!</f>
        <v>#REF!</v>
      </c>
      <c r="M254" s="25" t="e">
        <f>#REF!</f>
        <v>#REF!</v>
      </c>
      <c r="N254" s="25">
        <f t="shared" si="23"/>
        <v>13</v>
      </c>
      <c r="O254" s="25">
        <f t="shared" si="24"/>
        <v>564.13</v>
      </c>
    </row>
    <row r="255" spans="1:15" s="26" customFormat="1" ht="13.2" x14ac:dyDescent="0.25">
      <c r="A255" s="70">
        <v>192</v>
      </c>
      <c r="B255" s="72" t="s">
        <v>665</v>
      </c>
      <c r="C255" s="73" t="s">
        <v>295</v>
      </c>
      <c r="D255" s="74" t="s">
        <v>666</v>
      </c>
      <c r="E255" s="75">
        <v>80</v>
      </c>
      <c r="F255" s="74">
        <v>638.4</v>
      </c>
      <c r="G255" s="76"/>
      <c r="H255" s="25" t="e">
        <f>#REF!</f>
        <v>#REF!</v>
      </c>
      <c r="I255" s="25" t="e">
        <f>#REF!</f>
        <v>#REF!</v>
      </c>
      <c r="J255" s="25" t="e">
        <f>#REF!</f>
        <v>#REF!</v>
      </c>
      <c r="K255" s="25" t="e">
        <f>#REF!</f>
        <v>#REF!</v>
      </c>
      <c r="L255" s="25" t="e">
        <f>#REF!</f>
        <v>#REF!</v>
      </c>
      <c r="M255" s="25" t="e">
        <f>#REF!</f>
        <v>#REF!</v>
      </c>
      <c r="N255" s="25">
        <f t="shared" si="23"/>
        <v>80</v>
      </c>
      <c r="O255" s="25">
        <f t="shared" si="24"/>
        <v>638.4</v>
      </c>
    </row>
    <row r="256" spans="1:15" s="26" customFormat="1" ht="26.4" x14ac:dyDescent="0.25">
      <c r="A256" s="70">
        <v>193</v>
      </c>
      <c r="B256" s="72" t="s">
        <v>667</v>
      </c>
      <c r="C256" s="73" t="s">
        <v>295</v>
      </c>
      <c r="D256" s="74" t="s">
        <v>668</v>
      </c>
      <c r="E256" s="75">
        <v>200</v>
      </c>
      <c r="F256" s="74">
        <v>2354</v>
      </c>
      <c r="G256" s="76"/>
      <c r="H256" s="25" t="e">
        <f>#REF!</f>
        <v>#REF!</v>
      </c>
      <c r="I256" s="25" t="e">
        <f>#REF!</f>
        <v>#REF!</v>
      </c>
      <c r="J256" s="25" t="e">
        <f>#REF!</f>
        <v>#REF!</v>
      </c>
      <c r="K256" s="25" t="e">
        <f>#REF!</f>
        <v>#REF!</v>
      </c>
      <c r="L256" s="25" t="e">
        <f>#REF!</f>
        <v>#REF!</v>
      </c>
      <c r="M256" s="25" t="e">
        <f>#REF!</f>
        <v>#REF!</v>
      </c>
      <c r="N256" s="25">
        <f t="shared" si="23"/>
        <v>200</v>
      </c>
      <c r="O256" s="25">
        <f t="shared" si="24"/>
        <v>2354</v>
      </c>
    </row>
    <row r="257" spans="1:15" s="26" customFormat="1" ht="13.2" x14ac:dyDescent="0.25">
      <c r="A257" s="70">
        <v>194</v>
      </c>
      <c r="B257" s="72" t="s">
        <v>669</v>
      </c>
      <c r="C257" s="73" t="s">
        <v>306</v>
      </c>
      <c r="D257" s="74" t="s">
        <v>670</v>
      </c>
      <c r="E257" s="75">
        <v>90</v>
      </c>
      <c r="F257" s="74">
        <v>1431.9</v>
      </c>
      <c r="G257" s="76"/>
      <c r="H257" s="25" t="e">
        <f>#REF!</f>
        <v>#REF!</v>
      </c>
      <c r="I257" s="25" t="e">
        <f>#REF!</f>
        <v>#REF!</v>
      </c>
      <c r="J257" s="25" t="e">
        <f>#REF!</f>
        <v>#REF!</v>
      </c>
      <c r="K257" s="25" t="e">
        <f>#REF!</f>
        <v>#REF!</v>
      </c>
      <c r="L257" s="25" t="e">
        <f>#REF!</f>
        <v>#REF!</v>
      </c>
      <c r="M257" s="25" t="e">
        <f>#REF!</f>
        <v>#REF!</v>
      </c>
      <c r="N257" s="25">
        <f t="shared" si="23"/>
        <v>90</v>
      </c>
      <c r="O257" s="25">
        <f t="shared" si="24"/>
        <v>1431.9</v>
      </c>
    </row>
    <row r="258" spans="1:15" s="26" customFormat="1" ht="13.2" x14ac:dyDescent="0.25">
      <c r="A258" s="70">
        <v>195</v>
      </c>
      <c r="B258" s="72" t="s">
        <v>671</v>
      </c>
      <c r="C258" s="73" t="s">
        <v>299</v>
      </c>
      <c r="D258" s="74" t="s">
        <v>672</v>
      </c>
      <c r="E258" s="75">
        <v>19</v>
      </c>
      <c r="F258" s="74">
        <v>5402.27</v>
      </c>
      <c r="G258" s="76"/>
      <c r="H258" s="25" t="e">
        <f>#REF!</f>
        <v>#REF!</v>
      </c>
      <c r="I258" s="25" t="e">
        <f>#REF!</f>
        <v>#REF!</v>
      </c>
      <c r="J258" s="25" t="e">
        <f>#REF!</f>
        <v>#REF!</v>
      </c>
      <c r="K258" s="25" t="e">
        <f>#REF!</f>
        <v>#REF!</v>
      </c>
      <c r="L258" s="25" t="e">
        <f>#REF!</f>
        <v>#REF!</v>
      </c>
      <c r="M258" s="25" t="e">
        <f>#REF!</f>
        <v>#REF!</v>
      </c>
      <c r="N258" s="25">
        <f t="shared" si="23"/>
        <v>19</v>
      </c>
      <c r="O258" s="25">
        <f t="shared" si="24"/>
        <v>5402.27</v>
      </c>
    </row>
    <row r="259" spans="1:15" s="26" customFormat="1" ht="26.4" x14ac:dyDescent="0.25">
      <c r="A259" s="70">
        <v>196</v>
      </c>
      <c r="B259" s="72" t="s">
        <v>673</v>
      </c>
      <c r="C259" s="73" t="s">
        <v>329</v>
      </c>
      <c r="D259" s="74" t="s">
        <v>674</v>
      </c>
      <c r="E259" s="75">
        <v>2</v>
      </c>
      <c r="F259" s="74">
        <v>116.18</v>
      </c>
      <c r="G259" s="76"/>
      <c r="H259" s="25" t="e">
        <f>#REF!</f>
        <v>#REF!</v>
      </c>
      <c r="I259" s="25" t="e">
        <f>#REF!</f>
        <v>#REF!</v>
      </c>
      <c r="J259" s="25" t="e">
        <f>#REF!</f>
        <v>#REF!</v>
      </c>
      <c r="K259" s="25" t="e">
        <f>#REF!</f>
        <v>#REF!</v>
      </c>
      <c r="L259" s="25" t="e">
        <f>#REF!</f>
        <v>#REF!</v>
      </c>
      <c r="M259" s="25" t="e">
        <f>#REF!</f>
        <v>#REF!</v>
      </c>
      <c r="N259" s="25">
        <f t="shared" si="23"/>
        <v>2</v>
      </c>
      <c r="O259" s="25">
        <f t="shared" si="24"/>
        <v>116.18</v>
      </c>
    </row>
    <row r="260" spans="1:15" s="26" customFormat="1" ht="13.2" x14ac:dyDescent="0.25">
      <c r="A260" s="70">
        <v>197</v>
      </c>
      <c r="B260" s="72" t="s">
        <v>675</v>
      </c>
      <c r="C260" s="73" t="s">
        <v>447</v>
      </c>
      <c r="D260" s="74" t="s">
        <v>327</v>
      </c>
      <c r="E260" s="75">
        <v>2</v>
      </c>
      <c r="F260" s="74">
        <v>655.76</v>
      </c>
      <c r="G260" s="76"/>
      <c r="H260" s="25" t="e">
        <f>#REF!</f>
        <v>#REF!</v>
      </c>
      <c r="I260" s="25" t="e">
        <f>#REF!</f>
        <v>#REF!</v>
      </c>
      <c r="J260" s="25" t="e">
        <f>#REF!</f>
        <v>#REF!</v>
      </c>
      <c r="K260" s="25" t="e">
        <f>#REF!</f>
        <v>#REF!</v>
      </c>
      <c r="L260" s="25" t="e">
        <f>#REF!</f>
        <v>#REF!</v>
      </c>
      <c r="M260" s="25" t="e">
        <f>#REF!</f>
        <v>#REF!</v>
      </c>
      <c r="N260" s="25">
        <f t="shared" si="23"/>
        <v>2</v>
      </c>
      <c r="O260" s="25">
        <f t="shared" si="24"/>
        <v>655.76</v>
      </c>
    </row>
    <row r="261" spans="1:15" s="26" customFormat="1" ht="26.4" x14ac:dyDescent="0.25">
      <c r="A261" s="70">
        <v>198</v>
      </c>
      <c r="B261" s="72" t="s">
        <v>676</v>
      </c>
      <c r="C261" s="73" t="s">
        <v>511</v>
      </c>
      <c r="D261" s="74" t="s">
        <v>677</v>
      </c>
      <c r="E261" s="75">
        <v>24</v>
      </c>
      <c r="F261" s="74">
        <v>97607.540000000008</v>
      </c>
      <c r="G261" s="76"/>
      <c r="H261" s="25" t="e">
        <f>#REF!</f>
        <v>#REF!</v>
      </c>
      <c r="I261" s="25" t="e">
        <f>#REF!</f>
        <v>#REF!</v>
      </c>
      <c r="J261" s="25" t="e">
        <f>#REF!</f>
        <v>#REF!</v>
      </c>
      <c r="K261" s="25" t="e">
        <f>#REF!</f>
        <v>#REF!</v>
      </c>
      <c r="L261" s="25" t="e">
        <f>#REF!</f>
        <v>#REF!</v>
      </c>
      <c r="M261" s="25" t="e">
        <f>#REF!</f>
        <v>#REF!</v>
      </c>
      <c r="N261" s="25">
        <f t="shared" si="23"/>
        <v>24</v>
      </c>
      <c r="O261" s="25">
        <f t="shared" si="24"/>
        <v>97607.540000000008</v>
      </c>
    </row>
    <row r="262" spans="1:15" s="26" customFormat="1" ht="13.2" x14ac:dyDescent="0.25">
      <c r="A262" s="70">
        <v>199</v>
      </c>
      <c r="B262" s="72" t="s">
        <v>678</v>
      </c>
      <c r="C262" s="73" t="s">
        <v>447</v>
      </c>
      <c r="D262" s="74" t="s">
        <v>679</v>
      </c>
      <c r="E262" s="75">
        <v>5</v>
      </c>
      <c r="F262" s="74">
        <v>342.44</v>
      </c>
      <c r="G262" s="76"/>
      <c r="H262" s="25" t="e">
        <f>#REF!</f>
        <v>#REF!</v>
      </c>
      <c r="I262" s="25" t="e">
        <f>#REF!</f>
        <v>#REF!</v>
      </c>
      <c r="J262" s="25" t="e">
        <f>#REF!</f>
        <v>#REF!</v>
      </c>
      <c r="K262" s="25" t="e">
        <f>#REF!</f>
        <v>#REF!</v>
      </c>
      <c r="L262" s="25" t="e">
        <f>#REF!</f>
        <v>#REF!</v>
      </c>
      <c r="M262" s="25" t="e">
        <f>#REF!</f>
        <v>#REF!</v>
      </c>
      <c r="N262" s="25">
        <f t="shared" si="23"/>
        <v>5</v>
      </c>
      <c r="O262" s="25">
        <f t="shared" si="24"/>
        <v>342.44</v>
      </c>
    </row>
    <row r="263" spans="1:15" s="26" customFormat="1" ht="13.2" x14ac:dyDescent="0.25">
      <c r="A263" s="70">
        <v>200</v>
      </c>
      <c r="B263" s="72" t="s">
        <v>680</v>
      </c>
      <c r="C263" s="73" t="s">
        <v>447</v>
      </c>
      <c r="D263" s="74" t="s">
        <v>681</v>
      </c>
      <c r="E263" s="75">
        <v>654</v>
      </c>
      <c r="F263" s="74">
        <v>57240.880000000005</v>
      </c>
      <c r="G263" s="76"/>
      <c r="H263" s="25" t="e">
        <f>#REF!</f>
        <v>#REF!</v>
      </c>
      <c r="I263" s="25" t="e">
        <f>#REF!</f>
        <v>#REF!</v>
      </c>
      <c r="J263" s="25" t="e">
        <f>#REF!</f>
        <v>#REF!</v>
      </c>
      <c r="K263" s="25" t="e">
        <f>#REF!</f>
        <v>#REF!</v>
      </c>
      <c r="L263" s="25" t="e">
        <f>#REF!</f>
        <v>#REF!</v>
      </c>
      <c r="M263" s="25" t="e">
        <f>#REF!</f>
        <v>#REF!</v>
      </c>
      <c r="N263" s="25">
        <f t="shared" si="23"/>
        <v>654</v>
      </c>
      <c r="O263" s="25">
        <f t="shared" si="24"/>
        <v>57240.880000000005</v>
      </c>
    </row>
    <row r="264" spans="1:15" s="26" customFormat="1" ht="13.2" x14ac:dyDescent="0.25">
      <c r="A264" s="70">
        <v>201</v>
      </c>
      <c r="B264" s="72" t="s">
        <v>682</v>
      </c>
      <c r="C264" s="73" t="s">
        <v>571</v>
      </c>
      <c r="D264" s="74" t="s">
        <v>683</v>
      </c>
      <c r="E264" s="75">
        <v>3</v>
      </c>
      <c r="F264" s="74">
        <v>256.8</v>
      </c>
      <c r="G264" s="76"/>
      <c r="H264" s="25" t="e">
        <f>#REF!</f>
        <v>#REF!</v>
      </c>
      <c r="I264" s="25" t="e">
        <f>#REF!</f>
        <v>#REF!</v>
      </c>
      <c r="J264" s="25" t="e">
        <f>#REF!</f>
        <v>#REF!</v>
      </c>
      <c r="K264" s="25" t="e">
        <f>#REF!</f>
        <v>#REF!</v>
      </c>
      <c r="L264" s="25" t="e">
        <f>#REF!</f>
        <v>#REF!</v>
      </c>
      <c r="M264" s="25" t="e">
        <f>#REF!</f>
        <v>#REF!</v>
      </c>
      <c r="N264" s="25">
        <f t="shared" si="23"/>
        <v>3</v>
      </c>
      <c r="O264" s="25">
        <f t="shared" si="24"/>
        <v>256.8</v>
      </c>
    </row>
    <row r="265" spans="1:15" s="26" customFormat="1" ht="13.2" x14ac:dyDescent="0.25">
      <c r="A265" s="70">
        <v>202</v>
      </c>
      <c r="B265" s="72" t="s">
        <v>684</v>
      </c>
      <c r="C265" s="73" t="s">
        <v>447</v>
      </c>
      <c r="D265" s="74" t="s">
        <v>685</v>
      </c>
      <c r="E265" s="75">
        <v>8</v>
      </c>
      <c r="F265" s="74">
        <v>1940.6200000000001</v>
      </c>
      <c r="G265" s="76"/>
      <c r="H265" s="25" t="e">
        <f>#REF!</f>
        <v>#REF!</v>
      </c>
      <c r="I265" s="25" t="e">
        <f>#REF!</f>
        <v>#REF!</v>
      </c>
      <c r="J265" s="25" t="e">
        <f>#REF!</f>
        <v>#REF!</v>
      </c>
      <c r="K265" s="25" t="e">
        <f>#REF!</f>
        <v>#REF!</v>
      </c>
      <c r="L265" s="25" t="e">
        <f>#REF!</f>
        <v>#REF!</v>
      </c>
      <c r="M265" s="25" t="e">
        <f>#REF!</f>
        <v>#REF!</v>
      </c>
      <c r="N265" s="25">
        <f t="shared" si="23"/>
        <v>8</v>
      </c>
      <c r="O265" s="25">
        <f t="shared" si="24"/>
        <v>1940.6200000000001</v>
      </c>
    </row>
    <row r="266" spans="1:15" s="17" customFormat="1" ht="13.5" customHeight="1" thickBot="1" x14ac:dyDescent="0.3"/>
    <row r="267" spans="1:15" s="17" customFormat="1" ht="26.25" customHeight="1" x14ac:dyDescent="0.25">
      <c r="A267" s="92" t="s">
        <v>139</v>
      </c>
      <c r="B267" s="86" t="s">
        <v>32</v>
      </c>
      <c r="C267" s="97" t="s">
        <v>141</v>
      </c>
      <c r="D267" s="86" t="s">
        <v>142</v>
      </c>
      <c r="E267" s="86" t="s">
        <v>856</v>
      </c>
      <c r="F267" s="86"/>
      <c r="G267" s="87" t="s">
        <v>146</v>
      </c>
    </row>
    <row r="268" spans="1:15" s="17" customFormat="1" ht="12.75" customHeight="1" x14ac:dyDescent="0.25">
      <c r="A268" s="93"/>
      <c r="B268" s="95"/>
      <c r="C268" s="98"/>
      <c r="D268" s="95"/>
      <c r="E268" s="90" t="s">
        <v>147</v>
      </c>
      <c r="F268" s="90" t="s">
        <v>148</v>
      </c>
      <c r="G268" s="88"/>
    </row>
    <row r="269" spans="1:15" s="17" customFormat="1" ht="13.5" customHeight="1" thickBot="1" x14ac:dyDescent="0.3">
      <c r="A269" s="94"/>
      <c r="B269" s="96"/>
      <c r="C269" s="99"/>
      <c r="D269" s="96"/>
      <c r="E269" s="91"/>
      <c r="F269" s="91"/>
      <c r="G269" s="89"/>
    </row>
    <row r="270" spans="1:15" s="26" customFormat="1" ht="52.8" x14ac:dyDescent="0.25">
      <c r="A270" s="70">
        <v>203</v>
      </c>
      <c r="B270" s="72" t="s">
        <v>686</v>
      </c>
      <c r="C270" s="73" t="s">
        <v>295</v>
      </c>
      <c r="D270" s="74" t="s">
        <v>656</v>
      </c>
      <c r="E270" s="75">
        <v>400</v>
      </c>
      <c r="F270" s="74">
        <v>80464</v>
      </c>
      <c r="G270" s="76"/>
      <c r="H270" s="25" t="e">
        <f>#REF!</f>
        <v>#REF!</v>
      </c>
      <c r="I270" s="25" t="e">
        <f>#REF!</f>
        <v>#REF!</v>
      </c>
      <c r="J270" s="25" t="e">
        <f>#REF!</f>
        <v>#REF!</v>
      </c>
      <c r="K270" s="25" t="e">
        <f>#REF!</f>
        <v>#REF!</v>
      </c>
      <c r="L270" s="25" t="e">
        <f>#REF!</f>
        <v>#REF!</v>
      </c>
      <c r="M270" s="25" t="e">
        <f>#REF!</f>
        <v>#REF!</v>
      </c>
      <c r="N270" s="25">
        <f t="shared" ref="N270:N281" si="25">E270</f>
        <v>400</v>
      </c>
      <c r="O270" s="25">
        <f t="shared" ref="O270:O281" si="26">F270</f>
        <v>80464</v>
      </c>
    </row>
    <row r="271" spans="1:15" s="26" customFormat="1" ht="52.8" x14ac:dyDescent="0.25">
      <c r="A271" s="70">
        <v>204</v>
      </c>
      <c r="B271" s="72" t="s">
        <v>687</v>
      </c>
      <c r="C271" s="73" t="s">
        <v>295</v>
      </c>
      <c r="D271" s="74" t="s">
        <v>656</v>
      </c>
      <c r="E271" s="75">
        <v>192</v>
      </c>
      <c r="F271" s="74">
        <v>38622.720000000001</v>
      </c>
      <c r="G271" s="76"/>
      <c r="H271" s="25" t="e">
        <f>#REF!</f>
        <v>#REF!</v>
      </c>
      <c r="I271" s="25" t="e">
        <f>#REF!</f>
        <v>#REF!</v>
      </c>
      <c r="J271" s="25" t="e">
        <f>#REF!</f>
        <v>#REF!</v>
      </c>
      <c r="K271" s="25" t="e">
        <f>#REF!</f>
        <v>#REF!</v>
      </c>
      <c r="L271" s="25" t="e">
        <f>#REF!</f>
        <v>#REF!</v>
      </c>
      <c r="M271" s="25" t="e">
        <f>#REF!</f>
        <v>#REF!</v>
      </c>
      <c r="N271" s="25">
        <f t="shared" si="25"/>
        <v>192</v>
      </c>
      <c r="O271" s="25">
        <f t="shared" si="26"/>
        <v>38622.720000000001</v>
      </c>
    </row>
    <row r="272" spans="1:15" s="26" customFormat="1" ht="26.4" x14ac:dyDescent="0.25">
      <c r="A272" s="70">
        <v>205</v>
      </c>
      <c r="B272" s="72" t="s">
        <v>688</v>
      </c>
      <c r="C272" s="73" t="s">
        <v>299</v>
      </c>
      <c r="D272" s="74" t="s">
        <v>689</v>
      </c>
      <c r="E272" s="75">
        <v>15</v>
      </c>
      <c r="F272" s="74">
        <v>6605.6</v>
      </c>
      <c r="G272" s="76"/>
      <c r="H272" s="25" t="e">
        <f>#REF!</f>
        <v>#REF!</v>
      </c>
      <c r="I272" s="25" t="e">
        <f>#REF!</f>
        <v>#REF!</v>
      </c>
      <c r="J272" s="25" t="e">
        <f>#REF!</f>
        <v>#REF!</v>
      </c>
      <c r="K272" s="25" t="e">
        <f>#REF!</f>
        <v>#REF!</v>
      </c>
      <c r="L272" s="25" t="e">
        <f>#REF!</f>
        <v>#REF!</v>
      </c>
      <c r="M272" s="25" t="e">
        <f>#REF!</f>
        <v>#REF!</v>
      </c>
      <c r="N272" s="25">
        <f t="shared" si="25"/>
        <v>15</v>
      </c>
      <c r="O272" s="25">
        <f t="shared" si="26"/>
        <v>6605.6</v>
      </c>
    </row>
    <row r="273" spans="1:15" s="26" customFormat="1" ht="13.2" x14ac:dyDescent="0.25">
      <c r="A273" s="70">
        <v>206</v>
      </c>
      <c r="B273" s="72" t="s">
        <v>690</v>
      </c>
      <c r="C273" s="73" t="s">
        <v>691</v>
      </c>
      <c r="D273" s="74" t="s">
        <v>692</v>
      </c>
      <c r="E273" s="75">
        <v>850</v>
      </c>
      <c r="F273" s="74">
        <v>1852.3300000000002</v>
      </c>
      <c r="G273" s="76"/>
      <c r="H273" s="25" t="e">
        <f>#REF!</f>
        <v>#REF!</v>
      </c>
      <c r="I273" s="25" t="e">
        <f>#REF!</f>
        <v>#REF!</v>
      </c>
      <c r="J273" s="25" t="e">
        <f>#REF!</f>
        <v>#REF!</v>
      </c>
      <c r="K273" s="25" t="e">
        <f>#REF!</f>
        <v>#REF!</v>
      </c>
      <c r="L273" s="25" t="e">
        <f>#REF!</f>
        <v>#REF!</v>
      </c>
      <c r="M273" s="25" t="e">
        <f>#REF!</f>
        <v>#REF!</v>
      </c>
      <c r="N273" s="25">
        <f t="shared" si="25"/>
        <v>850</v>
      </c>
      <c r="O273" s="25">
        <f t="shared" si="26"/>
        <v>1852.3300000000002</v>
      </c>
    </row>
    <row r="274" spans="1:15" s="26" customFormat="1" ht="13.2" x14ac:dyDescent="0.25">
      <c r="A274" s="70">
        <v>207</v>
      </c>
      <c r="B274" s="72" t="s">
        <v>693</v>
      </c>
      <c r="C274" s="73" t="s">
        <v>299</v>
      </c>
      <c r="D274" s="74" t="s">
        <v>694</v>
      </c>
      <c r="E274" s="75">
        <v>300</v>
      </c>
      <c r="F274" s="74">
        <v>2772.34</v>
      </c>
      <c r="G274" s="76"/>
      <c r="H274" s="25" t="e">
        <f>#REF!</f>
        <v>#REF!</v>
      </c>
      <c r="I274" s="25" t="e">
        <f>#REF!</f>
        <v>#REF!</v>
      </c>
      <c r="J274" s="25" t="e">
        <f>#REF!</f>
        <v>#REF!</v>
      </c>
      <c r="K274" s="25" t="e">
        <f>#REF!</f>
        <v>#REF!</v>
      </c>
      <c r="L274" s="25" t="e">
        <f>#REF!</f>
        <v>#REF!</v>
      </c>
      <c r="M274" s="25" t="e">
        <f>#REF!</f>
        <v>#REF!</v>
      </c>
      <c r="N274" s="25">
        <f t="shared" si="25"/>
        <v>300</v>
      </c>
      <c r="O274" s="25">
        <f t="shared" si="26"/>
        <v>2772.34</v>
      </c>
    </row>
    <row r="275" spans="1:15" s="26" customFormat="1" ht="13.2" x14ac:dyDescent="0.25">
      <c r="A275" s="70">
        <v>208</v>
      </c>
      <c r="B275" s="72" t="s">
        <v>695</v>
      </c>
      <c r="C275" s="73" t="s">
        <v>295</v>
      </c>
      <c r="D275" s="74" t="s">
        <v>696</v>
      </c>
      <c r="E275" s="75">
        <v>10680</v>
      </c>
      <c r="F275" s="74">
        <v>6301.2000000000007</v>
      </c>
      <c r="G275" s="76"/>
      <c r="H275" s="25" t="e">
        <f>#REF!</f>
        <v>#REF!</v>
      </c>
      <c r="I275" s="25" t="e">
        <f>#REF!</f>
        <v>#REF!</v>
      </c>
      <c r="J275" s="25" t="e">
        <f>#REF!</f>
        <v>#REF!</v>
      </c>
      <c r="K275" s="25" t="e">
        <f>#REF!</f>
        <v>#REF!</v>
      </c>
      <c r="L275" s="25" t="e">
        <f>#REF!</f>
        <v>#REF!</v>
      </c>
      <c r="M275" s="25" t="e">
        <f>#REF!</f>
        <v>#REF!</v>
      </c>
      <c r="N275" s="25">
        <f t="shared" si="25"/>
        <v>10680</v>
      </c>
      <c r="O275" s="25">
        <f t="shared" si="26"/>
        <v>6301.2000000000007</v>
      </c>
    </row>
    <row r="276" spans="1:15" s="26" customFormat="1" ht="13.2" x14ac:dyDescent="0.25">
      <c r="A276" s="70">
        <v>209</v>
      </c>
      <c r="B276" s="72" t="s">
        <v>697</v>
      </c>
      <c r="C276" s="73" t="s">
        <v>698</v>
      </c>
      <c r="D276" s="74" t="s">
        <v>699</v>
      </c>
      <c r="E276" s="75">
        <v>2702</v>
      </c>
      <c r="F276" s="74">
        <v>27984.75</v>
      </c>
      <c r="G276" s="76"/>
      <c r="H276" s="25" t="e">
        <f>#REF!</f>
        <v>#REF!</v>
      </c>
      <c r="I276" s="25" t="e">
        <f>#REF!</f>
        <v>#REF!</v>
      </c>
      <c r="J276" s="25" t="e">
        <f>#REF!</f>
        <v>#REF!</v>
      </c>
      <c r="K276" s="25" t="e">
        <f>#REF!</f>
        <v>#REF!</v>
      </c>
      <c r="L276" s="25" t="e">
        <f>#REF!</f>
        <v>#REF!</v>
      </c>
      <c r="M276" s="25" t="e">
        <f>#REF!</f>
        <v>#REF!</v>
      </c>
      <c r="N276" s="25">
        <f t="shared" si="25"/>
        <v>2702</v>
      </c>
      <c r="O276" s="25">
        <f t="shared" si="26"/>
        <v>27984.75</v>
      </c>
    </row>
    <row r="277" spans="1:15" s="26" customFormat="1" ht="13.2" x14ac:dyDescent="0.25">
      <c r="A277" s="70">
        <v>210</v>
      </c>
      <c r="B277" s="72" t="s">
        <v>700</v>
      </c>
      <c r="C277" s="73" t="s">
        <v>306</v>
      </c>
      <c r="D277" s="74" t="s">
        <v>701</v>
      </c>
      <c r="E277" s="75">
        <v>5</v>
      </c>
      <c r="F277" s="74">
        <v>332.28000000000003</v>
      </c>
      <c r="G277" s="76"/>
      <c r="H277" s="25" t="e">
        <f>#REF!</f>
        <v>#REF!</v>
      </c>
      <c r="I277" s="25" t="e">
        <f>#REF!</f>
        <v>#REF!</v>
      </c>
      <c r="J277" s="25" t="e">
        <f>#REF!</f>
        <v>#REF!</v>
      </c>
      <c r="K277" s="25" t="e">
        <f>#REF!</f>
        <v>#REF!</v>
      </c>
      <c r="L277" s="25" t="e">
        <f>#REF!</f>
        <v>#REF!</v>
      </c>
      <c r="M277" s="25" t="e">
        <f>#REF!</f>
        <v>#REF!</v>
      </c>
      <c r="N277" s="25">
        <f t="shared" si="25"/>
        <v>5</v>
      </c>
      <c r="O277" s="25">
        <f t="shared" si="26"/>
        <v>332.28000000000003</v>
      </c>
    </row>
    <row r="278" spans="1:15" s="26" customFormat="1" ht="26.4" x14ac:dyDescent="0.25">
      <c r="A278" s="70">
        <v>211</v>
      </c>
      <c r="B278" s="72" t="s">
        <v>702</v>
      </c>
      <c r="C278" s="73" t="s">
        <v>306</v>
      </c>
      <c r="D278" s="74" t="s">
        <v>703</v>
      </c>
      <c r="E278" s="75">
        <v>5</v>
      </c>
      <c r="F278" s="74">
        <v>333.7</v>
      </c>
      <c r="G278" s="76"/>
      <c r="H278" s="25" t="e">
        <f>#REF!</f>
        <v>#REF!</v>
      </c>
      <c r="I278" s="25" t="e">
        <f>#REF!</f>
        <v>#REF!</v>
      </c>
      <c r="J278" s="25" t="e">
        <f>#REF!</f>
        <v>#REF!</v>
      </c>
      <c r="K278" s="25" t="e">
        <f>#REF!</f>
        <v>#REF!</v>
      </c>
      <c r="L278" s="25" t="e">
        <f>#REF!</f>
        <v>#REF!</v>
      </c>
      <c r="M278" s="25" t="e">
        <f>#REF!</f>
        <v>#REF!</v>
      </c>
      <c r="N278" s="25">
        <f t="shared" si="25"/>
        <v>5</v>
      </c>
      <c r="O278" s="25">
        <f t="shared" si="26"/>
        <v>333.7</v>
      </c>
    </row>
    <row r="279" spans="1:15" s="26" customFormat="1" ht="26.4" x14ac:dyDescent="0.25">
      <c r="A279" s="70">
        <v>212</v>
      </c>
      <c r="B279" s="72" t="s">
        <v>704</v>
      </c>
      <c r="C279" s="73" t="s">
        <v>306</v>
      </c>
      <c r="D279" s="74" t="s">
        <v>705</v>
      </c>
      <c r="E279" s="75">
        <v>10</v>
      </c>
      <c r="F279" s="74">
        <v>659.2</v>
      </c>
      <c r="G279" s="76"/>
      <c r="H279" s="25" t="e">
        <f>#REF!</f>
        <v>#REF!</v>
      </c>
      <c r="I279" s="25" t="e">
        <f>#REF!</f>
        <v>#REF!</v>
      </c>
      <c r="J279" s="25" t="e">
        <f>#REF!</f>
        <v>#REF!</v>
      </c>
      <c r="K279" s="25" t="e">
        <f>#REF!</f>
        <v>#REF!</v>
      </c>
      <c r="L279" s="25" t="e">
        <f>#REF!</f>
        <v>#REF!</v>
      </c>
      <c r="M279" s="25" t="e">
        <f>#REF!</f>
        <v>#REF!</v>
      </c>
      <c r="N279" s="25">
        <f t="shared" si="25"/>
        <v>10</v>
      </c>
      <c r="O279" s="25">
        <f t="shared" si="26"/>
        <v>659.2</v>
      </c>
    </row>
    <row r="280" spans="1:15" s="26" customFormat="1" ht="13.2" x14ac:dyDescent="0.25">
      <c r="A280" s="70">
        <v>213</v>
      </c>
      <c r="B280" s="72" t="s">
        <v>706</v>
      </c>
      <c r="C280" s="73" t="s">
        <v>295</v>
      </c>
      <c r="D280" s="74">
        <v>270</v>
      </c>
      <c r="E280" s="75">
        <v>3</v>
      </c>
      <c r="F280" s="74">
        <v>810</v>
      </c>
      <c r="G280" s="76"/>
      <c r="H280" s="25" t="e">
        <f>#REF!</f>
        <v>#REF!</v>
      </c>
      <c r="I280" s="25" t="e">
        <f>#REF!</f>
        <v>#REF!</v>
      </c>
      <c r="J280" s="25" t="e">
        <f>#REF!</f>
        <v>#REF!</v>
      </c>
      <c r="K280" s="25" t="e">
        <f>#REF!</f>
        <v>#REF!</v>
      </c>
      <c r="L280" s="25" t="e">
        <f>#REF!</f>
        <v>#REF!</v>
      </c>
      <c r="M280" s="25" t="e">
        <f>#REF!</f>
        <v>#REF!</v>
      </c>
      <c r="N280" s="25">
        <f t="shared" si="25"/>
        <v>3</v>
      </c>
      <c r="O280" s="25">
        <f t="shared" si="26"/>
        <v>810</v>
      </c>
    </row>
    <row r="281" spans="1:15" s="26" customFormat="1" ht="13.2" x14ac:dyDescent="0.25">
      <c r="A281" s="70">
        <v>214</v>
      </c>
      <c r="B281" s="72" t="s">
        <v>707</v>
      </c>
      <c r="C281" s="73" t="s">
        <v>299</v>
      </c>
      <c r="D281" s="74" t="s">
        <v>708</v>
      </c>
      <c r="E281" s="75">
        <v>7</v>
      </c>
      <c r="F281" s="74">
        <v>3326.06</v>
      </c>
      <c r="G281" s="76"/>
      <c r="H281" s="25" t="e">
        <f>#REF!</f>
        <v>#REF!</v>
      </c>
      <c r="I281" s="25" t="e">
        <f>#REF!</f>
        <v>#REF!</v>
      </c>
      <c r="J281" s="25" t="e">
        <f>#REF!</f>
        <v>#REF!</v>
      </c>
      <c r="K281" s="25" t="e">
        <f>#REF!</f>
        <v>#REF!</v>
      </c>
      <c r="L281" s="25" t="e">
        <f>#REF!</f>
        <v>#REF!</v>
      </c>
      <c r="M281" s="25" t="e">
        <f>#REF!</f>
        <v>#REF!</v>
      </c>
      <c r="N281" s="25">
        <f t="shared" si="25"/>
        <v>7</v>
      </c>
      <c r="O281" s="25">
        <f t="shared" si="26"/>
        <v>3326.06</v>
      </c>
    </row>
    <row r="282" spans="1:15" s="17" customFormat="1" ht="13.5" customHeight="1" thickBot="1" x14ac:dyDescent="0.3"/>
    <row r="283" spans="1:15" s="17" customFormat="1" ht="26.25" customHeight="1" x14ac:dyDescent="0.25">
      <c r="A283" s="92" t="s">
        <v>139</v>
      </c>
      <c r="B283" s="86" t="s">
        <v>32</v>
      </c>
      <c r="C283" s="97" t="s">
        <v>141</v>
      </c>
      <c r="D283" s="86" t="s">
        <v>142</v>
      </c>
      <c r="E283" s="86" t="s">
        <v>856</v>
      </c>
      <c r="F283" s="86"/>
      <c r="G283" s="87" t="s">
        <v>146</v>
      </c>
    </row>
    <row r="284" spans="1:15" s="17" customFormat="1" ht="12.75" customHeight="1" x14ac:dyDescent="0.25">
      <c r="A284" s="93"/>
      <c r="B284" s="95"/>
      <c r="C284" s="98"/>
      <c r="D284" s="95"/>
      <c r="E284" s="90" t="s">
        <v>147</v>
      </c>
      <c r="F284" s="90" t="s">
        <v>148</v>
      </c>
      <c r="G284" s="88"/>
    </row>
    <row r="285" spans="1:15" s="17" customFormat="1" ht="13.5" customHeight="1" thickBot="1" x14ac:dyDescent="0.3">
      <c r="A285" s="94"/>
      <c r="B285" s="96"/>
      <c r="C285" s="99"/>
      <c r="D285" s="96"/>
      <c r="E285" s="91"/>
      <c r="F285" s="91"/>
      <c r="G285" s="89"/>
    </row>
    <row r="286" spans="1:15" s="26" customFormat="1" ht="13.2" x14ac:dyDescent="0.25">
      <c r="A286" s="70">
        <v>215</v>
      </c>
      <c r="B286" s="72" t="s">
        <v>709</v>
      </c>
      <c r="C286" s="73" t="s">
        <v>299</v>
      </c>
      <c r="D286" s="74" t="s">
        <v>710</v>
      </c>
      <c r="E286" s="75">
        <v>119</v>
      </c>
      <c r="F286" s="74">
        <v>27837.670000000002</v>
      </c>
      <c r="G286" s="76"/>
      <c r="H286" s="25" t="e">
        <f>#REF!</f>
        <v>#REF!</v>
      </c>
      <c r="I286" s="25" t="e">
        <f>#REF!</f>
        <v>#REF!</v>
      </c>
      <c r="J286" s="25" t="e">
        <f>#REF!</f>
        <v>#REF!</v>
      </c>
      <c r="K286" s="25" t="e">
        <f>#REF!</f>
        <v>#REF!</v>
      </c>
      <c r="L286" s="25" t="e">
        <f>#REF!</f>
        <v>#REF!</v>
      </c>
      <c r="M286" s="25" t="e">
        <f>#REF!</f>
        <v>#REF!</v>
      </c>
      <c r="N286" s="25">
        <f t="shared" ref="N286:N297" si="27">E286</f>
        <v>119</v>
      </c>
      <c r="O286" s="25">
        <f t="shared" ref="O286:O297" si="28">F286</f>
        <v>27837.670000000002</v>
      </c>
    </row>
    <row r="287" spans="1:15" s="26" customFormat="1" ht="13.2" x14ac:dyDescent="0.25">
      <c r="A287" s="70">
        <v>216</v>
      </c>
      <c r="B287" s="72" t="s">
        <v>711</v>
      </c>
      <c r="C287" s="73" t="s">
        <v>306</v>
      </c>
      <c r="D287" s="74" t="s">
        <v>712</v>
      </c>
      <c r="E287" s="75">
        <v>4</v>
      </c>
      <c r="F287" s="74">
        <v>41.84</v>
      </c>
      <c r="G287" s="76"/>
      <c r="H287" s="25" t="e">
        <f>#REF!</f>
        <v>#REF!</v>
      </c>
      <c r="I287" s="25" t="e">
        <f>#REF!</f>
        <v>#REF!</v>
      </c>
      <c r="J287" s="25" t="e">
        <f>#REF!</f>
        <v>#REF!</v>
      </c>
      <c r="K287" s="25" t="e">
        <f>#REF!</f>
        <v>#REF!</v>
      </c>
      <c r="L287" s="25" t="e">
        <f>#REF!</f>
        <v>#REF!</v>
      </c>
      <c r="M287" s="25" t="e">
        <f>#REF!</f>
        <v>#REF!</v>
      </c>
      <c r="N287" s="25">
        <f t="shared" si="27"/>
        <v>4</v>
      </c>
      <c r="O287" s="25">
        <f t="shared" si="28"/>
        <v>41.84</v>
      </c>
    </row>
    <row r="288" spans="1:15" s="26" customFormat="1" ht="13.2" x14ac:dyDescent="0.25">
      <c r="A288" s="70">
        <v>217</v>
      </c>
      <c r="B288" s="72" t="s">
        <v>713</v>
      </c>
      <c r="C288" s="73" t="s">
        <v>714</v>
      </c>
      <c r="D288" s="74" t="s">
        <v>715</v>
      </c>
      <c r="E288" s="75"/>
      <c r="F288" s="74"/>
      <c r="G288" s="76"/>
      <c r="H288" s="25" t="e">
        <f>#REF!</f>
        <v>#REF!</v>
      </c>
      <c r="I288" s="25" t="e">
        <f>#REF!</f>
        <v>#REF!</v>
      </c>
      <c r="J288" s="25" t="e">
        <f>#REF!</f>
        <v>#REF!</v>
      </c>
      <c r="K288" s="25" t="e">
        <f>#REF!</f>
        <v>#REF!</v>
      </c>
      <c r="L288" s="25" t="e">
        <f>#REF!</f>
        <v>#REF!</v>
      </c>
      <c r="M288" s="25" t="e">
        <f>#REF!</f>
        <v>#REF!</v>
      </c>
      <c r="N288" s="25">
        <f t="shared" si="27"/>
        <v>0</v>
      </c>
      <c r="O288" s="25">
        <f t="shared" si="28"/>
        <v>0</v>
      </c>
    </row>
    <row r="289" spans="1:15" s="26" customFormat="1" ht="52.8" x14ac:dyDescent="0.25">
      <c r="A289" s="70">
        <v>218</v>
      </c>
      <c r="B289" s="72" t="s">
        <v>716</v>
      </c>
      <c r="C289" s="73" t="s">
        <v>306</v>
      </c>
      <c r="D289" s="74" t="s">
        <v>717</v>
      </c>
      <c r="E289" s="75">
        <v>2</v>
      </c>
      <c r="F289" s="74">
        <v>856.2</v>
      </c>
      <c r="G289" s="76"/>
      <c r="H289" s="25" t="e">
        <f>#REF!</f>
        <v>#REF!</v>
      </c>
      <c r="I289" s="25" t="e">
        <f>#REF!</f>
        <v>#REF!</v>
      </c>
      <c r="J289" s="25" t="e">
        <f>#REF!</f>
        <v>#REF!</v>
      </c>
      <c r="K289" s="25" t="e">
        <f>#REF!</f>
        <v>#REF!</v>
      </c>
      <c r="L289" s="25" t="e">
        <f>#REF!</f>
        <v>#REF!</v>
      </c>
      <c r="M289" s="25" t="e">
        <f>#REF!</f>
        <v>#REF!</v>
      </c>
      <c r="N289" s="25">
        <f t="shared" si="27"/>
        <v>2</v>
      </c>
      <c r="O289" s="25">
        <f t="shared" si="28"/>
        <v>856.2</v>
      </c>
    </row>
    <row r="290" spans="1:15" s="26" customFormat="1" ht="26.4" x14ac:dyDescent="0.25">
      <c r="A290" s="70">
        <v>219</v>
      </c>
      <c r="B290" s="72" t="s">
        <v>718</v>
      </c>
      <c r="C290" s="73" t="s">
        <v>295</v>
      </c>
      <c r="D290" s="74" t="s">
        <v>719</v>
      </c>
      <c r="E290" s="75">
        <v>2053</v>
      </c>
      <c r="F290" s="74">
        <v>13197.61</v>
      </c>
      <c r="G290" s="76"/>
      <c r="H290" s="25" t="e">
        <f>#REF!</f>
        <v>#REF!</v>
      </c>
      <c r="I290" s="25" t="e">
        <f>#REF!</f>
        <v>#REF!</v>
      </c>
      <c r="J290" s="25" t="e">
        <f>#REF!</f>
        <v>#REF!</v>
      </c>
      <c r="K290" s="25" t="e">
        <f>#REF!</f>
        <v>#REF!</v>
      </c>
      <c r="L290" s="25" t="e">
        <f>#REF!</f>
        <v>#REF!</v>
      </c>
      <c r="M290" s="25" t="e">
        <f>#REF!</f>
        <v>#REF!</v>
      </c>
      <c r="N290" s="25">
        <f t="shared" si="27"/>
        <v>2053</v>
      </c>
      <c r="O290" s="25">
        <f t="shared" si="28"/>
        <v>13197.61</v>
      </c>
    </row>
    <row r="291" spans="1:15" s="26" customFormat="1" ht="26.4" x14ac:dyDescent="0.25">
      <c r="A291" s="70">
        <v>220</v>
      </c>
      <c r="B291" s="72" t="s">
        <v>718</v>
      </c>
      <c r="C291" s="73" t="s">
        <v>295</v>
      </c>
      <c r="D291" s="74" t="s">
        <v>720</v>
      </c>
      <c r="E291" s="75">
        <v>2000</v>
      </c>
      <c r="F291" s="74">
        <v>6937.63</v>
      </c>
      <c r="G291" s="76"/>
      <c r="H291" s="25" t="e">
        <f>#REF!</f>
        <v>#REF!</v>
      </c>
      <c r="I291" s="25" t="e">
        <f>#REF!</f>
        <v>#REF!</v>
      </c>
      <c r="J291" s="25" t="e">
        <f>#REF!</f>
        <v>#REF!</v>
      </c>
      <c r="K291" s="25" t="e">
        <f>#REF!</f>
        <v>#REF!</v>
      </c>
      <c r="L291" s="25" t="e">
        <f>#REF!</f>
        <v>#REF!</v>
      </c>
      <c r="M291" s="25" t="e">
        <f>#REF!</f>
        <v>#REF!</v>
      </c>
      <c r="N291" s="25">
        <f t="shared" si="27"/>
        <v>2000</v>
      </c>
      <c r="O291" s="25">
        <f t="shared" si="28"/>
        <v>6937.63</v>
      </c>
    </row>
    <row r="292" spans="1:15" s="26" customFormat="1" ht="26.4" x14ac:dyDescent="0.25">
      <c r="A292" s="70">
        <v>221</v>
      </c>
      <c r="B292" s="72" t="s">
        <v>718</v>
      </c>
      <c r="C292" s="73" t="s">
        <v>295</v>
      </c>
      <c r="D292" s="74" t="s">
        <v>721</v>
      </c>
      <c r="E292" s="75">
        <v>500</v>
      </c>
      <c r="F292" s="74">
        <v>2200</v>
      </c>
      <c r="G292" s="76"/>
      <c r="H292" s="25" t="e">
        <f>#REF!</f>
        <v>#REF!</v>
      </c>
      <c r="I292" s="25" t="e">
        <f>#REF!</f>
        <v>#REF!</v>
      </c>
      <c r="J292" s="25" t="e">
        <f>#REF!</f>
        <v>#REF!</v>
      </c>
      <c r="K292" s="25" t="e">
        <f>#REF!</f>
        <v>#REF!</v>
      </c>
      <c r="L292" s="25" t="e">
        <f>#REF!</f>
        <v>#REF!</v>
      </c>
      <c r="M292" s="25" t="e">
        <f>#REF!</f>
        <v>#REF!</v>
      </c>
      <c r="N292" s="25">
        <f t="shared" si="27"/>
        <v>500</v>
      </c>
      <c r="O292" s="25">
        <f t="shared" si="28"/>
        <v>2200</v>
      </c>
    </row>
    <row r="293" spans="1:15" s="26" customFormat="1" ht="26.4" x14ac:dyDescent="0.25">
      <c r="A293" s="70">
        <v>222</v>
      </c>
      <c r="B293" s="72" t="s">
        <v>722</v>
      </c>
      <c r="C293" s="73" t="s">
        <v>295</v>
      </c>
      <c r="D293" s="74" t="s">
        <v>723</v>
      </c>
      <c r="E293" s="75">
        <v>55</v>
      </c>
      <c r="F293" s="74">
        <v>270.60000000000002</v>
      </c>
      <c r="G293" s="76"/>
      <c r="H293" s="25" t="e">
        <f>#REF!</f>
        <v>#REF!</v>
      </c>
      <c r="I293" s="25" t="e">
        <f>#REF!</f>
        <v>#REF!</v>
      </c>
      <c r="J293" s="25" t="e">
        <f>#REF!</f>
        <v>#REF!</v>
      </c>
      <c r="K293" s="25" t="e">
        <f>#REF!</f>
        <v>#REF!</v>
      </c>
      <c r="L293" s="25" t="e">
        <f>#REF!</f>
        <v>#REF!</v>
      </c>
      <c r="M293" s="25" t="e">
        <f>#REF!</f>
        <v>#REF!</v>
      </c>
      <c r="N293" s="25">
        <f t="shared" si="27"/>
        <v>55</v>
      </c>
      <c r="O293" s="25">
        <f t="shared" si="28"/>
        <v>270.60000000000002</v>
      </c>
    </row>
    <row r="294" spans="1:15" s="26" customFormat="1" ht="13.2" x14ac:dyDescent="0.25">
      <c r="A294" s="70">
        <v>223</v>
      </c>
      <c r="B294" s="72" t="s">
        <v>724</v>
      </c>
      <c r="C294" s="73" t="s">
        <v>295</v>
      </c>
      <c r="D294" s="74" t="s">
        <v>341</v>
      </c>
      <c r="E294" s="75">
        <v>1989</v>
      </c>
      <c r="F294" s="74">
        <v>12769.380000000001</v>
      </c>
      <c r="G294" s="76"/>
      <c r="H294" s="25" t="e">
        <f>#REF!</f>
        <v>#REF!</v>
      </c>
      <c r="I294" s="25" t="e">
        <f>#REF!</f>
        <v>#REF!</v>
      </c>
      <c r="J294" s="25" t="e">
        <f>#REF!</f>
        <v>#REF!</v>
      </c>
      <c r="K294" s="25" t="e">
        <f>#REF!</f>
        <v>#REF!</v>
      </c>
      <c r="L294" s="25" t="e">
        <f>#REF!</f>
        <v>#REF!</v>
      </c>
      <c r="M294" s="25" t="e">
        <f>#REF!</f>
        <v>#REF!</v>
      </c>
      <c r="N294" s="25">
        <f t="shared" si="27"/>
        <v>1989</v>
      </c>
      <c r="O294" s="25">
        <f t="shared" si="28"/>
        <v>12769.380000000001</v>
      </c>
    </row>
    <row r="295" spans="1:15" s="26" customFormat="1" ht="13.2" x14ac:dyDescent="0.25">
      <c r="A295" s="70">
        <v>224</v>
      </c>
      <c r="B295" s="72" t="s">
        <v>724</v>
      </c>
      <c r="C295" s="73" t="s">
        <v>295</v>
      </c>
      <c r="D295" s="74" t="s">
        <v>725</v>
      </c>
      <c r="E295" s="75"/>
      <c r="F295" s="74"/>
      <c r="G295" s="76"/>
      <c r="H295" s="25" t="e">
        <f>#REF!</f>
        <v>#REF!</v>
      </c>
      <c r="I295" s="25" t="e">
        <f>#REF!</f>
        <v>#REF!</v>
      </c>
      <c r="J295" s="25" t="e">
        <f>#REF!</f>
        <v>#REF!</v>
      </c>
      <c r="K295" s="25" t="e">
        <f>#REF!</f>
        <v>#REF!</v>
      </c>
      <c r="L295" s="25" t="e">
        <f>#REF!</f>
        <v>#REF!</v>
      </c>
      <c r="M295" s="25" t="e">
        <f>#REF!</f>
        <v>#REF!</v>
      </c>
      <c r="N295" s="25">
        <f t="shared" si="27"/>
        <v>0</v>
      </c>
      <c r="O295" s="25">
        <f t="shared" si="28"/>
        <v>0</v>
      </c>
    </row>
    <row r="296" spans="1:15" s="26" customFormat="1" ht="39.6" x14ac:dyDescent="0.25">
      <c r="A296" s="70">
        <v>225</v>
      </c>
      <c r="B296" s="72" t="s">
        <v>726</v>
      </c>
      <c r="C296" s="73" t="s">
        <v>295</v>
      </c>
      <c r="D296" s="74" t="s">
        <v>727</v>
      </c>
      <c r="E296" s="75">
        <v>156</v>
      </c>
      <c r="F296" s="74">
        <v>12519</v>
      </c>
      <c r="G296" s="76"/>
      <c r="H296" s="25" t="e">
        <f>#REF!</f>
        <v>#REF!</v>
      </c>
      <c r="I296" s="25" t="e">
        <f>#REF!</f>
        <v>#REF!</v>
      </c>
      <c r="J296" s="25" t="e">
        <f>#REF!</f>
        <v>#REF!</v>
      </c>
      <c r="K296" s="25" t="e">
        <f>#REF!</f>
        <v>#REF!</v>
      </c>
      <c r="L296" s="25" t="e">
        <f>#REF!</f>
        <v>#REF!</v>
      </c>
      <c r="M296" s="25" t="e">
        <f>#REF!</f>
        <v>#REF!</v>
      </c>
      <c r="N296" s="25">
        <f t="shared" si="27"/>
        <v>156</v>
      </c>
      <c r="O296" s="25">
        <f t="shared" si="28"/>
        <v>12519</v>
      </c>
    </row>
    <row r="297" spans="1:15" s="26" customFormat="1" ht="13.2" x14ac:dyDescent="0.25">
      <c r="A297" s="70">
        <v>226</v>
      </c>
      <c r="B297" s="72" t="s">
        <v>728</v>
      </c>
      <c r="C297" s="73" t="s">
        <v>326</v>
      </c>
      <c r="D297" s="74" t="s">
        <v>729</v>
      </c>
      <c r="E297" s="75">
        <v>23</v>
      </c>
      <c r="F297" s="74">
        <v>2388.7800000000002</v>
      </c>
      <c r="G297" s="76"/>
      <c r="H297" s="25" t="e">
        <f>#REF!</f>
        <v>#REF!</v>
      </c>
      <c r="I297" s="25" t="e">
        <f>#REF!</f>
        <v>#REF!</v>
      </c>
      <c r="J297" s="25" t="e">
        <f>#REF!</f>
        <v>#REF!</v>
      </c>
      <c r="K297" s="25" t="e">
        <f>#REF!</f>
        <v>#REF!</v>
      </c>
      <c r="L297" s="25" t="e">
        <f>#REF!</f>
        <v>#REF!</v>
      </c>
      <c r="M297" s="25" t="e">
        <f>#REF!</f>
        <v>#REF!</v>
      </c>
      <c r="N297" s="25">
        <f t="shared" si="27"/>
        <v>23</v>
      </c>
      <c r="O297" s="25">
        <f t="shared" si="28"/>
        <v>2388.7800000000002</v>
      </c>
    </row>
    <row r="298" spans="1:15" s="17" customFormat="1" ht="13.5" customHeight="1" thickBot="1" x14ac:dyDescent="0.3"/>
    <row r="299" spans="1:15" s="17" customFormat="1" ht="26.25" customHeight="1" x14ac:dyDescent="0.25">
      <c r="A299" s="92" t="s">
        <v>139</v>
      </c>
      <c r="B299" s="86" t="s">
        <v>32</v>
      </c>
      <c r="C299" s="97" t="s">
        <v>141</v>
      </c>
      <c r="D299" s="86" t="s">
        <v>142</v>
      </c>
      <c r="E299" s="86" t="s">
        <v>856</v>
      </c>
      <c r="F299" s="86"/>
      <c r="G299" s="87" t="s">
        <v>146</v>
      </c>
    </row>
    <row r="300" spans="1:15" s="17" customFormat="1" ht="12.75" customHeight="1" x14ac:dyDescent="0.25">
      <c r="A300" s="93"/>
      <c r="B300" s="95"/>
      <c r="C300" s="98"/>
      <c r="D300" s="95"/>
      <c r="E300" s="90" t="s">
        <v>147</v>
      </c>
      <c r="F300" s="90" t="s">
        <v>148</v>
      </c>
      <c r="G300" s="88"/>
    </row>
    <row r="301" spans="1:15" s="17" customFormat="1" ht="13.5" customHeight="1" thickBot="1" x14ac:dyDescent="0.3">
      <c r="A301" s="94"/>
      <c r="B301" s="96"/>
      <c r="C301" s="99"/>
      <c r="D301" s="96"/>
      <c r="E301" s="91"/>
      <c r="F301" s="91"/>
      <c r="G301" s="89"/>
    </row>
    <row r="302" spans="1:15" s="26" customFormat="1" ht="26.4" x14ac:dyDescent="0.25">
      <c r="A302" s="70">
        <v>227</v>
      </c>
      <c r="B302" s="72" t="s">
        <v>730</v>
      </c>
      <c r="C302" s="73" t="s">
        <v>511</v>
      </c>
      <c r="D302" s="74" t="s">
        <v>731</v>
      </c>
      <c r="E302" s="75">
        <v>3</v>
      </c>
      <c r="F302" s="74">
        <v>3645.34</v>
      </c>
      <c r="G302" s="76"/>
      <c r="H302" s="25" t="e">
        <f>#REF!</f>
        <v>#REF!</v>
      </c>
      <c r="I302" s="25" t="e">
        <f>#REF!</f>
        <v>#REF!</v>
      </c>
      <c r="J302" s="25" t="e">
        <f>#REF!</f>
        <v>#REF!</v>
      </c>
      <c r="K302" s="25" t="e">
        <f>#REF!</f>
        <v>#REF!</v>
      </c>
      <c r="L302" s="25" t="e">
        <f>#REF!</f>
        <v>#REF!</v>
      </c>
      <c r="M302" s="25" t="e">
        <f>#REF!</f>
        <v>#REF!</v>
      </c>
      <c r="N302" s="25">
        <f t="shared" ref="N302:N321" si="29">E302</f>
        <v>3</v>
      </c>
      <c r="O302" s="25">
        <f t="shared" ref="O302:O321" si="30">F302</f>
        <v>3645.34</v>
      </c>
    </row>
    <row r="303" spans="1:15" s="26" customFormat="1" ht="13.2" x14ac:dyDescent="0.25">
      <c r="A303" s="70">
        <v>228</v>
      </c>
      <c r="B303" s="72" t="s">
        <v>732</v>
      </c>
      <c r="C303" s="73" t="s">
        <v>511</v>
      </c>
      <c r="D303" s="74" t="s">
        <v>733</v>
      </c>
      <c r="E303" s="75">
        <v>8</v>
      </c>
      <c r="F303" s="74">
        <v>9493.02</v>
      </c>
      <c r="G303" s="76"/>
      <c r="H303" s="25" t="e">
        <f>#REF!</f>
        <v>#REF!</v>
      </c>
      <c r="I303" s="25" t="e">
        <f>#REF!</f>
        <v>#REF!</v>
      </c>
      <c r="J303" s="25" t="e">
        <f>#REF!</f>
        <v>#REF!</v>
      </c>
      <c r="K303" s="25" t="e">
        <f>#REF!</f>
        <v>#REF!</v>
      </c>
      <c r="L303" s="25" t="e">
        <f>#REF!</f>
        <v>#REF!</v>
      </c>
      <c r="M303" s="25" t="e">
        <f>#REF!</f>
        <v>#REF!</v>
      </c>
      <c r="N303" s="25">
        <f t="shared" si="29"/>
        <v>8</v>
      </c>
      <c r="O303" s="25">
        <f t="shared" si="30"/>
        <v>9493.02</v>
      </c>
    </row>
    <row r="304" spans="1:15" s="26" customFormat="1" ht="13.2" x14ac:dyDescent="0.25">
      <c r="A304" s="70">
        <v>229</v>
      </c>
      <c r="B304" s="72" t="s">
        <v>734</v>
      </c>
      <c r="C304" s="73" t="s">
        <v>329</v>
      </c>
      <c r="D304" s="74" t="s">
        <v>735</v>
      </c>
      <c r="E304" s="75">
        <v>4</v>
      </c>
      <c r="F304" s="74">
        <v>1831.1200000000001</v>
      </c>
      <c r="G304" s="76"/>
      <c r="H304" s="25" t="e">
        <f>#REF!</f>
        <v>#REF!</v>
      </c>
      <c r="I304" s="25" t="e">
        <f>#REF!</f>
        <v>#REF!</v>
      </c>
      <c r="J304" s="25" t="e">
        <f>#REF!</f>
        <v>#REF!</v>
      </c>
      <c r="K304" s="25" t="e">
        <f>#REF!</f>
        <v>#REF!</v>
      </c>
      <c r="L304" s="25" t="e">
        <f>#REF!</f>
        <v>#REF!</v>
      </c>
      <c r="M304" s="25" t="e">
        <f>#REF!</f>
        <v>#REF!</v>
      </c>
      <c r="N304" s="25">
        <f t="shared" si="29"/>
        <v>4</v>
      </c>
      <c r="O304" s="25">
        <f t="shared" si="30"/>
        <v>1831.1200000000001</v>
      </c>
    </row>
    <row r="305" spans="1:15" s="26" customFormat="1" ht="13.2" x14ac:dyDescent="0.25">
      <c r="A305" s="70">
        <v>230</v>
      </c>
      <c r="B305" s="72" t="s">
        <v>736</v>
      </c>
      <c r="C305" s="73" t="s">
        <v>306</v>
      </c>
      <c r="D305" s="74" t="s">
        <v>737</v>
      </c>
      <c r="E305" s="75">
        <v>17</v>
      </c>
      <c r="F305" s="74">
        <v>218.45000000000002</v>
      </c>
      <c r="G305" s="76"/>
      <c r="H305" s="25" t="e">
        <f>#REF!</f>
        <v>#REF!</v>
      </c>
      <c r="I305" s="25" t="e">
        <f>#REF!</f>
        <v>#REF!</v>
      </c>
      <c r="J305" s="25" t="e">
        <f>#REF!</f>
        <v>#REF!</v>
      </c>
      <c r="K305" s="25" t="e">
        <f>#REF!</f>
        <v>#REF!</v>
      </c>
      <c r="L305" s="25" t="e">
        <f>#REF!</f>
        <v>#REF!</v>
      </c>
      <c r="M305" s="25" t="e">
        <f>#REF!</f>
        <v>#REF!</v>
      </c>
      <c r="N305" s="25">
        <f t="shared" si="29"/>
        <v>17</v>
      </c>
      <c r="O305" s="25">
        <f t="shared" si="30"/>
        <v>218.45000000000002</v>
      </c>
    </row>
    <row r="306" spans="1:15" s="26" customFormat="1" ht="13.2" x14ac:dyDescent="0.25">
      <c r="A306" s="70">
        <v>231</v>
      </c>
      <c r="B306" s="72" t="s">
        <v>738</v>
      </c>
      <c r="C306" s="73" t="s">
        <v>306</v>
      </c>
      <c r="D306" s="74" t="s">
        <v>739</v>
      </c>
      <c r="E306" s="75">
        <v>2</v>
      </c>
      <c r="F306" s="74">
        <v>635.82000000000005</v>
      </c>
      <c r="G306" s="76"/>
      <c r="H306" s="25" t="e">
        <f>#REF!</f>
        <v>#REF!</v>
      </c>
      <c r="I306" s="25" t="e">
        <f>#REF!</f>
        <v>#REF!</v>
      </c>
      <c r="J306" s="25" t="e">
        <f>#REF!</f>
        <v>#REF!</v>
      </c>
      <c r="K306" s="25" t="e">
        <f>#REF!</f>
        <v>#REF!</v>
      </c>
      <c r="L306" s="25" t="e">
        <f>#REF!</f>
        <v>#REF!</v>
      </c>
      <c r="M306" s="25" t="e">
        <f>#REF!</f>
        <v>#REF!</v>
      </c>
      <c r="N306" s="25">
        <f t="shared" si="29"/>
        <v>2</v>
      </c>
      <c r="O306" s="25">
        <f t="shared" si="30"/>
        <v>635.82000000000005</v>
      </c>
    </row>
    <row r="307" spans="1:15" s="26" customFormat="1" ht="13.2" x14ac:dyDescent="0.25">
      <c r="A307" s="70">
        <v>232</v>
      </c>
      <c r="B307" s="72" t="s">
        <v>740</v>
      </c>
      <c r="C307" s="73" t="s">
        <v>299</v>
      </c>
      <c r="D307" s="74" t="s">
        <v>741</v>
      </c>
      <c r="E307" s="75">
        <v>200</v>
      </c>
      <c r="F307" s="74">
        <v>4943.4000000000005</v>
      </c>
      <c r="G307" s="76"/>
      <c r="H307" s="25" t="e">
        <f>#REF!</f>
        <v>#REF!</v>
      </c>
      <c r="I307" s="25" t="e">
        <f>#REF!</f>
        <v>#REF!</v>
      </c>
      <c r="J307" s="25" t="e">
        <f>#REF!</f>
        <v>#REF!</v>
      </c>
      <c r="K307" s="25" t="e">
        <f>#REF!</f>
        <v>#REF!</v>
      </c>
      <c r="L307" s="25" t="e">
        <f>#REF!</f>
        <v>#REF!</v>
      </c>
      <c r="M307" s="25" t="e">
        <f>#REF!</f>
        <v>#REF!</v>
      </c>
      <c r="N307" s="25">
        <f t="shared" si="29"/>
        <v>200</v>
      </c>
      <c r="O307" s="25">
        <f t="shared" si="30"/>
        <v>4943.4000000000005</v>
      </c>
    </row>
    <row r="308" spans="1:15" s="26" customFormat="1" ht="13.2" x14ac:dyDescent="0.25">
      <c r="A308" s="70">
        <v>233</v>
      </c>
      <c r="B308" s="72" t="s">
        <v>742</v>
      </c>
      <c r="C308" s="73" t="s">
        <v>295</v>
      </c>
      <c r="D308" s="74" t="s">
        <v>743</v>
      </c>
      <c r="E308" s="75">
        <v>1</v>
      </c>
      <c r="F308" s="74">
        <v>571.81000000000006</v>
      </c>
      <c r="G308" s="76"/>
      <c r="H308" s="25" t="e">
        <f>#REF!</f>
        <v>#REF!</v>
      </c>
      <c r="I308" s="25" t="e">
        <f>#REF!</f>
        <v>#REF!</v>
      </c>
      <c r="J308" s="25" t="e">
        <f>#REF!</f>
        <v>#REF!</v>
      </c>
      <c r="K308" s="25" t="e">
        <f>#REF!</f>
        <v>#REF!</v>
      </c>
      <c r="L308" s="25" t="e">
        <f>#REF!</f>
        <v>#REF!</v>
      </c>
      <c r="M308" s="25" t="e">
        <f>#REF!</f>
        <v>#REF!</v>
      </c>
      <c r="N308" s="25">
        <f t="shared" si="29"/>
        <v>1</v>
      </c>
      <c r="O308" s="25">
        <f t="shared" si="30"/>
        <v>571.81000000000006</v>
      </c>
    </row>
    <row r="309" spans="1:15" s="26" customFormat="1" ht="26.4" x14ac:dyDescent="0.25">
      <c r="A309" s="70">
        <v>234</v>
      </c>
      <c r="B309" s="72" t="s">
        <v>744</v>
      </c>
      <c r="C309" s="73" t="s">
        <v>299</v>
      </c>
      <c r="D309" s="74" t="s">
        <v>745</v>
      </c>
      <c r="E309" s="75">
        <v>623</v>
      </c>
      <c r="F309" s="74">
        <v>411489.16000000003</v>
      </c>
      <c r="G309" s="76"/>
      <c r="H309" s="25" t="e">
        <f>#REF!</f>
        <v>#REF!</v>
      </c>
      <c r="I309" s="25" t="e">
        <f>#REF!</f>
        <v>#REF!</v>
      </c>
      <c r="J309" s="25" t="e">
        <f>#REF!</f>
        <v>#REF!</v>
      </c>
      <c r="K309" s="25" t="e">
        <f>#REF!</f>
        <v>#REF!</v>
      </c>
      <c r="L309" s="25" t="e">
        <f>#REF!</f>
        <v>#REF!</v>
      </c>
      <c r="M309" s="25" t="e">
        <f>#REF!</f>
        <v>#REF!</v>
      </c>
      <c r="N309" s="25">
        <f t="shared" si="29"/>
        <v>623</v>
      </c>
      <c r="O309" s="25">
        <f t="shared" si="30"/>
        <v>411489.16000000003</v>
      </c>
    </row>
    <row r="310" spans="1:15" s="26" customFormat="1" ht="26.4" x14ac:dyDescent="0.25">
      <c r="A310" s="70">
        <v>235</v>
      </c>
      <c r="B310" s="72" t="s">
        <v>746</v>
      </c>
      <c r="C310" s="73" t="s">
        <v>299</v>
      </c>
      <c r="D310" s="74" t="s">
        <v>747</v>
      </c>
      <c r="E310" s="75">
        <v>1</v>
      </c>
      <c r="F310" s="74">
        <v>165.31</v>
      </c>
      <c r="G310" s="76"/>
      <c r="H310" s="25" t="e">
        <f>#REF!</f>
        <v>#REF!</v>
      </c>
      <c r="I310" s="25" t="e">
        <f>#REF!</f>
        <v>#REF!</v>
      </c>
      <c r="J310" s="25" t="e">
        <f>#REF!</f>
        <v>#REF!</v>
      </c>
      <c r="K310" s="25" t="e">
        <f>#REF!</f>
        <v>#REF!</v>
      </c>
      <c r="L310" s="25" t="e">
        <f>#REF!</f>
        <v>#REF!</v>
      </c>
      <c r="M310" s="25" t="e">
        <f>#REF!</f>
        <v>#REF!</v>
      </c>
      <c r="N310" s="25">
        <f t="shared" si="29"/>
        <v>1</v>
      </c>
      <c r="O310" s="25">
        <f t="shared" si="30"/>
        <v>165.31</v>
      </c>
    </row>
    <row r="311" spans="1:15" s="26" customFormat="1" ht="13.2" x14ac:dyDescent="0.25">
      <c r="A311" s="70">
        <v>236</v>
      </c>
      <c r="B311" s="72" t="s">
        <v>748</v>
      </c>
      <c r="C311" s="73" t="s">
        <v>329</v>
      </c>
      <c r="D311" s="74" t="s">
        <v>749</v>
      </c>
      <c r="E311" s="75">
        <v>35</v>
      </c>
      <c r="F311" s="74">
        <v>1911.8100000000002</v>
      </c>
      <c r="G311" s="76"/>
      <c r="H311" s="25" t="e">
        <f>#REF!</f>
        <v>#REF!</v>
      </c>
      <c r="I311" s="25" t="e">
        <f>#REF!</f>
        <v>#REF!</v>
      </c>
      <c r="J311" s="25" t="e">
        <f>#REF!</f>
        <v>#REF!</v>
      </c>
      <c r="K311" s="25" t="e">
        <f>#REF!</f>
        <v>#REF!</v>
      </c>
      <c r="L311" s="25" t="e">
        <f>#REF!</f>
        <v>#REF!</v>
      </c>
      <c r="M311" s="25" t="e">
        <f>#REF!</f>
        <v>#REF!</v>
      </c>
      <c r="N311" s="25">
        <f t="shared" si="29"/>
        <v>35</v>
      </c>
      <c r="O311" s="25">
        <f t="shared" si="30"/>
        <v>1911.8100000000002</v>
      </c>
    </row>
    <row r="312" spans="1:15" s="26" customFormat="1" ht="13.2" x14ac:dyDescent="0.25">
      <c r="A312" s="70">
        <v>237</v>
      </c>
      <c r="B312" s="72" t="s">
        <v>750</v>
      </c>
      <c r="C312" s="73" t="s">
        <v>329</v>
      </c>
      <c r="D312" s="74" t="s">
        <v>751</v>
      </c>
      <c r="E312" s="75">
        <v>3</v>
      </c>
      <c r="F312" s="74">
        <v>289.06</v>
      </c>
      <c r="G312" s="76"/>
      <c r="H312" s="25" t="e">
        <f>#REF!</f>
        <v>#REF!</v>
      </c>
      <c r="I312" s="25" t="e">
        <f>#REF!</f>
        <v>#REF!</v>
      </c>
      <c r="J312" s="25" t="e">
        <f>#REF!</f>
        <v>#REF!</v>
      </c>
      <c r="K312" s="25" t="e">
        <f>#REF!</f>
        <v>#REF!</v>
      </c>
      <c r="L312" s="25" t="e">
        <f>#REF!</f>
        <v>#REF!</v>
      </c>
      <c r="M312" s="25" t="e">
        <f>#REF!</f>
        <v>#REF!</v>
      </c>
      <c r="N312" s="25">
        <f t="shared" si="29"/>
        <v>3</v>
      </c>
      <c r="O312" s="25">
        <f t="shared" si="30"/>
        <v>289.06</v>
      </c>
    </row>
    <row r="313" spans="1:15" s="26" customFormat="1" ht="13.2" x14ac:dyDescent="0.25">
      <c r="A313" s="70">
        <v>238</v>
      </c>
      <c r="B313" s="72" t="s">
        <v>752</v>
      </c>
      <c r="C313" s="73" t="s">
        <v>447</v>
      </c>
      <c r="D313" s="74" t="s">
        <v>753</v>
      </c>
      <c r="E313" s="75">
        <v>1979</v>
      </c>
      <c r="F313" s="74">
        <v>135795.95000000001</v>
      </c>
      <c r="G313" s="76"/>
      <c r="H313" s="25" t="e">
        <f>#REF!</f>
        <v>#REF!</v>
      </c>
      <c r="I313" s="25" t="e">
        <f>#REF!</f>
        <v>#REF!</v>
      </c>
      <c r="J313" s="25" t="e">
        <f>#REF!</f>
        <v>#REF!</v>
      </c>
      <c r="K313" s="25" t="e">
        <f>#REF!</f>
        <v>#REF!</v>
      </c>
      <c r="L313" s="25" t="e">
        <f>#REF!</f>
        <v>#REF!</v>
      </c>
      <c r="M313" s="25" t="e">
        <f>#REF!</f>
        <v>#REF!</v>
      </c>
      <c r="N313" s="25">
        <f t="shared" si="29"/>
        <v>1979</v>
      </c>
      <c r="O313" s="25">
        <f t="shared" si="30"/>
        <v>135795.95000000001</v>
      </c>
    </row>
    <row r="314" spans="1:15" s="26" customFormat="1" ht="13.2" x14ac:dyDescent="0.25">
      <c r="A314" s="70">
        <v>239</v>
      </c>
      <c r="B314" s="72" t="s">
        <v>754</v>
      </c>
      <c r="C314" s="73" t="s">
        <v>306</v>
      </c>
      <c r="D314" s="74" t="s">
        <v>755</v>
      </c>
      <c r="E314" s="75">
        <v>3</v>
      </c>
      <c r="F314" s="74">
        <v>461.14000000000004</v>
      </c>
      <c r="G314" s="76"/>
      <c r="H314" s="25" t="e">
        <f>#REF!</f>
        <v>#REF!</v>
      </c>
      <c r="I314" s="25" t="e">
        <f>#REF!</f>
        <v>#REF!</v>
      </c>
      <c r="J314" s="25" t="e">
        <f>#REF!</f>
        <v>#REF!</v>
      </c>
      <c r="K314" s="25" t="e">
        <f>#REF!</f>
        <v>#REF!</v>
      </c>
      <c r="L314" s="25" t="e">
        <f>#REF!</f>
        <v>#REF!</v>
      </c>
      <c r="M314" s="25" t="e">
        <f>#REF!</f>
        <v>#REF!</v>
      </c>
      <c r="N314" s="25">
        <f t="shared" si="29"/>
        <v>3</v>
      </c>
      <c r="O314" s="25">
        <f t="shared" si="30"/>
        <v>461.14000000000004</v>
      </c>
    </row>
    <row r="315" spans="1:15" s="26" customFormat="1" ht="13.2" x14ac:dyDescent="0.25">
      <c r="A315" s="70">
        <v>240</v>
      </c>
      <c r="B315" s="72" t="s">
        <v>756</v>
      </c>
      <c r="C315" s="73" t="s">
        <v>299</v>
      </c>
      <c r="D315" s="74" t="s">
        <v>757</v>
      </c>
      <c r="E315" s="75">
        <v>5</v>
      </c>
      <c r="F315" s="74">
        <v>834.98</v>
      </c>
      <c r="G315" s="76"/>
      <c r="H315" s="25" t="e">
        <f>#REF!</f>
        <v>#REF!</v>
      </c>
      <c r="I315" s="25" t="e">
        <f>#REF!</f>
        <v>#REF!</v>
      </c>
      <c r="J315" s="25" t="e">
        <f>#REF!</f>
        <v>#REF!</v>
      </c>
      <c r="K315" s="25" t="e">
        <f>#REF!</f>
        <v>#REF!</v>
      </c>
      <c r="L315" s="25" t="e">
        <f>#REF!</f>
        <v>#REF!</v>
      </c>
      <c r="M315" s="25" t="e">
        <f>#REF!</f>
        <v>#REF!</v>
      </c>
      <c r="N315" s="25">
        <f t="shared" si="29"/>
        <v>5</v>
      </c>
      <c r="O315" s="25">
        <f t="shared" si="30"/>
        <v>834.98</v>
      </c>
    </row>
    <row r="316" spans="1:15" s="26" customFormat="1" ht="13.2" x14ac:dyDescent="0.25">
      <c r="A316" s="70">
        <v>241</v>
      </c>
      <c r="B316" s="72" t="s">
        <v>758</v>
      </c>
      <c r="C316" s="73" t="s">
        <v>299</v>
      </c>
      <c r="D316" s="74" t="s">
        <v>759</v>
      </c>
      <c r="E316" s="75">
        <v>3</v>
      </c>
      <c r="F316" s="74">
        <v>1412.4</v>
      </c>
      <c r="G316" s="76"/>
      <c r="H316" s="25" t="e">
        <f>#REF!</f>
        <v>#REF!</v>
      </c>
      <c r="I316" s="25" t="e">
        <f>#REF!</f>
        <v>#REF!</v>
      </c>
      <c r="J316" s="25" t="e">
        <f>#REF!</f>
        <v>#REF!</v>
      </c>
      <c r="K316" s="25" t="e">
        <f>#REF!</f>
        <v>#REF!</v>
      </c>
      <c r="L316" s="25" t="e">
        <f>#REF!</f>
        <v>#REF!</v>
      </c>
      <c r="M316" s="25" t="e">
        <f>#REF!</f>
        <v>#REF!</v>
      </c>
      <c r="N316" s="25">
        <f t="shared" si="29"/>
        <v>3</v>
      </c>
      <c r="O316" s="25">
        <f t="shared" si="30"/>
        <v>1412.4</v>
      </c>
    </row>
    <row r="317" spans="1:15" s="26" customFormat="1" ht="13.2" x14ac:dyDescent="0.25">
      <c r="A317" s="70">
        <v>242</v>
      </c>
      <c r="B317" s="72" t="s">
        <v>760</v>
      </c>
      <c r="C317" s="73" t="s">
        <v>295</v>
      </c>
      <c r="D317" s="74" t="s">
        <v>761</v>
      </c>
      <c r="E317" s="75">
        <v>2</v>
      </c>
      <c r="F317" s="74">
        <v>13411.380000000001</v>
      </c>
      <c r="G317" s="76"/>
      <c r="H317" s="25" t="e">
        <f>#REF!</f>
        <v>#REF!</v>
      </c>
      <c r="I317" s="25" t="e">
        <f>#REF!</f>
        <v>#REF!</v>
      </c>
      <c r="J317" s="25" t="e">
        <f>#REF!</f>
        <v>#REF!</v>
      </c>
      <c r="K317" s="25" t="e">
        <f>#REF!</f>
        <v>#REF!</v>
      </c>
      <c r="L317" s="25" t="e">
        <f>#REF!</f>
        <v>#REF!</v>
      </c>
      <c r="M317" s="25" t="e">
        <f>#REF!</f>
        <v>#REF!</v>
      </c>
      <c r="N317" s="25">
        <f t="shared" si="29"/>
        <v>2</v>
      </c>
      <c r="O317" s="25">
        <f t="shared" si="30"/>
        <v>13411.380000000001</v>
      </c>
    </row>
    <row r="318" spans="1:15" s="26" customFormat="1" ht="26.4" x14ac:dyDescent="0.25">
      <c r="A318" s="70">
        <v>243</v>
      </c>
      <c r="B318" s="72" t="s">
        <v>762</v>
      </c>
      <c r="C318" s="73" t="s">
        <v>299</v>
      </c>
      <c r="D318" s="74" t="s">
        <v>763</v>
      </c>
      <c r="E318" s="75">
        <v>2</v>
      </c>
      <c r="F318" s="74">
        <v>182.09</v>
      </c>
      <c r="G318" s="76"/>
      <c r="H318" s="25" t="e">
        <f>#REF!</f>
        <v>#REF!</v>
      </c>
      <c r="I318" s="25" t="e">
        <f>#REF!</f>
        <v>#REF!</v>
      </c>
      <c r="J318" s="25" t="e">
        <f>#REF!</f>
        <v>#REF!</v>
      </c>
      <c r="K318" s="25" t="e">
        <f>#REF!</f>
        <v>#REF!</v>
      </c>
      <c r="L318" s="25" t="e">
        <f>#REF!</f>
        <v>#REF!</v>
      </c>
      <c r="M318" s="25" t="e">
        <f>#REF!</f>
        <v>#REF!</v>
      </c>
      <c r="N318" s="25">
        <f t="shared" si="29"/>
        <v>2</v>
      </c>
      <c r="O318" s="25">
        <f t="shared" si="30"/>
        <v>182.09</v>
      </c>
    </row>
    <row r="319" spans="1:15" s="26" customFormat="1" ht="26.4" x14ac:dyDescent="0.25">
      <c r="A319" s="70">
        <v>244</v>
      </c>
      <c r="B319" s="72" t="s">
        <v>764</v>
      </c>
      <c r="C319" s="73" t="s">
        <v>329</v>
      </c>
      <c r="D319" s="74" t="s">
        <v>765</v>
      </c>
      <c r="E319" s="75">
        <v>8</v>
      </c>
      <c r="F319" s="74">
        <v>6252.2400000000007</v>
      </c>
      <c r="G319" s="76"/>
      <c r="H319" s="25" t="e">
        <f>#REF!</f>
        <v>#REF!</v>
      </c>
      <c r="I319" s="25" t="e">
        <f>#REF!</f>
        <v>#REF!</v>
      </c>
      <c r="J319" s="25" t="e">
        <f>#REF!</f>
        <v>#REF!</v>
      </c>
      <c r="K319" s="25" t="e">
        <f>#REF!</f>
        <v>#REF!</v>
      </c>
      <c r="L319" s="25" t="e">
        <f>#REF!</f>
        <v>#REF!</v>
      </c>
      <c r="M319" s="25" t="e">
        <f>#REF!</f>
        <v>#REF!</v>
      </c>
      <c r="N319" s="25">
        <f t="shared" si="29"/>
        <v>8</v>
      </c>
      <c r="O319" s="25">
        <f t="shared" si="30"/>
        <v>6252.2400000000007</v>
      </c>
    </row>
    <row r="320" spans="1:15" s="26" customFormat="1" ht="26.4" x14ac:dyDescent="0.25">
      <c r="A320" s="70">
        <v>245</v>
      </c>
      <c r="B320" s="72" t="s">
        <v>766</v>
      </c>
      <c r="C320" s="73" t="s">
        <v>329</v>
      </c>
      <c r="D320" s="74" t="s">
        <v>767</v>
      </c>
      <c r="E320" s="75">
        <v>5</v>
      </c>
      <c r="F320" s="74">
        <v>994.55000000000007</v>
      </c>
      <c r="G320" s="76"/>
      <c r="H320" s="25" t="e">
        <f>#REF!</f>
        <v>#REF!</v>
      </c>
      <c r="I320" s="25" t="e">
        <f>#REF!</f>
        <v>#REF!</v>
      </c>
      <c r="J320" s="25" t="e">
        <f>#REF!</f>
        <v>#REF!</v>
      </c>
      <c r="K320" s="25" t="e">
        <f>#REF!</f>
        <v>#REF!</v>
      </c>
      <c r="L320" s="25" t="e">
        <f>#REF!</f>
        <v>#REF!</v>
      </c>
      <c r="M320" s="25" t="e">
        <f>#REF!</f>
        <v>#REF!</v>
      </c>
      <c r="N320" s="25">
        <f t="shared" si="29"/>
        <v>5</v>
      </c>
      <c r="O320" s="25">
        <f t="shared" si="30"/>
        <v>994.55000000000007</v>
      </c>
    </row>
    <row r="321" spans="1:15" s="26" customFormat="1" ht="13.2" x14ac:dyDescent="0.25">
      <c r="A321" s="70">
        <v>246</v>
      </c>
      <c r="B321" s="72" t="s">
        <v>768</v>
      </c>
      <c r="C321" s="73" t="s">
        <v>299</v>
      </c>
      <c r="D321" s="74" t="s">
        <v>769</v>
      </c>
      <c r="E321" s="75">
        <v>100</v>
      </c>
      <c r="F321" s="74">
        <v>84156</v>
      </c>
      <c r="G321" s="76"/>
      <c r="H321" s="25" t="e">
        <f>#REF!</f>
        <v>#REF!</v>
      </c>
      <c r="I321" s="25" t="e">
        <f>#REF!</f>
        <v>#REF!</v>
      </c>
      <c r="J321" s="25" t="e">
        <f>#REF!</f>
        <v>#REF!</v>
      </c>
      <c r="K321" s="25" t="e">
        <f>#REF!</f>
        <v>#REF!</v>
      </c>
      <c r="L321" s="25" t="e">
        <f>#REF!</f>
        <v>#REF!</v>
      </c>
      <c r="M321" s="25" t="e">
        <f>#REF!</f>
        <v>#REF!</v>
      </c>
      <c r="N321" s="25">
        <f t="shared" si="29"/>
        <v>100</v>
      </c>
      <c r="O321" s="25">
        <f t="shared" si="30"/>
        <v>84156</v>
      </c>
    </row>
    <row r="322" spans="1:15" s="17" customFormat="1" ht="13.5" customHeight="1" thickBot="1" x14ac:dyDescent="0.3"/>
    <row r="323" spans="1:15" s="17" customFormat="1" ht="26.25" customHeight="1" x14ac:dyDescent="0.25">
      <c r="A323" s="92" t="s">
        <v>139</v>
      </c>
      <c r="B323" s="86" t="s">
        <v>32</v>
      </c>
      <c r="C323" s="97" t="s">
        <v>141</v>
      </c>
      <c r="D323" s="86" t="s">
        <v>142</v>
      </c>
      <c r="E323" s="86" t="s">
        <v>856</v>
      </c>
      <c r="F323" s="86"/>
      <c r="G323" s="87" t="s">
        <v>146</v>
      </c>
    </row>
    <row r="324" spans="1:15" s="17" customFormat="1" ht="12.75" customHeight="1" x14ac:dyDescent="0.25">
      <c r="A324" s="93"/>
      <c r="B324" s="95"/>
      <c r="C324" s="98"/>
      <c r="D324" s="95"/>
      <c r="E324" s="90" t="s">
        <v>147</v>
      </c>
      <c r="F324" s="90" t="s">
        <v>148</v>
      </c>
      <c r="G324" s="88"/>
    </row>
    <row r="325" spans="1:15" s="17" customFormat="1" ht="13.5" customHeight="1" thickBot="1" x14ac:dyDescent="0.3">
      <c r="A325" s="94"/>
      <c r="B325" s="96"/>
      <c r="C325" s="99"/>
      <c r="D325" s="96"/>
      <c r="E325" s="91"/>
      <c r="F325" s="91"/>
      <c r="G325" s="89"/>
    </row>
    <row r="326" spans="1:15" s="26" customFormat="1" ht="13.2" x14ac:dyDescent="0.25">
      <c r="A326" s="70">
        <v>247</v>
      </c>
      <c r="B326" s="72" t="s">
        <v>770</v>
      </c>
      <c r="C326" s="73" t="s">
        <v>299</v>
      </c>
      <c r="D326" s="74">
        <v>512</v>
      </c>
      <c r="E326" s="75">
        <v>49.2</v>
      </c>
      <c r="F326" s="74">
        <v>25190.400000000001</v>
      </c>
      <c r="G326" s="76"/>
      <c r="H326" s="25" t="e">
        <f>#REF!</f>
        <v>#REF!</v>
      </c>
      <c r="I326" s="25" t="e">
        <f>#REF!</f>
        <v>#REF!</v>
      </c>
      <c r="J326" s="25" t="e">
        <f>#REF!</f>
        <v>#REF!</v>
      </c>
      <c r="K326" s="25" t="e">
        <f>#REF!</f>
        <v>#REF!</v>
      </c>
      <c r="L326" s="25" t="e">
        <f>#REF!</f>
        <v>#REF!</v>
      </c>
      <c r="M326" s="25" t="e">
        <f>#REF!</f>
        <v>#REF!</v>
      </c>
      <c r="N326" s="25">
        <f t="shared" ref="N326:N340" si="31">E326</f>
        <v>49.2</v>
      </c>
      <c r="O326" s="25">
        <f t="shared" ref="O326:O340" si="32">F326</f>
        <v>25190.400000000001</v>
      </c>
    </row>
    <row r="327" spans="1:15" s="26" customFormat="1" ht="13.2" x14ac:dyDescent="0.25">
      <c r="A327" s="70">
        <v>248</v>
      </c>
      <c r="B327" s="72" t="s">
        <v>771</v>
      </c>
      <c r="C327" s="73" t="s">
        <v>299</v>
      </c>
      <c r="D327" s="74" t="s">
        <v>772</v>
      </c>
      <c r="E327" s="75">
        <v>4</v>
      </c>
      <c r="F327" s="74">
        <v>720.33</v>
      </c>
      <c r="G327" s="76"/>
      <c r="H327" s="25" t="e">
        <f>#REF!</f>
        <v>#REF!</v>
      </c>
      <c r="I327" s="25" t="e">
        <f>#REF!</f>
        <v>#REF!</v>
      </c>
      <c r="J327" s="25" t="e">
        <f>#REF!</f>
        <v>#REF!</v>
      </c>
      <c r="K327" s="25" t="e">
        <f>#REF!</f>
        <v>#REF!</v>
      </c>
      <c r="L327" s="25" t="e">
        <f>#REF!</f>
        <v>#REF!</v>
      </c>
      <c r="M327" s="25" t="e">
        <f>#REF!</f>
        <v>#REF!</v>
      </c>
      <c r="N327" s="25">
        <f t="shared" si="31"/>
        <v>4</v>
      </c>
      <c r="O327" s="25">
        <f t="shared" si="32"/>
        <v>720.33</v>
      </c>
    </row>
    <row r="328" spans="1:15" s="26" customFormat="1" ht="13.2" x14ac:dyDescent="0.25">
      <c r="A328" s="70">
        <v>249</v>
      </c>
      <c r="B328" s="72" t="s">
        <v>773</v>
      </c>
      <c r="C328" s="73" t="s">
        <v>306</v>
      </c>
      <c r="D328" s="74" t="s">
        <v>774</v>
      </c>
      <c r="E328" s="75">
        <v>1</v>
      </c>
      <c r="F328" s="74">
        <v>518.16</v>
      </c>
      <c r="G328" s="76"/>
      <c r="H328" s="25" t="e">
        <f>#REF!</f>
        <v>#REF!</v>
      </c>
      <c r="I328" s="25" t="e">
        <f>#REF!</f>
        <v>#REF!</v>
      </c>
      <c r="J328" s="25" t="e">
        <f>#REF!</f>
        <v>#REF!</v>
      </c>
      <c r="K328" s="25" t="e">
        <f>#REF!</f>
        <v>#REF!</v>
      </c>
      <c r="L328" s="25" t="e">
        <f>#REF!</f>
        <v>#REF!</v>
      </c>
      <c r="M328" s="25" t="e">
        <f>#REF!</f>
        <v>#REF!</v>
      </c>
      <c r="N328" s="25">
        <f t="shared" si="31"/>
        <v>1</v>
      </c>
      <c r="O328" s="25">
        <f t="shared" si="32"/>
        <v>518.16</v>
      </c>
    </row>
    <row r="329" spans="1:15" s="26" customFormat="1" ht="13.2" x14ac:dyDescent="0.25">
      <c r="A329" s="70">
        <v>250</v>
      </c>
      <c r="B329" s="72" t="s">
        <v>775</v>
      </c>
      <c r="C329" s="73" t="s">
        <v>447</v>
      </c>
      <c r="D329" s="74" t="s">
        <v>776</v>
      </c>
      <c r="E329" s="75">
        <v>82</v>
      </c>
      <c r="F329" s="74">
        <v>36278.54</v>
      </c>
      <c r="G329" s="76"/>
      <c r="H329" s="25" t="e">
        <f>#REF!</f>
        <v>#REF!</v>
      </c>
      <c r="I329" s="25" t="e">
        <f>#REF!</f>
        <v>#REF!</v>
      </c>
      <c r="J329" s="25" t="e">
        <f>#REF!</f>
        <v>#REF!</v>
      </c>
      <c r="K329" s="25" t="e">
        <f>#REF!</f>
        <v>#REF!</v>
      </c>
      <c r="L329" s="25" t="e">
        <f>#REF!</f>
        <v>#REF!</v>
      </c>
      <c r="M329" s="25" t="e">
        <f>#REF!</f>
        <v>#REF!</v>
      </c>
      <c r="N329" s="25">
        <f t="shared" si="31"/>
        <v>82</v>
      </c>
      <c r="O329" s="25">
        <f t="shared" si="32"/>
        <v>36278.54</v>
      </c>
    </row>
    <row r="330" spans="1:15" s="26" customFormat="1" ht="26.4" x14ac:dyDescent="0.25">
      <c r="A330" s="70">
        <v>251</v>
      </c>
      <c r="B330" s="72" t="s">
        <v>777</v>
      </c>
      <c r="C330" s="73" t="s">
        <v>295</v>
      </c>
      <c r="D330" s="74" t="s">
        <v>778</v>
      </c>
      <c r="E330" s="75">
        <v>386</v>
      </c>
      <c r="F330" s="74">
        <v>11141.5</v>
      </c>
      <c r="G330" s="76"/>
      <c r="H330" s="25" t="e">
        <f>#REF!</f>
        <v>#REF!</v>
      </c>
      <c r="I330" s="25" t="e">
        <f>#REF!</f>
        <v>#REF!</v>
      </c>
      <c r="J330" s="25" t="e">
        <f>#REF!</f>
        <v>#REF!</v>
      </c>
      <c r="K330" s="25" t="e">
        <f>#REF!</f>
        <v>#REF!</v>
      </c>
      <c r="L330" s="25" t="e">
        <f>#REF!</f>
        <v>#REF!</v>
      </c>
      <c r="M330" s="25" t="e">
        <f>#REF!</f>
        <v>#REF!</v>
      </c>
      <c r="N330" s="25">
        <f t="shared" si="31"/>
        <v>386</v>
      </c>
      <c r="O330" s="25">
        <f t="shared" si="32"/>
        <v>11141.5</v>
      </c>
    </row>
    <row r="331" spans="1:15" s="26" customFormat="1" ht="26.4" x14ac:dyDescent="0.25">
      <c r="A331" s="70">
        <v>252</v>
      </c>
      <c r="B331" s="72" t="s">
        <v>779</v>
      </c>
      <c r="C331" s="73" t="s">
        <v>295</v>
      </c>
      <c r="D331" s="74" t="s">
        <v>778</v>
      </c>
      <c r="E331" s="75">
        <v>385</v>
      </c>
      <c r="F331" s="74">
        <v>11112.970000000001</v>
      </c>
      <c r="G331" s="76"/>
      <c r="H331" s="25" t="e">
        <f>#REF!</f>
        <v>#REF!</v>
      </c>
      <c r="I331" s="25" t="e">
        <f>#REF!</f>
        <v>#REF!</v>
      </c>
      <c r="J331" s="25" t="e">
        <f>#REF!</f>
        <v>#REF!</v>
      </c>
      <c r="K331" s="25" t="e">
        <f>#REF!</f>
        <v>#REF!</v>
      </c>
      <c r="L331" s="25" t="e">
        <f>#REF!</f>
        <v>#REF!</v>
      </c>
      <c r="M331" s="25" t="e">
        <f>#REF!</f>
        <v>#REF!</v>
      </c>
      <c r="N331" s="25">
        <f t="shared" si="31"/>
        <v>385</v>
      </c>
      <c r="O331" s="25">
        <f t="shared" si="32"/>
        <v>11112.970000000001</v>
      </c>
    </row>
    <row r="332" spans="1:15" s="26" customFormat="1" ht="13.2" x14ac:dyDescent="0.25">
      <c r="A332" s="70">
        <v>253</v>
      </c>
      <c r="B332" s="72" t="s">
        <v>780</v>
      </c>
      <c r="C332" s="73" t="s">
        <v>295</v>
      </c>
      <c r="D332" s="74" t="s">
        <v>781</v>
      </c>
      <c r="E332" s="75">
        <v>1519</v>
      </c>
      <c r="F332" s="74">
        <v>43047.89</v>
      </c>
      <c r="G332" s="76"/>
      <c r="H332" s="25" t="e">
        <f>#REF!</f>
        <v>#REF!</v>
      </c>
      <c r="I332" s="25" t="e">
        <f>#REF!</f>
        <v>#REF!</v>
      </c>
      <c r="J332" s="25" t="e">
        <f>#REF!</f>
        <v>#REF!</v>
      </c>
      <c r="K332" s="25" t="e">
        <f>#REF!</f>
        <v>#REF!</v>
      </c>
      <c r="L332" s="25" t="e">
        <f>#REF!</f>
        <v>#REF!</v>
      </c>
      <c r="M332" s="25" t="e">
        <f>#REF!</f>
        <v>#REF!</v>
      </c>
      <c r="N332" s="25">
        <f t="shared" si="31"/>
        <v>1519</v>
      </c>
      <c r="O332" s="25">
        <f t="shared" si="32"/>
        <v>43047.89</v>
      </c>
    </row>
    <row r="333" spans="1:15" s="26" customFormat="1" ht="13.2" x14ac:dyDescent="0.25">
      <c r="A333" s="70">
        <v>254</v>
      </c>
      <c r="B333" s="72" t="s">
        <v>782</v>
      </c>
      <c r="C333" s="73" t="s">
        <v>295</v>
      </c>
      <c r="D333" s="74" t="s">
        <v>783</v>
      </c>
      <c r="E333" s="75">
        <v>1575</v>
      </c>
      <c r="F333" s="74">
        <v>44701.94</v>
      </c>
      <c r="G333" s="76"/>
      <c r="H333" s="25" t="e">
        <f>#REF!</f>
        <v>#REF!</v>
      </c>
      <c r="I333" s="25" t="e">
        <f>#REF!</f>
        <v>#REF!</v>
      </c>
      <c r="J333" s="25" t="e">
        <f>#REF!</f>
        <v>#REF!</v>
      </c>
      <c r="K333" s="25" t="e">
        <f>#REF!</f>
        <v>#REF!</v>
      </c>
      <c r="L333" s="25" t="e">
        <f>#REF!</f>
        <v>#REF!</v>
      </c>
      <c r="M333" s="25" t="e">
        <f>#REF!</f>
        <v>#REF!</v>
      </c>
      <c r="N333" s="25">
        <f t="shared" si="31"/>
        <v>1575</v>
      </c>
      <c r="O333" s="25">
        <f t="shared" si="32"/>
        <v>44701.94</v>
      </c>
    </row>
    <row r="334" spans="1:15" s="26" customFormat="1" ht="13.2" x14ac:dyDescent="0.25">
      <c r="A334" s="70">
        <v>255</v>
      </c>
      <c r="B334" s="72" t="s">
        <v>784</v>
      </c>
      <c r="C334" s="73" t="s">
        <v>329</v>
      </c>
      <c r="D334" s="74" t="s">
        <v>785</v>
      </c>
      <c r="E334" s="75">
        <v>63</v>
      </c>
      <c r="F334" s="74">
        <v>12605.67</v>
      </c>
      <c r="G334" s="76"/>
      <c r="H334" s="25" t="e">
        <f>#REF!</f>
        <v>#REF!</v>
      </c>
      <c r="I334" s="25" t="e">
        <f>#REF!</f>
        <v>#REF!</v>
      </c>
      <c r="J334" s="25" t="e">
        <f>#REF!</f>
        <v>#REF!</v>
      </c>
      <c r="K334" s="25" t="e">
        <f>#REF!</f>
        <v>#REF!</v>
      </c>
      <c r="L334" s="25" t="e">
        <f>#REF!</f>
        <v>#REF!</v>
      </c>
      <c r="M334" s="25" t="e">
        <f>#REF!</f>
        <v>#REF!</v>
      </c>
      <c r="N334" s="25">
        <f t="shared" si="31"/>
        <v>63</v>
      </c>
      <c r="O334" s="25">
        <f t="shared" si="32"/>
        <v>12605.67</v>
      </c>
    </row>
    <row r="335" spans="1:15" s="26" customFormat="1" ht="13.2" x14ac:dyDescent="0.25">
      <c r="A335" s="70">
        <v>256</v>
      </c>
      <c r="B335" s="72" t="s">
        <v>786</v>
      </c>
      <c r="C335" s="73" t="s">
        <v>329</v>
      </c>
      <c r="D335" s="74" t="s">
        <v>785</v>
      </c>
      <c r="E335" s="75">
        <v>47</v>
      </c>
      <c r="F335" s="74">
        <v>9404.23</v>
      </c>
      <c r="G335" s="76"/>
      <c r="H335" s="25" t="e">
        <f>#REF!</f>
        <v>#REF!</v>
      </c>
      <c r="I335" s="25" t="e">
        <f>#REF!</f>
        <v>#REF!</v>
      </c>
      <c r="J335" s="25" t="e">
        <f>#REF!</f>
        <v>#REF!</v>
      </c>
      <c r="K335" s="25" t="e">
        <f>#REF!</f>
        <v>#REF!</v>
      </c>
      <c r="L335" s="25" t="e">
        <f>#REF!</f>
        <v>#REF!</v>
      </c>
      <c r="M335" s="25" t="e">
        <f>#REF!</f>
        <v>#REF!</v>
      </c>
      <c r="N335" s="25">
        <f t="shared" si="31"/>
        <v>47</v>
      </c>
      <c r="O335" s="25">
        <f t="shared" si="32"/>
        <v>9404.23</v>
      </c>
    </row>
    <row r="336" spans="1:15" s="26" customFormat="1" ht="13.2" x14ac:dyDescent="0.25">
      <c r="A336" s="70">
        <v>257</v>
      </c>
      <c r="B336" s="72" t="s">
        <v>787</v>
      </c>
      <c r="C336" s="73" t="s">
        <v>447</v>
      </c>
      <c r="D336" s="74" t="s">
        <v>788</v>
      </c>
      <c r="E336" s="75">
        <v>8</v>
      </c>
      <c r="F336" s="74">
        <v>2069.44</v>
      </c>
      <c r="G336" s="76"/>
      <c r="H336" s="25" t="e">
        <f>#REF!</f>
        <v>#REF!</v>
      </c>
      <c r="I336" s="25" t="e">
        <f>#REF!</f>
        <v>#REF!</v>
      </c>
      <c r="J336" s="25" t="e">
        <f>#REF!</f>
        <v>#REF!</v>
      </c>
      <c r="K336" s="25" t="e">
        <f>#REF!</f>
        <v>#REF!</v>
      </c>
      <c r="L336" s="25" t="e">
        <f>#REF!</f>
        <v>#REF!</v>
      </c>
      <c r="M336" s="25" t="e">
        <f>#REF!</f>
        <v>#REF!</v>
      </c>
      <c r="N336" s="25">
        <f t="shared" si="31"/>
        <v>8</v>
      </c>
      <c r="O336" s="25">
        <f t="shared" si="32"/>
        <v>2069.44</v>
      </c>
    </row>
    <row r="337" spans="1:15" s="26" customFormat="1" ht="13.2" x14ac:dyDescent="0.25">
      <c r="A337" s="70">
        <v>258</v>
      </c>
      <c r="B337" s="72" t="s">
        <v>789</v>
      </c>
      <c r="C337" s="73" t="s">
        <v>326</v>
      </c>
      <c r="D337" s="74" t="s">
        <v>788</v>
      </c>
      <c r="E337" s="75">
        <v>3</v>
      </c>
      <c r="F337" s="74">
        <v>776.04000000000008</v>
      </c>
      <c r="G337" s="76"/>
      <c r="H337" s="25" t="e">
        <f>#REF!</f>
        <v>#REF!</v>
      </c>
      <c r="I337" s="25" t="e">
        <f>#REF!</f>
        <v>#REF!</v>
      </c>
      <c r="J337" s="25" t="e">
        <f>#REF!</f>
        <v>#REF!</v>
      </c>
      <c r="K337" s="25" t="e">
        <f>#REF!</f>
        <v>#REF!</v>
      </c>
      <c r="L337" s="25" t="e">
        <f>#REF!</f>
        <v>#REF!</v>
      </c>
      <c r="M337" s="25" t="e">
        <f>#REF!</f>
        <v>#REF!</v>
      </c>
      <c r="N337" s="25">
        <f t="shared" si="31"/>
        <v>3</v>
      </c>
      <c r="O337" s="25">
        <f t="shared" si="32"/>
        <v>776.04000000000008</v>
      </c>
    </row>
    <row r="338" spans="1:15" s="26" customFormat="1" ht="13.2" x14ac:dyDescent="0.25">
      <c r="A338" s="70">
        <v>259</v>
      </c>
      <c r="B338" s="72" t="s">
        <v>790</v>
      </c>
      <c r="C338" s="73" t="s">
        <v>299</v>
      </c>
      <c r="D338" s="74" t="s">
        <v>791</v>
      </c>
      <c r="E338" s="75">
        <v>1.6</v>
      </c>
      <c r="F338" s="74">
        <v>1714.89</v>
      </c>
      <c r="G338" s="76"/>
      <c r="H338" s="25" t="e">
        <f>#REF!</f>
        <v>#REF!</v>
      </c>
      <c r="I338" s="25" t="e">
        <f>#REF!</f>
        <v>#REF!</v>
      </c>
      <c r="J338" s="25" t="e">
        <f>#REF!</f>
        <v>#REF!</v>
      </c>
      <c r="K338" s="25" t="e">
        <f>#REF!</f>
        <v>#REF!</v>
      </c>
      <c r="L338" s="25" t="e">
        <f>#REF!</f>
        <v>#REF!</v>
      </c>
      <c r="M338" s="25" t="e">
        <f>#REF!</f>
        <v>#REF!</v>
      </c>
      <c r="N338" s="25">
        <f t="shared" si="31"/>
        <v>1.6</v>
      </c>
      <c r="O338" s="25">
        <f t="shared" si="32"/>
        <v>1714.89</v>
      </c>
    </row>
    <row r="339" spans="1:15" s="26" customFormat="1" ht="26.4" x14ac:dyDescent="0.25">
      <c r="A339" s="70">
        <v>260</v>
      </c>
      <c r="B339" s="72" t="s">
        <v>792</v>
      </c>
      <c r="C339" s="73" t="s">
        <v>299</v>
      </c>
      <c r="D339" s="74" t="s">
        <v>793</v>
      </c>
      <c r="E339" s="75">
        <v>69</v>
      </c>
      <c r="F339" s="74">
        <v>40500.410000000003</v>
      </c>
      <c r="G339" s="76"/>
      <c r="H339" s="25" t="e">
        <f>#REF!</f>
        <v>#REF!</v>
      </c>
      <c r="I339" s="25" t="e">
        <f>#REF!</f>
        <v>#REF!</v>
      </c>
      <c r="J339" s="25" t="e">
        <f>#REF!</f>
        <v>#REF!</v>
      </c>
      <c r="K339" s="25" t="e">
        <f>#REF!</f>
        <v>#REF!</v>
      </c>
      <c r="L339" s="25" t="e">
        <f>#REF!</f>
        <v>#REF!</v>
      </c>
      <c r="M339" s="25" t="e">
        <f>#REF!</f>
        <v>#REF!</v>
      </c>
      <c r="N339" s="25">
        <f t="shared" si="31"/>
        <v>69</v>
      </c>
      <c r="O339" s="25">
        <f t="shared" si="32"/>
        <v>40500.410000000003</v>
      </c>
    </row>
    <row r="340" spans="1:15" s="26" customFormat="1" ht="26.4" x14ac:dyDescent="0.25">
      <c r="A340" s="70">
        <v>261</v>
      </c>
      <c r="B340" s="72" t="s">
        <v>794</v>
      </c>
      <c r="C340" s="73" t="s">
        <v>299</v>
      </c>
      <c r="D340" s="74" t="s">
        <v>795</v>
      </c>
      <c r="E340" s="75">
        <v>18.400000000000002</v>
      </c>
      <c r="F340" s="74">
        <v>19611.41</v>
      </c>
      <c r="G340" s="76"/>
      <c r="H340" s="25" t="e">
        <f>#REF!</f>
        <v>#REF!</v>
      </c>
      <c r="I340" s="25" t="e">
        <f>#REF!</f>
        <v>#REF!</v>
      </c>
      <c r="J340" s="25" t="e">
        <f>#REF!</f>
        <v>#REF!</v>
      </c>
      <c r="K340" s="25" t="e">
        <f>#REF!</f>
        <v>#REF!</v>
      </c>
      <c r="L340" s="25" t="e">
        <f>#REF!</f>
        <v>#REF!</v>
      </c>
      <c r="M340" s="25" t="e">
        <f>#REF!</f>
        <v>#REF!</v>
      </c>
      <c r="N340" s="25">
        <f t="shared" si="31"/>
        <v>18.400000000000002</v>
      </c>
      <c r="O340" s="25">
        <f t="shared" si="32"/>
        <v>19611.41</v>
      </c>
    </row>
    <row r="341" spans="1:15" s="17" customFormat="1" ht="13.5" customHeight="1" thickBot="1" x14ac:dyDescent="0.3"/>
    <row r="342" spans="1:15" s="17" customFormat="1" ht="26.25" customHeight="1" x14ac:dyDescent="0.25">
      <c r="A342" s="92" t="s">
        <v>139</v>
      </c>
      <c r="B342" s="86" t="s">
        <v>32</v>
      </c>
      <c r="C342" s="97" t="s">
        <v>141</v>
      </c>
      <c r="D342" s="86" t="s">
        <v>142</v>
      </c>
      <c r="E342" s="86" t="s">
        <v>856</v>
      </c>
      <c r="F342" s="86"/>
      <c r="G342" s="87" t="s">
        <v>146</v>
      </c>
    </row>
    <row r="343" spans="1:15" s="17" customFormat="1" ht="12.75" customHeight="1" x14ac:dyDescent="0.25">
      <c r="A343" s="93"/>
      <c r="B343" s="95"/>
      <c r="C343" s="98"/>
      <c r="D343" s="95"/>
      <c r="E343" s="90" t="s">
        <v>147</v>
      </c>
      <c r="F343" s="90" t="s">
        <v>148</v>
      </c>
      <c r="G343" s="88"/>
    </row>
    <row r="344" spans="1:15" s="17" customFormat="1" ht="13.5" customHeight="1" thickBot="1" x14ac:dyDescent="0.3">
      <c r="A344" s="94"/>
      <c r="B344" s="96"/>
      <c r="C344" s="99"/>
      <c r="D344" s="96"/>
      <c r="E344" s="91"/>
      <c r="F344" s="91"/>
      <c r="G344" s="89"/>
    </row>
    <row r="345" spans="1:15" s="26" customFormat="1" ht="13.2" x14ac:dyDescent="0.25">
      <c r="A345" s="70">
        <v>262</v>
      </c>
      <c r="B345" s="72" t="s">
        <v>796</v>
      </c>
      <c r="C345" s="73" t="s">
        <v>326</v>
      </c>
      <c r="D345" s="74" t="s">
        <v>797</v>
      </c>
      <c r="E345" s="75">
        <v>24</v>
      </c>
      <c r="F345" s="74">
        <v>2222.4</v>
      </c>
      <c r="G345" s="76"/>
      <c r="H345" s="25" t="e">
        <f>#REF!</f>
        <v>#REF!</v>
      </c>
      <c r="I345" s="25" t="e">
        <f>#REF!</f>
        <v>#REF!</v>
      </c>
      <c r="J345" s="25" t="e">
        <f>#REF!</f>
        <v>#REF!</v>
      </c>
      <c r="K345" s="25" t="e">
        <f>#REF!</f>
        <v>#REF!</v>
      </c>
      <c r="L345" s="25" t="e">
        <f>#REF!</f>
        <v>#REF!</v>
      </c>
      <c r="M345" s="25" t="e">
        <f>#REF!</f>
        <v>#REF!</v>
      </c>
      <c r="N345" s="25">
        <f t="shared" ref="N345:N362" si="33">E345</f>
        <v>24</v>
      </c>
      <c r="O345" s="25">
        <f t="shared" ref="O345:O362" si="34">F345</f>
        <v>2222.4</v>
      </c>
    </row>
    <row r="346" spans="1:15" s="26" customFormat="1" ht="26.4" x14ac:dyDescent="0.25">
      <c r="A346" s="70">
        <v>263</v>
      </c>
      <c r="B346" s="72" t="s">
        <v>798</v>
      </c>
      <c r="C346" s="73" t="s">
        <v>326</v>
      </c>
      <c r="D346" s="74" t="s">
        <v>797</v>
      </c>
      <c r="E346" s="75">
        <v>90</v>
      </c>
      <c r="F346" s="74">
        <v>8334</v>
      </c>
      <c r="G346" s="76"/>
      <c r="H346" s="25" t="e">
        <f>#REF!</f>
        <v>#REF!</v>
      </c>
      <c r="I346" s="25" t="e">
        <f>#REF!</f>
        <v>#REF!</v>
      </c>
      <c r="J346" s="25" t="e">
        <f>#REF!</f>
        <v>#REF!</v>
      </c>
      <c r="K346" s="25" t="e">
        <f>#REF!</f>
        <v>#REF!</v>
      </c>
      <c r="L346" s="25" t="e">
        <f>#REF!</f>
        <v>#REF!</v>
      </c>
      <c r="M346" s="25" t="e">
        <f>#REF!</f>
        <v>#REF!</v>
      </c>
      <c r="N346" s="25">
        <f t="shared" si="33"/>
        <v>90</v>
      </c>
      <c r="O346" s="25">
        <f t="shared" si="34"/>
        <v>8334</v>
      </c>
    </row>
    <row r="347" spans="1:15" s="26" customFormat="1" ht="26.4" x14ac:dyDescent="0.25">
      <c r="A347" s="70">
        <v>264</v>
      </c>
      <c r="B347" s="72" t="s">
        <v>799</v>
      </c>
      <c r="C347" s="73" t="s">
        <v>306</v>
      </c>
      <c r="D347" s="74" t="s">
        <v>800</v>
      </c>
      <c r="E347" s="75">
        <v>28</v>
      </c>
      <c r="F347" s="74">
        <v>411.64000000000004</v>
      </c>
      <c r="G347" s="76"/>
      <c r="H347" s="25" t="e">
        <f>#REF!</f>
        <v>#REF!</v>
      </c>
      <c r="I347" s="25" t="e">
        <f>#REF!</f>
        <v>#REF!</v>
      </c>
      <c r="J347" s="25" t="e">
        <f>#REF!</f>
        <v>#REF!</v>
      </c>
      <c r="K347" s="25" t="e">
        <f>#REF!</f>
        <v>#REF!</v>
      </c>
      <c r="L347" s="25" t="e">
        <f>#REF!</f>
        <v>#REF!</v>
      </c>
      <c r="M347" s="25" t="e">
        <f>#REF!</f>
        <v>#REF!</v>
      </c>
      <c r="N347" s="25">
        <f t="shared" si="33"/>
        <v>28</v>
      </c>
      <c r="O347" s="25">
        <f t="shared" si="34"/>
        <v>411.64000000000004</v>
      </c>
    </row>
    <row r="348" spans="1:15" s="26" customFormat="1" ht="26.4" x14ac:dyDescent="0.25">
      <c r="A348" s="70">
        <v>265</v>
      </c>
      <c r="B348" s="72" t="s">
        <v>801</v>
      </c>
      <c r="C348" s="73" t="s">
        <v>306</v>
      </c>
      <c r="D348" s="74" t="s">
        <v>802</v>
      </c>
      <c r="E348" s="75">
        <v>3</v>
      </c>
      <c r="F348" s="74">
        <v>43.56</v>
      </c>
      <c r="G348" s="76"/>
      <c r="H348" s="25" t="e">
        <f>#REF!</f>
        <v>#REF!</v>
      </c>
      <c r="I348" s="25" t="e">
        <f>#REF!</f>
        <v>#REF!</v>
      </c>
      <c r="J348" s="25" t="e">
        <f>#REF!</f>
        <v>#REF!</v>
      </c>
      <c r="K348" s="25" t="e">
        <f>#REF!</f>
        <v>#REF!</v>
      </c>
      <c r="L348" s="25" t="e">
        <f>#REF!</f>
        <v>#REF!</v>
      </c>
      <c r="M348" s="25" t="e">
        <f>#REF!</f>
        <v>#REF!</v>
      </c>
      <c r="N348" s="25">
        <f t="shared" si="33"/>
        <v>3</v>
      </c>
      <c r="O348" s="25">
        <f t="shared" si="34"/>
        <v>43.56</v>
      </c>
    </row>
    <row r="349" spans="1:15" s="26" customFormat="1" ht="13.2" x14ac:dyDescent="0.25">
      <c r="A349" s="70">
        <v>266</v>
      </c>
      <c r="B349" s="72" t="s">
        <v>803</v>
      </c>
      <c r="C349" s="73" t="s">
        <v>447</v>
      </c>
      <c r="D349" s="74" t="s">
        <v>804</v>
      </c>
      <c r="E349" s="75">
        <v>51</v>
      </c>
      <c r="F349" s="74">
        <v>10586.58</v>
      </c>
      <c r="G349" s="76"/>
      <c r="H349" s="25" t="e">
        <f>#REF!</f>
        <v>#REF!</v>
      </c>
      <c r="I349" s="25" t="e">
        <f>#REF!</f>
        <v>#REF!</v>
      </c>
      <c r="J349" s="25" t="e">
        <f>#REF!</f>
        <v>#REF!</v>
      </c>
      <c r="K349" s="25" t="e">
        <f>#REF!</f>
        <v>#REF!</v>
      </c>
      <c r="L349" s="25" t="e">
        <f>#REF!</f>
        <v>#REF!</v>
      </c>
      <c r="M349" s="25" t="e">
        <f>#REF!</f>
        <v>#REF!</v>
      </c>
      <c r="N349" s="25">
        <f t="shared" si="33"/>
        <v>51</v>
      </c>
      <c r="O349" s="25">
        <f t="shared" si="34"/>
        <v>10586.58</v>
      </c>
    </row>
    <row r="350" spans="1:15" s="26" customFormat="1" ht="13.2" x14ac:dyDescent="0.25">
      <c r="A350" s="70">
        <v>267</v>
      </c>
      <c r="B350" s="72" t="s">
        <v>805</v>
      </c>
      <c r="C350" s="73" t="s">
        <v>447</v>
      </c>
      <c r="D350" s="74" t="s">
        <v>806</v>
      </c>
      <c r="E350" s="75">
        <v>29</v>
      </c>
      <c r="F350" s="74">
        <v>8354.32</v>
      </c>
      <c r="G350" s="76"/>
      <c r="H350" s="25" t="e">
        <f>#REF!</f>
        <v>#REF!</v>
      </c>
      <c r="I350" s="25" t="e">
        <f>#REF!</f>
        <v>#REF!</v>
      </c>
      <c r="J350" s="25" t="e">
        <f>#REF!</f>
        <v>#REF!</v>
      </c>
      <c r="K350" s="25" t="e">
        <f>#REF!</f>
        <v>#REF!</v>
      </c>
      <c r="L350" s="25" t="e">
        <f>#REF!</f>
        <v>#REF!</v>
      </c>
      <c r="M350" s="25" t="e">
        <f>#REF!</f>
        <v>#REF!</v>
      </c>
      <c r="N350" s="25">
        <f t="shared" si="33"/>
        <v>29</v>
      </c>
      <c r="O350" s="25">
        <f t="shared" si="34"/>
        <v>8354.32</v>
      </c>
    </row>
    <row r="351" spans="1:15" s="26" customFormat="1" ht="26.4" x14ac:dyDescent="0.25">
      <c r="A351" s="70">
        <v>268</v>
      </c>
      <c r="B351" s="72" t="s">
        <v>807</v>
      </c>
      <c r="C351" s="73" t="s">
        <v>329</v>
      </c>
      <c r="D351" s="74" t="s">
        <v>804</v>
      </c>
      <c r="E351" s="75">
        <v>120</v>
      </c>
      <c r="F351" s="74">
        <v>24909.600000000002</v>
      </c>
      <c r="G351" s="76"/>
      <c r="H351" s="25" t="e">
        <f>#REF!</f>
        <v>#REF!</v>
      </c>
      <c r="I351" s="25" t="e">
        <f>#REF!</f>
        <v>#REF!</v>
      </c>
      <c r="J351" s="25" t="e">
        <f>#REF!</f>
        <v>#REF!</v>
      </c>
      <c r="K351" s="25" t="e">
        <f>#REF!</f>
        <v>#REF!</v>
      </c>
      <c r="L351" s="25" t="e">
        <f>#REF!</f>
        <v>#REF!</v>
      </c>
      <c r="M351" s="25" t="e">
        <f>#REF!</f>
        <v>#REF!</v>
      </c>
      <c r="N351" s="25">
        <f t="shared" si="33"/>
        <v>120</v>
      </c>
      <c r="O351" s="25">
        <f t="shared" si="34"/>
        <v>24909.600000000002</v>
      </c>
    </row>
    <row r="352" spans="1:15" s="26" customFormat="1" ht="13.2" x14ac:dyDescent="0.25">
      <c r="A352" s="70">
        <v>269</v>
      </c>
      <c r="B352" s="72" t="s">
        <v>808</v>
      </c>
      <c r="C352" s="73" t="s">
        <v>447</v>
      </c>
      <c r="D352" s="74" t="s">
        <v>806</v>
      </c>
      <c r="E352" s="75">
        <v>3</v>
      </c>
      <c r="F352" s="74">
        <v>864.24</v>
      </c>
      <c r="G352" s="76"/>
      <c r="H352" s="25" t="e">
        <f>#REF!</f>
        <v>#REF!</v>
      </c>
      <c r="I352" s="25" t="e">
        <f>#REF!</f>
        <v>#REF!</v>
      </c>
      <c r="J352" s="25" t="e">
        <f>#REF!</f>
        <v>#REF!</v>
      </c>
      <c r="K352" s="25" t="e">
        <f>#REF!</f>
        <v>#REF!</v>
      </c>
      <c r="L352" s="25" t="e">
        <f>#REF!</f>
        <v>#REF!</v>
      </c>
      <c r="M352" s="25" t="e">
        <f>#REF!</f>
        <v>#REF!</v>
      </c>
      <c r="N352" s="25">
        <f t="shared" si="33"/>
        <v>3</v>
      </c>
      <c r="O352" s="25">
        <f t="shared" si="34"/>
        <v>864.24</v>
      </c>
    </row>
    <row r="353" spans="1:15" s="26" customFormat="1" ht="39.6" x14ac:dyDescent="0.25">
      <c r="A353" s="70">
        <v>270</v>
      </c>
      <c r="B353" s="72" t="s">
        <v>809</v>
      </c>
      <c r="C353" s="73" t="s">
        <v>299</v>
      </c>
      <c r="D353" s="74" t="s">
        <v>810</v>
      </c>
      <c r="E353" s="75">
        <v>44</v>
      </c>
      <c r="F353" s="74">
        <v>103335.03</v>
      </c>
      <c r="G353" s="76"/>
      <c r="H353" s="25" t="e">
        <f>#REF!</f>
        <v>#REF!</v>
      </c>
      <c r="I353" s="25" t="e">
        <f>#REF!</f>
        <v>#REF!</v>
      </c>
      <c r="J353" s="25" t="e">
        <f>#REF!</f>
        <v>#REF!</v>
      </c>
      <c r="K353" s="25" t="e">
        <f>#REF!</f>
        <v>#REF!</v>
      </c>
      <c r="L353" s="25" t="e">
        <f>#REF!</f>
        <v>#REF!</v>
      </c>
      <c r="M353" s="25" t="e">
        <f>#REF!</f>
        <v>#REF!</v>
      </c>
      <c r="N353" s="25">
        <f t="shared" si="33"/>
        <v>44</v>
      </c>
      <c r="O353" s="25">
        <f t="shared" si="34"/>
        <v>103335.03</v>
      </c>
    </row>
    <row r="354" spans="1:15" s="26" customFormat="1" ht="13.2" x14ac:dyDescent="0.25">
      <c r="A354" s="70">
        <v>271</v>
      </c>
      <c r="B354" s="72" t="s">
        <v>811</v>
      </c>
      <c r="C354" s="73" t="s">
        <v>326</v>
      </c>
      <c r="D354" s="74" t="s">
        <v>812</v>
      </c>
      <c r="E354" s="75">
        <v>30</v>
      </c>
      <c r="F354" s="74">
        <v>2280.2200000000003</v>
      </c>
      <c r="G354" s="76"/>
      <c r="H354" s="25" t="e">
        <f>#REF!</f>
        <v>#REF!</v>
      </c>
      <c r="I354" s="25" t="e">
        <f>#REF!</f>
        <v>#REF!</v>
      </c>
      <c r="J354" s="25" t="e">
        <f>#REF!</f>
        <v>#REF!</v>
      </c>
      <c r="K354" s="25" t="e">
        <f>#REF!</f>
        <v>#REF!</v>
      </c>
      <c r="L354" s="25" t="e">
        <f>#REF!</f>
        <v>#REF!</v>
      </c>
      <c r="M354" s="25" t="e">
        <f>#REF!</f>
        <v>#REF!</v>
      </c>
      <c r="N354" s="25">
        <f t="shared" si="33"/>
        <v>30</v>
      </c>
      <c r="O354" s="25">
        <f t="shared" si="34"/>
        <v>2280.2200000000003</v>
      </c>
    </row>
    <row r="355" spans="1:15" s="26" customFormat="1" ht="13.2" x14ac:dyDescent="0.25">
      <c r="A355" s="70">
        <v>272</v>
      </c>
      <c r="B355" s="72" t="s">
        <v>813</v>
      </c>
      <c r="C355" s="73" t="s">
        <v>299</v>
      </c>
      <c r="D355" s="74" t="s">
        <v>814</v>
      </c>
      <c r="E355" s="75">
        <v>1</v>
      </c>
      <c r="F355" s="74">
        <v>99.26</v>
      </c>
      <c r="G355" s="76"/>
      <c r="H355" s="25" t="e">
        <f>#REF!</f>
        <v>#REF!</v>
      </c>
      <c r="I355" s="25" t="e">
        <f>#REF!</f>
        <v>#REF!</v>
      </c>
      <c r="J355" s="25" t="e">
        <f>#REF!</f>
        <v>#REF!</v>
      </c>
      <c r="K355" s="25" t="e">
        <f>#REF!</f>
        <v>#REF!</v>
      </c>
      <c r="L355" s="25" t="e">
        <f>#REF!</f>
        <v>#REF!</v>
      </c>
      <c r="M355" s="25" t="e">
        <f>#REF!</f>
        <v>#REF!</v>
      </c>
      <c r="N355" s="25">
        <f t="shared" si="33"/>
        <v>1</v>
      </c>
      <c r="O355" s="25">
        <f t="shared" si="34"/>
        <v>99.26</v>
      </c>
    </row>
    <row r="356" spans="1:15" s="26" customFormat="1" ht="26.4" x14ac:dyDescent="0.25">
      <c r="A356" s="70">
        <v>273</v>
      </c>
      <c r="B356" s="72" t="s">
        <v>815</v>
      </c>
      <c r="C356" s="73" t="s">
        <v>306</v>
      </c>
      <c r="D356" s="74" t="s">
        <v>816</v>
      </c>
      <c r="E356" s="75">
        <v>20</v>
      </c>
      <c r="F356" s="74">
        <v>186.20000000000002</v>
      </c>
      <c r="G356" s="76"/>
      <c r="H356" s="25" t="e">
        <f>#REF!</f>
        <v>#REF!</v>
      </c>
      <c r="I356" s="25" t="e">
        <f>#REF!</f>
        <v>#REF!</v>
      </c>
      <c r="J356" s="25" t="e">
        <f>#REF!</f>
        <v>#REF!</v>
      </c>
      <c r="K356" s="25" t="e">
        <f>#REF!</f>
        <v>#REF!</v>
      </c>
      <c r="L356" s="25" t="e">
        <f>#REF!</f>
        <v>#REF!</v>
      </c>
      <c r="M356" s="25" t="e">
        <f>#REF!</f>
        <v>#REF!</v>
      </c>
      <c r="N356" s="25">
        <f t="shared" si="33"/>
        <v>20</v>
      </c>
      <c r="O356" s="25">
        <f t="shared" si="34"/>
        <v>186.20000000000002</v>
      </c>
    </row>
    <row r="357" spans="1:15" s="26" customFormat="1" ht="13.2" x14ac:dyDescent="0.25">
      <c r="A357" s="70">
        <v>274</v>
      </c>
      <c r="B357" s="72" t="s">
        <v>817</v>
      </c>
      <c r="C357" s="73" t="s">
        <v>299</v>
      </c>
      <c r="D357" s="74" t="s">
        <v>818</v>
      </c>
      <c r="E357" s="75">
        <v>3</v>
      </c>
      <c r="F357" s="74">
        <v>338.04</v>
      </c>
      <c r="G357" s="76"/>
      <c r="H357" s="25" t="e">
        <f>#REF!</f>
        <v>#REF!</v>
      </c>
      <c r="I357" s="25" t="e">
        <f>#REF!</f>
        <v>#REF!</v>
      </c>
      <c r="J357" s="25" t="e">
        <f>#REF!</f>
        <v>#REF!</v>
      </c>
      <c r="K357" s="25" t="e">
        <f>#REF!</f>
        <v>#REF!</v>
      </c>
      <c r="L357" s="25" t="e">
        <f>#REF!</f>
        <v>#REF!</v>
      </c>
      <c r="M357" s="25" t="e">
        <f>#REF!</f>
        <v>#REF!</v>
      </c>
      <c r="N357" s="25">
        <f t="shared" si="33"/>
        <v>3</v>
      </c>
      <c r="O357" s="25">
        <f t="shared" si="34"/>
        <v>338.04</v>
      </c>
    </row>
    <row r="358" spans="1:15" s="26" customFormat="1" ht="13.2" x14ac:dyDescent="0.25">
      <c r="A358" s="70">
        <v>275</v>
      </c>
      <c r="B358" s="72" t="s">
        <v>819</v>
      </c>
      <c r="C358" s="73" t="s">
        <v>299</v>
      </c>
      <c r="D358" s="74" t="s">
        <v>820</v>
      </c>
      <c r="E358" s="75">
        <v>2</v>
      </c>
      <c r="F358" s="74">
        <v>207.41</v>
      </c>
      <c r="G358" s="76"/>
      <c r="H358" s="25" t="e">
        <f>#REF!</f>
        <v>#REF!</v>
      </c>
      <c r="I358" s="25" t="e">
        <f>#REF!</f>
        <v>#REF!</v>
      </c>
      <c r="J358" s="25" t="e">
        <f>#REF!</f>
        <v>#REF!</v>
      </c>
      <c r="K358" s="25" t="e">
        <f>#REF!</f>
        <v>#REF!</v>
      </c>
      <c r="L358" s="25" t="e">
        <f>#REF!</f>
        <v>#REF!</v>
      </c>
      <c r="M358" s="25" t="e">
        <f>#REF!</f>
        <v>#REF!</v>
      </c>
      <c r="N358" s="25">
        <f t="shared" si="33"/>
        <v>2</v>
      </c>
      <c r="O358" s="25">
        <f t="shared" si="34"/>
        <v>207.41</v>
      </c>
    </row>
    <row r="359" spans="1:15" s="26" customFormat="1" ht="26.4" x14ac:dyDescent="0.25">
      <c r="A359" s="70">
        <v>276</v>
      </c>
      <c r="B359" s="72" t="s">
        <v>821</v>
      </c>
      <c r="C359" s="73" t="s">
        <v>571</v>
      </c>
      <c r="D359" s="74" t="s">
        <v>822</v>
      </c>
      <c r="E359" s="75">
        <v>45</v>
      </c>
      <c r="F359" s="74">
        <v>1115.75</v>
      </c>
      <c r="G359" s="76"/>
      <c r="H359" s="25" t="e">
        <f>#REF!</f>
        <v>#REF!</v>
      </c>
      <c r="I359" s="25" t="e">
        <f>#REF!</f>
        <v>#REF!</v>
      </c>
      <c r="J359" s="25" t="e">
        <f>#REF!</f>
        <v>#REF!</v>
      </c>
      <c r="K359" s="25" t="e">
        <f>#REF!</f>
        <v>#REF!</v>
      </c>
      <c r="L359" s="25" t="e">
        <f>#REF!</f>
        <v>#REF!</v>
      </c>
      <c r="M359" s="25" t="e">
        <f>#REF!</f>
        <v>#REF!</v>
      </c>
      <c r="N359" s="25">
        <f t="shared" si="33"/>
        <v>45</v>
      </c>
      <c r="O359" s="25">
        <f t="shared" si="34"/>
        <v>1115.75</v>
      </c>
    </row>
    <row r="360" spans="1:15" s="26" customFormat="1" ht="26.4" x14ac:dyDescent="0.25">
      <c r="A360" s="70">
        <v>277</v>
      </c>
      <c r="B360" s="72" t="s">
        <v>823</v>
      </c>
      <c r="C360" s="73" t="s">
        <v>329</v>
      </c>
      <c r="D360" s="74" t="s">
        <v>824</v>
      </c>
      <c r="E360" s="75">
        <v>10</v>
      </c>
      <c r="F360" s="74">
        <v>295.5</v>
      </c>
      <c r="G360" s="76"/>
      <c r="H360" s="25" t="e">
        <f>#REF!</f>
        <v>#REF!</v>
      </c>
      <c r="I360" s="25" t="e">
        <f>#REF!</f>
        <v>#REF!</v>
      </c>
      <c r="J360" s="25" t="e">
        <f>#REF!</f>
        <v>#REF!</v>
      </c>
      <c r="K360" s="25" t="e">
        <f>#REF!</f>
        <v>#REF!</v>
      </c>
      <c r="L360" s="25" t="e">
        <f>#REF!</f>
        <v>#REF!</v>
      </c>
      <c r="M360" s="25" t="e">
        <f>#REF!</f>
        <v>#REF!</v>
      </c>
      <c r="N360" s="25">
        <f t="shared" si="33"/>
        <v>10</v>
      </c>
      <c r="O360" s="25">
        <f t="shared" si="34"/>
        <v>295.5</v>
      </c>
    </row>
    <row r="361" spans="1:15" s="26" customFormat="1" ht="13.2" x14ac:dyDescent="0.25">
      <c r="A361" s="70">
        <v>278</v>
      </c>
      <c r="B361" s="72" t="s">
        <v>825</v>
      </c>
      <c r="C361" s="73" t="s">
        <v>299</v>
      </c>
      <c r="D361" s="74" t="s">
        <v>826</v>
      </c>
      <c r="E361" s="75">
        <v>6</v>
      </c>
      <c r="F361" s="74">
        <v>1607.73</v>
      </c>
      <c r="G361" s="76"/>
      <c r="H361" s="25" t="e">
        <f>#REF!</f>
        <v>#REF!</v>
      </c>
      <c r="I361" s="25" t="e">
        <f>#REF!</f>
        <v>#REF!</v>
      </c>
      <c r="J361" s="25" t="e">
        <f>#REF!</f>
        <v>#REF!</v>
      </c>
      <c r="K361" s="25" t="e">
        <f>#REF!</f>
        <v>#REF!</v>
      </c>
      <c r="L361" s="25" t="e">
        <f>#REF!</f>
        <v>#REF!</v>
      </c>
      <c r="M361" s="25" t="e">
        <f>#REF!</f>
        <v>#REF!</v>
      </c>
      <c r="N361" s="25">
        <f t="shared" si="33"/>
        <v>6</v>
      </c>
      <c r="O361" s="25">
        <f t="shared" si="34"/>
        <v>1607.73</v>
      </c>
    </row>
    <row r="362" spans="1:15" s="26" customFormat="1" ht="13.2" x14ac:dyDescent="0.25">
      <c r="A362" s="70">
        <v>279</v>
      </c>
      <c r="B362" s="72" t="s">
        <v>827</v>
      </c>
      <c r="C362" s="73" t="s">
        <v>511</v>
      </c>
      <c r="D362" s="74" t="s">
        <v>828</v>
      </c>
      <c r="E362" s="75">
        <v>16</v>
      </c>
      <c r="F362" s="74">
        <v>37105.270000000004</v>
      </c>
      <c r="G362" s="76"/>
      <c r="H362" s="25" t="e">
        <f>#REF!</f>
        <v>#REF!</v>
      </c>
      <c r="I362" s="25" t="e">
        <f>#REF!</f>
        <v>#REF!</v>
      </c>
      <c r="J362" s="25" t="e">
        <f>#REF!</f>
        <v>#REF!</v>
      </c>
      <c r="K362" s="25" t="e">
        <f>#REF!</f>
        <v>#REF!</v>
      </c>
      <c r="L362" s="25" t="e">
        <f>#REF!</f>
        <v>#REF!</v>
      </c>
      <c r="M362" s="25" t="e">
        <f>#REF!</f>
        <v>#REF!</v>
      </c>
      <c r="N362" s="25">
        <f t="shared" si="33"/>
        <v>16</v>
      </c>
      <c r="O362" s="25">
        <f t="shared" si="34"/>
        <v>37105.270000000004</v>
      </c>
    </row>
    <row r="363" spans="1:15" s="17" customFormat="1" ht="13.5" customHeight="1" thickBot="1" x14ac:dyDescent="0.3"/>
    <row r="364" spans="1:15" s="17" customFormat="1" ht="26.25" customHeight="1" x14ac:dyDescent="0.25">
      <c r="A364" s="92" t="s">
        <v>139</v>
      </c>
      <c r="B364" s="86" t="s">
        <v>32</v>
      </c>
      <c r="C364" s="97" t="s">
        <v>141</v>
      </c>
      <c r="D364" s="86" t="s">
        <v>142</v>
      </c>
      <c r="E364" s="86" t="s">
        <v>856</v>
      </c>
      <c r="F364" s="86"/>
      <c r="G364" s="87" t="s">
        <v>146</v>
      </c>
    </row>
    <row r="365" spans="1:15" s="17" customFormat="1" ht="12.75" customHeight="1" x14ac:dyDescent="0.25">
      <c r="A365" s="93"/>
      <c r="B365" s="95"/>
      <c r="C365" s="98"/>
      <c r="D365" s="95"/>
      <c r="E365" s="90" t="s">
        <v>147</v>
      </c>
      <c r="F365" s="90" t="s">
        <v>148</v>
      </c>
      <c r="G365" s="88"/>
    </row>
    <row r="366" spans="1:15" s="17" customFormat="1" ht="13.5" customHeight="1" thickBot="1" x14ac:dyDescent="0.3">
      <c r="A366" s="94"/>
      <c r="B366" s="96"/>
      <c r="C366" s="99"/>
      <c r="D366" s="96"/>
      <c r="E366" s="91"/>
      <c r="F366" s="91"/>
      <c r="G366" s="89"/>
    </row>
    <row r="367" spans="1:15" s="26" customFormat="1" ht="13.2" x14ac:dyDescent="0.25">
      <c r="A367" s="70">
        <v>280</v>
      </c>
      <c r="B367" s="72" t="s">
        <v>829</v>
      </c>
      <c r="C367" s="73" t="s">
        <v>295</v>
      </c>
      <c r="D367" s="74" t="s">
        <v>830</v>
      </c>
      <c r="E367" s="75">
        <v>559</v>
      </c>
      <c r="F367" s="74">
        <v>1268.93</v>
      </c>
      <c r="G367" s="76"/>
      <c r="H367" s="25" t="e">
        <f>#REF!</f>
        <v>#REF!</v>
      </c>
      <c r="I367" s="25" t="e">
        <f>#REF!</f>
        <v>#REF!</v>
      </c>
      <c r="J367" s="25" t="e">
        <f>#REF!</f>
        <v>#REF!</v>
      </c>
      <c r="K367" s="25" t="e">
        <f>#REF!</f>
        <v>#REF!</v>
      </c>
      <c r="L367" s="25" t="e">
        <f>#REF!</f>
        <v>#REF!</v>
      </c>
      <c r="M367" s="25" t="e">
        <f>#REF!</f>
        <v>#REF!</v>
      </c>
      <c r="N367" s="25">
        <f t="shared" ref="N367:O373" si="35">E367</f>
        <v>559</v>
      </c>
      <c r="O367" s="25">
        <f t="shared" si="35"/>
        <v>1268.93</v>
      </c>
    </row>
    <row r="368" spans="1:15" s="26" customFormat="1" ht="39.6" x14ac:dyDescent="0.25">
      <c r="A368" s="70">
        <v>281</v>
      </c>
      <c r="B368" s="72" t="s">
        <v>831</v>
      </c>
      <c r="C368" s="73" t="s">
        <v>295</v>
      </c>
      <c r="D368" s="74" t="s">
        <v>832</v>
      </c>
      <c r="E368" s="75">
        <v>100</v>
      </c>
      <c r="F368" s="74">
        <v>152.59</v>
      </c>
      <c r="G368" s="76"/>
      <c r="H368" s="25" t="e">
        <f>#REF!</f>
        <v>#REF!</v>
      </c>
      <c r="I368" s="25" t="e">
        <f>#REF!</f>
        <v>#REF!</v>
      </c>
      <c r="J368" s="25" t="e">
        <f>#REF!</f>
        <v>#REF!</v>
      </c>
      <c r="K368" s="25" t="e">
        <f>#REF!</f>
        <v>#REF!</v>
      </c>
      <c r="L368" s="25" t="e">
        <f>#REF!</f>
        <v>#REF!</v>
      </c>
      <c r="M368" s="25" t="e">
        <f>#REF!</f>
        <v>#REF!</v>
      </c>
      <c r="N368" s="25">
        <f t="shared" si="35"/>
        <v>100</v>
      </c>
      <c r="O368" s="25">
        <f t="shared" si="35"/>
        <v>152.59</v>
      </c>
    </row>
    <row r="369" spans="1:15" s="26" customFormat="1" ht="26.4" x14ac:dyDescent="0.25">
      <c r="A369" s="70">
        <v>282</v>
      </c>
      <c r="B369" s="72" t="s">
        <v>833</v>
      </c>
      <c r="C369" s="73" t="s">
        <v>295</v>
      </c>
      <c r="D369" s="74" t="s">
        <v>834</v>
      </c>
      <c r="E369" s="75">
        <v>1400</v>
      </c>
      <c r="F369" s="74">
        <v>1708</v>
      </c>
      <c r="G369" s="76"/>
      <c r="H369" s="25" t="e">
        <f>#REF!</f>
        <v>#REF!</v>
      </c>
      <c r="I369" s="25" t="e">
        <f>#REF!</f>
        <v>#REF!</v>
      </c>
      <c r="J369" s="25" t="e">
        <f>#REF!</f>
        <v>#REF!</v>
      </c>
      <c r="K369" s="25" t="e">
        <f>#REF!</f>
        <v>#REF!</v>
      </c>
      <c r="L369" s="25" t="e">
        <f>#REF!</f>
        <v>#REF!</v>
      </c>
      <c r="M369" s="25" t="e">
        <f>#REF!</f>
        <v>#REF!</v>
      </c>
      <c r="N369" s="25">
        <f t="shared" si="35"/>
        <v>1400</v>
      </c>
      <c r="O369" s="25">
        <f t="shared" si="35"/>
        <v>1708</v>
      </c>
    </row>
    <row r="370" spans="1:15" s="26" customFormat="1" ht="26.4" x14ac:dyDescent="0.25">
      <c r="A370" s="70">
        <v>283</v>
      </c>
      <c r="B370" s="72" t="s">
        <v>835</v>
      </c>
      <c r="C370" s="73" t="s">
        <v>295</v>
      </c>
      <c r="D370" s="74" t="s">
        <v>836</v>
      </c>
      <c r="E370" s="75">
        <v>1100</v>
      </c>
      <c r="F370" s="74">
        <v>2002</v>
      </c>
      <c r="G370" s="76"/>
      <c r="H370" s="25" t="e">
        <f>#REF!</f>
        <v>#REF!</v>
      </c>
      <c r="I370" s="25" t="e">
        <f>#REF!</f>
        <v>#REF!</v>
      </c>
      <c r="J370" s="25" t="e">
        <f>#REF!</f>
        <v>#REF!</v>
      </c>
      <c r="K370" s="25" t="e">
        <f>#REF!</f>
        <v>#REF!</v>
      </c>
      <c r="L370" s="25" t="e">
        <f>#REF!</f>
        <v>#REF!</v>
      </c>
      <c r="M370" s="25" t="e">
        <f>#REF!</f>
        <v>#REF!</v>
      </c>
      <c r="N370" s="25">
        <f t="shared" si="35"/>
        <v>1100</v>
      </c>
      <c r="O370" s="25">
        <f t="shared" si="35"/>
        <v>2002</v>
      </c>
    </row>
    <row r="371" spans="1:15" s="26" customFormat="1" ht="26.4" x14ac:dyDescent="0.25">
      <c r="A371" s="70">
        <v>284</v>
      </c>
      <c r="B371" s="72" t="s">
        <v>837</v>
      </c>
      <c r="C371" s="73" t="s">
        <v>295</v>
      </c>
      <c r="D371" s="74" t="s">
        <v>838</v>
      </c>
      <c r="E371" s="75">
        <v>6</v>
      </c>
      <c r="F371" s="74">
        <v>10.26</v>
      </c>
      <c r="G371" s="76"/>
      <c r="H371" s="25" t="e">
        <f>#REF!</f>
        <v>#REF!</v>
      </c>
      <c r="I371" s="25" t="e">
        <f>#REF!</f>
        <v>#REF!</v>
      </c>
      <c r="J371" s="25" t="e">
        <f>#REF!</f>
        <v>#REF!</v>
      </c>
      <c r="K371" s="25" t="e">
        <f>#REF!</f>
        <v>#REF!</v>
      </c>
      <c r="L371" s="25" t="e">
        <f>#REF!</f>
        <v>#REF!</v>
      </c>
      <c r="M371" s="25" t="e">
        <f>#REF!</f>
        <v>#REF!</v>
      </c>
      <c r="N371" s="25">
        <f t="shared" si="35"/>
        <v>6</v>
      </c>
      <c r="O371" s="25">
        <f t="shared" si="35"/>
        <v>10.26</v>
      </c>
    </row>
    <row r="372" spans="1:15" s="26" customFormat="1" ht="26.4" x14ac:dyDescent="0.25">
      <c r="A372" s="70">
        <v>285</v>
      </c>
      <c r="B372" s="72" t="s">
        <v>837</v>
      </c>
      <c r="C372" s="73" t="s">
        <v>295</v>
      </c>
      <c r="D372" s="74" t="s">
        <v>839</v>
      </c>
      <c r="E372" s="75">
        <v>600</v>
      </c>
      <c r="F372" s="74">
        <v>1219.8</v>
      </c>
      <c r="G372" s="76"/>
      <c r="H372" s="25" t="e">
        <f>#REF!</f>
        <v>#REF!</v>
      </c>
      <c r="I372" s="25" t="e">
        <f>#REF!</f>
        <v>#REF!</v>
      </c>
      <c r="J372" s="25" t="e">
        <f>#REF!</f>
        <v>#REF!</v>
      </c>
      <c r="K372" s="25" t="e">
        <f>#REF!</f>
        <v>#REF!</v>
      </c>
      <c r="L372" s="25" t="e">
        <f>#REF!</f>
        <v>#REF!</v>
      </c>
      <c r="M372" s="25" t="e">
        <f>#REF!</f>
        <v>#REF!</v>
      </c>
      <c r="N372" s="25">
        <f t="shared" si="35"/>
        <v>600</v>
      </c>
      <c r="O372" s="25">
        <f t="shared" si="35"/>
        <v>1219.8</v>
      </c>
    </row>
    <row r="373" spans="1:15" s="26" customFormat="1" ht="26.4" x14ac:dyDescent="0.25">
      <c r="A373" s="70">
        <v>286</v>
      </c>
      <c r="B373" s="72" t="s">
        <v>840</v>
      </c>
      <c r="C373" s="73" t="s">
        <v>295</v>
      </c>
      <c r="D373" s="74" t="s">
        <v>841</v>
      </c>
      <c r="E373" s="75">
        <v>600</v>
      </c>
      <c r="F373" s="74">
        <v>3937.6000000000004</v>
      </c>
      <c r="G373" s="76"/>
      <c r="H373" s="25" t="e">
        <f>#REF!</f>
        <v>#REF!</v>
      </c>
      <c r="I373" s="25" t="e">
        <f>#REF!</f>
        <v>#REF!</v>
      </c>
      <c r="J373" s="25" t="e">
        <f>#REF!</f>
        <v>#REF!</v>
      </c>
      <c r="K373" s="25" t="e">
        <f>#REF!</f>
        <v>#REF!</v>
      </c>
      <c r="L373" s="25" t="e">
        <f>#REF!</f>
        <v>#REF!</v>
      </c>
      <c r="M373" s="25" t="e">
        <f>#REF!</f>
        <v>#REF!</v>
      </c>
      <c r="N373" s="25">
        <f t="shared" si="35"/>
        <v>600</v>
      </c>
      <c r="O373" s="25">
        <f t="shared" si="35"/>
        <v>3937.6000000000004</v>
      </c>
    </row>
    <row r="374" spans="1:15" s="17" customFormat="1" ht="13.5" customHeight="1" thickBot="1" x14ac:dyDescent="0.3"/>
    <row r="375" spans="1:15" s="17" customFormat="1" ht="26.25" customHeight="1" x14ac:dyDescent="0.25">
      <c r="A375" s="92" t="s">
        <v>139</v>
      </c>
      <c r="B375" s="86" t="s">
        <v>32</v>
      </c>
      <c r="C375" s="97" t="s">
        <v>141</v>
      </c>
      <c r="D375" s="86" t="s">
        <v>142</v>
      </c>
      <c r="E375" s="86" t="s">
        <v>856</v>
      </c>
      <c r="F375" s="86"/>
      <c r="G375" s="87" t="s">
        <v>146</v>
      </c>
    </row>
    <row r="376" spans="1:15" s="17" customFormat="1" ht="12.75" customHeight="1" x14ac:dyDescent="0.25">
      <c r="A376" s="93"/>
      <c r="B376" s="95"/>
      <c r="C376" s="98"/>
      <c r="D376" s="95"/>
      <c r="E376" s="90" t="s">
        <v>147</v>
      </c>
      <c r="F376" s="90" t="s">
        <v>148</v>
      </c>
      <c r="G376" s="88"/>
    </row>
    <row r="377" spans="1:15" s="17" customFormat="1" ht="13.5" customHeight="1" thickBot="1" x14ac:dyDescent="0.3">
      <c r="A377" s="94"/>
      <c r="B377" s="96"/>
      <c r="C377" s="99"/>
      <c r="D377" s="96"/>
      <c r="E377" s="91"/>
      <c r="F377" s="91"/>
      <c r="G377" s="89"/>
    </row>
    <row r="378" spans="1:15" s="26" customFormat="1" ht="26.4" x14ac:dyDescent="0.25">
      <c r="A378" s="70">
        <v>286</v>
      </c>
      <c r="B378" s="72" t="s">
        <v>842</v>
      </c>
      <c r="C378" s="73" t="s">
        <v>295</v>
      </c>
      <c r="D378" s="74" t="s">
        <v>843</v>
      </c>
      <c r="E378" s="75">
        <v>7080</v>
      </c>
      <c r="F378" s="74">
        <v>9118.7900000000009</v>
      </c>
      <c r="G378" s="76"/>
      <c r="H378" s="25" t="e">
        <f>#REF!</f>
        <v>#REF!</v>
      </c>
      <c r="I378" s="25" t="e">
        <f>#REF!</f>
        <v>#REF!</v>
      </c>
      <c r="J378" s="25" t="e">
        <f>#REF!</f>
        <v>#REF!</v>
      </c>
      <c r="K378" s="25" t="e">
        <f>#REF!</f>
        <v>#REF!</v>
      </c>
      <c r="L378" s="25" t="e">
        <f>#REF!</f>
        <v>#REF!</v>
      </c>
      <c r="M378" s="25" t="e">
        <f>#REF!</f>
        <v>#REF!</v>
      </c>
      <c r="N378" s="25">
        <f t="shared" ref="N378:O384" si="36">E378</f>
        <v>7080</v>
      </c>
      <c r="O378" s="25">
        <f t="shared" si="36"/>
        <v>9118.7900000000009</v>
      </c>
    </row>
    <row r="379" spans="1:15" s="26" customFormat="1" ht="26.4" x14ac:dyDescent="0.25">
      <c r="A379" s="70">
        <v>287</v>
      </c>
      <c r="B379" s="72" t="s">
        <v>844</v>
      </c>
      <c r="C379" s="73" t="s">
        <v>295</v>
      </c>
      <c r="D379" s="74" t="s">
        <v>845</v>
      </c>
      <c r="E379" s="75">
        <v>16256</v>
      </c>
      <c r="F379" s="74">
        <v>21569.98</v>
      </c>
      <c r="G379" s="76"/>
      <c r="H379" s="25" t="e">
        <f>#REF!</f>
        <v>#REF!</v>
      </c>
      <c r="I379" s="25" t="e">
        <f>#REF!</f>
        <v>#REF!</v>
      </c>
      <c r="J379" s="25" t="e">
        <f>#REF!</f>
        <v>#REF!</v>
      </c>
      <c r="K379" s="25" t="e">
        <f>#REF!</f>
        <v>#REF!</v>
      </c>
      <c r="L379" s="25" t="e">
        <f>#REF!</f>
        <v>#REF!</v>
      </c>
      <c r="M379" s="25" t="e">
        <f>#REF!</f>
        <v>#REF!</v>
      </c>
      <c r="N379" s="25">
        <f t="shared" si="36"/>
        <v>16256</v>
      </c>
      <c r="O379" s="25">
        <f t="shared" si="36"/>
        <v>21569.98</v>
      </c>
    </row>
    <row r="380" spans="1:15" s="26" customFormat="1" ht="26.4" x14ac:dyDescent="0.25">
      <c r="A380" s="70">
        <v>288</v>
      </c>
      <c r="B380" s="72" t="s">
        <v>846</v>
      </c>
      <c r="C380" s="73" t="s">
        <v>295</v>
      </c>
      <c r="D380" s="74" t="s">
        <v>452</v>
      </c>
      <c r="E380" s="75">
        <v>14350</v>
      </c>
      <c r="F380" s="74">
        <v>7677.25</v>
      </c>
      <c r="G380" s="76"/>
      <c r="H380" s="25" t="e">
        <f>#REF!</f>
        <v>#REF!</v>
      </c>
      <c r="I380" s="25" t="e">
        <f>#REF!</f>
        <v>#REF!</v>
      </c>
      <c r="J380" s="25" t="e">
        <f>#REF!</f>
        <v>#REF!</v>
      </c>
      <c r="K380" s="25" t="e">
        <f>#REF!</f>
        <v>#REF!</v>
      </c>
      <c r="L380" s="25" t="e">
        <f>#REF!</f>
        <v>#REF!</v>
      </c>
      <c r="M380" s="25" t="e">
        <f>#REF!</f>
        <v>#REF!</v>
      </c>
      <c r="N380" s="25">
        <f t="shared" si="36"/>
        <v>14350</v>
      </c>
      <c r="O380" s="25">
        <f t="shared" si="36"/>
        <v>7677.25</v>
      </c>
    </row>
    <row r="381" spans="1:15" s="26" customFormat="1" ht="26.4" x14ac:dyDescent="0.25">
      <c r="A381" s="70">
        <v>289</v>
      </c>
      <c r="B381" s="72" t="s">
        <v>847</v>
      </c>
      <c r="C381" s="73" t="s">
        <v>295</v>
      </c>
      <c r="D381" s="74" t="s">
        <v>848</v>
      </c>
      <c r="E381" s="75">
        <v>34800</v>
      </c>
      <c r="F381" s="74">
        <v>23546.440000000002</v>
      </c>
      <c r="G381" s="76"/>
      <c r="H381" s="25" t="e">
        <f>#REF!</f>
        <v>#REF!</v>
      </c>
      <c r="I381" s="25" t="e">
        <f>#REF!</f>
        <v>#REF!</v>
      </c>
      <c r="J381" s="25" t="e">
        <f>#REF!</f>
        <v>#REF!</v>
      </c>
      <c r="K381" s="25" t="e">
        <f>#REF!</f>
        <v>#REF!</v>
      </c>
      <c r="L381" s="25" t="e">
        <f>#REF!</f>
        <v>#REF!</v>
      </c>
      <c r="M381" s="25" t="e">
        <f>#REF!</f>
        <v>#REF!</v>
      </c>
      <c r="N381" s="25">
        <f t="shared" si="36"/>
        <v>34800</v>
      </c>
      <c r="O381" s="25">
        <f t="shared" si="36"/>
        <v>23546.440000000002</v>
      </c>
    </row>
    <row r="382" spans="1:15" s="26" customFormat="1" ht="26.4" x14ac:dyDescent="0.25">
      <c r="A382" s="70">
        <v>290</v>
      </c>
      <c r="B382" s="72" t="s">
        <v>849</v>
      </c>
      <c r="C382" s="73" t="s">
        <v>295</v>
      </c>
      <c r="D382" s="74" t="s">
        <v>850</v>
      </c>
      <c r="E382" s="75">
        <v>23108</v>
      </c>
      <c r="F382" s="74">
        <v>33067.53</v>
      </c>
      <c r="G382" s="76"/>
      <c r="H382" s="25" t="e">
        <f>#REF!</f>
        <v>#REF!</v>
      </c>
      <c r="I382" s="25" t="e">
        <f>#REF!</f>
        <v>#REF!</v>
      </c>
      <c r="J382" s="25" t="e">
        <f>#REF!</f>
        <v>#REF!</v>
      </c>
      <c r="K382" s="25" t="e">
        <f>#REF!</f>
        <v>#REF!</v>
      </c>
      <c r="L382" s="25" t="e">
        <f>#REF!</f>
        <v>#REF!</v>
      </c>
      <c r="M382" s="25" t="e">
        <f>#REF!</f>
        <v>#REF!</v>
      </c>
      <c r="N382" s="25">
        <f t="shared" si="36"/>
        <v>23108</v>
      </c>
      <c r="O382" s="25">
        <f t="shared" si="36"/>
        <v>33067.53</v>
      </c>
    </row>
    <row r="383" spans="1:15" s="26" customFormat="1" ht="26.4" x14ac:dyDescent="0.25">
      <c r="A383" s="70">
        <v>291</v>
      </c>
      <c r="B383" s="72" t="s">
        <v>851</v>
      </c>
      <c r="C383" s="73" t="s">
        <v>299</v>
      </c>
      <c r="D383" s="74" t="s">
        <v>852</v>
      </c>
      <c r="E383" s="75">
        <v>18</v>
      </c>
      <c r="F383" s="74">
        <v>1783.1000000000001</v>
      </c>
      <c r="G383" s="76"/>
      <c r="H383" s="25" t="e">
        <f>#REF!</f>
        <v>#REF!</v>
      </c>
      <c r="I383" s="25" t="e">
        <f>#REF!</f>
        <v>#REF!</v>
      </c>
      <c r="J383" s="25" t="e">
        <f>#REF!</f>
        <v>#REF!</v>
      </c>
      <c r="K383" s="25" t="e">
        <f>#REF!</f>
        <v>#REF!</v>
      </c>
      <c r="L383" s="25" t="e">
        <f>#REF!</f>
        <v>#REF!</v>
      </c>
      <c r="M383" s="25" t="e">
        <f>#REF!</f>
        <v>#REF!</v>
      </c>
      <c r="N383" s="25">
        <f t="shared" si="36"/>
        <v>18</v>
      </c>
      <c r="O383" s="25">
        <f t="shared" si="36"/>
        <v>1783.1000000000001</v>
      </c>
    </row>
    <row r="384" spans="1:15" s="26" customFormat="1" ht="27" thickBot="1" x14ac:dyDescent="0.3">
      <c r="A384" s="70">
        <v>292</v>
      </c>
      <c r="B384" s="72" t="s">
        <v>853</v>
      </c>
      <c r="C384" s="73" t="s">
        <v>299</v>
      </c>
      <c r="D384" s="74" t="s">
        <v>854</v>
      </c>
      <c r="E384" s="75">
        <v>8</v>
      </c>
      <c r="F384" s="74">
        <v>1265.17</v>
      </c>
      <c r="G384" s="76"/>
      <c r="H384" s="25" t="e">
        <f>#REF!</f>
        <v>#REF!</v>
      </c>
      <c r="I384" s="25" t="e">
        <f>#REF!</f>
        <v>#REF!</v>
      </c>
      <c r="J384" s="25" t="e">
        <f>#REF!</f>
        <v>#REF!</v>
      </c>
      <c r="K384" s="25" t="e">
        <f>#REF!</f>
        <v>#REF!</v>
      </c>
      <c r="L384" s="25" t="e">
        <f>#REF!</f>
        <v>#REF!</v>
      </c>
      <c r="M384" s="25" t="e">
        <f>#REF!</f>
        <v>#REF!</v>
      </c>
      <c r="N384" s="25">
        <f t="shared" si="36"/>
        <v>8</v>
      </c>
      <c r="O384" s="25">
        <f t="shared" si="36"/>
        <v>1265.17</v>
      </c>
    </row>
    <row r="385" spans="1:7" s="17" customFormat="1" ht="13.8" thickBot="1" x14ac:dyDescent="0.3">
      <c r="A385" s="27"/>
      <c r="B385" s="29"/>
      <c r="C385" s="29"/>
      <c r="D385" s="30"/>
      <c r="E385" s="31">
        <f>SUM(Лист1!N11:N384)</f>
        <v>177006.34999999998</v>
      </c>
      <c r="F385" s="32">
        <f>SUM(Лист1!O11:O384)</f>
        <v>10184235.319999998</v>
      </c>
      <c r="G385" s="33"/>
    </row>
    <row r="386" spans="1:7" s="17" customFormat="1" ht="13.8" thickBot="1" x14ac:dyDescent="0.3">
      <c r="A386" s="27"/>
      <c r="B386" s="29"/>
      <c r="C386" s="29"/>
      <c r="D386" s="37"/>
      <c r="E386" s="31">
        <f>SUM(Лист1!N1:N385)</f>
        <v>177006.34999999998</v>
      </c>
      <c r="F386" s="32">
        <f>SUM(Лист1!O1:O385)</f>
        <v>10184235.319999998</v>
      </c>
      <c r="G386" s="33"/>
    </row>
    <row r="387" spans="1:7" s="17" customFormat="1" ht="13.2" x14ac:dyDescent="0.25"/>
  </sheetData>
  <mergeCells count="162">
    <mergeCell ref="A1:B2"/>
    <mergeCell ref="A3:B3"/>
    <mergeCell ref="A11:A13"/>
    <mergeCell ref="B11:B13"/>
    <mergeCell ref="C11:C13"/>
    <mergeCell ref="E32:F32"/>
    <mergeCell ref="G32:G34"/>
    <mergeCell ref="E33:E34"/>
    <mergeCell ref="F33:F34"/>
    <mergeCell ref="A32:A34"/>
    <mergeCell ref="B32:B34"/>
    <mergeCell ref="C32:C34"/>
    <mergeCell ref="D32:D34"/>
    <mergeCell ref="F12:F13"/>
    <mergeCell ref="D11:D13"/>
    <mergeCell ref="E11:F11"/>
    <mergeCell ref="G11:G13"/>
    <mergeCell ref="E12:E13"/>
    <mergeCell ref="E63:F63"/>
    <mergeCell ref="G63:G65"/>
    <mergeCell ref="E64:E65"/>
    <mergeCell ref="F64:F65"/>
    <mergeCell ref="A63:A65"/>
    <mergeCell ref="B63:B65"/>
    <mergeCell ref="C63:C65"/>
    <mergeCell ref="D63:D65"/>
    <mergeCell ref="E43:F43"/>
    <mergeCell ref="G43:G45"/>
    <mergeCell ref="E44:E45"/>
    <mergeCell ref="F44:F45"/>
    <mergeCell ref="A43:A45"/>
    <mergeCell ref="B43:B45"/>
    <mergeCell ref="C43:C45"/>
    <mergeCell ref="D43:D45"/>
    <mergeCell ref="E106:F106"/>
    <mergeCell ref="G106:G108"/>
    <mergeCell ref="E107:E108"/>
    <mergeCell ref="F107:F108"/>
    <mergeCell ref="A106:A108"/>
    <mergeCell ref="B106:B108"/>
    <mergeCell ref="C106:C108"/>
    <mergeCell ref="D106:D108"/>
    <mergeCell ref="E83:F83"/>
    <mergeCell ref="G83:G85"/>
    <mergeCell ref="E84:E85"/>
    <mergeCell ref="F84:F85"/>
    <mergeCell ref="A83:A85"/>
    <mergeCell ref="B83:B85"/>
    <mergeCell ref="C83:C85"/>
    <mergeCell ref="D83:D85"/>
    <mergeCell ref="E148:F148"/>
    <mergeCell ref="G148:G150"/>
    <mergeCell ref="E149:E150"/>
    <mergeCell ref="F149:F150"/>
    <mergeCell ref="A148:A150"/>
    <mergeCell ref="B148:B150"/>
    <mergeCell ref="C148:C150"/>
    <mergeCell ref="D148:D150"/>
    <mergeCell ref="E124:F124"/>
    <mergeCell ref="G124:G126"/>
    <mergeCell ref="E125:E126"/>
    <mergeCell ref="F125:F126"/>
    <mergeCell ref="A124:A126"/>
    <mergeCell ref="B124:B126"/>
    <mergeCell ref="C124:C126"/>
    <mergeCell ref="D124:D126"/>
    <mergeCell ref="E191:F191"/>
    <mergeCell ref="G191:G193"/>
    <mergeCell ref="E192:E193"/>
    <mergeCell ref="F192:F193"/>
    <mergeCell ref="A191:A193"/>
    <mergeCell ref="B191:B193"/>
    <mergeCell ref="C191:C193"/>
    <mergeCell ref="D191:D193"/>
    <mergeCell ref="E169:F169"/>
    <mergeCell ref="G169:G171"/>
    <mergeCell ref="E170:E171"/>
    <mergeCell ref="F170:F171"/>
    <mergeCell ref="A169:A171"/>
    <mergeCell ref="B169:B171"/>
    <mergeCell ref="C169:C171"/>
    <mergeCell ref="D169:D171"/>
    <mergeCell ref="E227:F227"/>
    <mergeCell ref="G227:G229"/>
    <mergeCell ref="E228:E229"/>
    <mergeCell ref="F228:F229"/>
    <mergeCell ref="A227:A229"/>
    <mergeCell ref="B227:B229"/>
    <mergeCell ref="C227:C229"/>
    <mergeCell ref="D227:D229"/>
    <mergeCell ref="E212:F212"/>
    <mergeCell ref="G212:G214"/>
    <mergeCell ref="E213:E214"/>
    <mergeCell ref="F213:F214"/>
    <mergeCell ref="A212:A214"/>
    <mergeCell ref="B212:B214"/>
    <mergeCell ref="C212:C214"/>
    <mergeCell ref="D212:D214"/>
    <mergeCell ref="E267:F267"/>
    <mergeCell ref="G267:G269"/>
    <mergeCell ref="E268:E269"/>
    <mergeCell ref="F268:F269"/>
    <mergeCell ref="A267:A269"/>
    <mergeCell ref="B267:B269"/>
    <mergeCell ref="C267:C269"/>
    <mergeCell ref="D267:D269"/>
    <mergeCell ref="E250:F250"/>
    <mergeCell ref="G250:G252"/>
    <mergeCell ref="E251:E252"/>
    <mergeCell ref="F251:F252"/>
    <mergeCell ref="A250:A252"/>
    <mergeCell ref="B250:B252"/>
    <mergeCell ref="C250:C252"/>
    <mergeCell ref="D250:D252"/>
    <mergeCell ref="E299:F299"/>
    <mergeCell ref="G299:G301"/>
    <mergeCell ref="E300:E301"/>
    <mergeCell ref="F300:F301"/>
    <mergeCell ref="A299:A301"/>
    <mergeCell ref="B299:B301"/>
    <mergeCell ref="C299:C301"/>
    <mergeCell ref="D299:D301"/>
    <mergeCell ref="E283:F283"/>
    <mergeCell ref="G283:G285"/>
    <mergeCell ref="E284:E285"/>
    <mergeCell ref="F284:F285"/>
    <mergeCell ref="A283:A285"/>
    <mergeCell ref="B283:B285"/>
    <mergeCell ref="C283:C285"/>
    <mergeCell ref="D283:D285"/>
    <mergeCell ref="E342:F342"/>
    <mergeCell ref="G342:G344"/>
    <mergeCell ref="E343:E344"/>
    <mergeCell ref="F343:F344"/>
    <mergeCell ref="A342:A344"/>
    <mergeCell ref="B342:B344"/>
    <mergeCell ref="C342:C344"/>
    <mergeCell ref="D342:D344"/>
    <mergeCell ref="E323:F323"/>
    <mergeCell ref="G323:G325"/>
    <mergeCell ref="E324:E325"/>
    <mergeCell ref="F324:F325"/>
    <mergeCell ref="A323:A325"/>
    <mergeCell ref="B323:B325"/>
    <mergeCell ref="C323:C325"/>
    <mergeCell ref="D323:D325"/>
    <mergeCell ref="E375:F375"/>
    <mergeCell ref="G375:G377"/>
    <mergeCell ref="E376:E377"/>
    <mergeCell ref="F376:F377"/>
    <mergeCell ref="A375:A377"/>
    <mergeCell ref="B375:B377"/>
    <mergeCell ref="C375:C377"/>
    <mergeCell ref="D375:D377"/>
    <mergeCell ref="E364:F364"/>
    <mergeCell ref="G364:G366"/>
    <mergeCell ref="E365:E366"/>
    <mergeCell ref="F365:F366"/>
    <mergeCell ref="A364:A366"/>
    <mergeCell ref="B364:B366"/>
    <mergeCell ref="C364:C366"/>
    <mergeCell ref="D364:D366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20" manualBreakCount="20">
    <brk id="30" max="16383" man="1"/>
    <brk id="41" max="16383" man="1"/>
    <brk id="61" max="16383" man="1"/>
    <brk id="81" max="16383" man="1"/>
    <brk id="104" max="16383" man="1"/>
    <brk id="122" max="16383" man="1"/>
    <brk id="146" max="16383" man="1"/>
    <brk id="167" max="16383" man="1"/>
    <brk id="189" max="16383" man="1"/>
    <brk id="210" max="16383" man="1"/>
    <brk id="225" max="16383" man="1"/>
    <brk id="248" max="16383" man="1"/>
    <brk id="265" max="16383" man="1"/>
    <brk id="281" max="16383" man="1"/>
    <brk id="297" max="16383" man="1"/>
    <brk id="321" max="16383" man="1"/>
    <brk id="340" max="16383" man="1"/>
    <brk id="362" max="16383" man="1"/>
    <brk id="373" max="16383" man="1"/>
    <brk id="38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B30" s="1" t="s">
        <v>28</v>
      </c>
      <c r="D30" s="1" t="s">
        <v>32</v>
      </c>
      <c r="E30" s="2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0"/>
      <c r="B1" s="101"/>
      <c r="C1" s="101"/>
      <c r="M1" s="11" t="s">
        <v>131</v>
      </c>
    </row>
    <row r="2" spans="1:14" s="10" customFormat="1" ht="12.9" customHeight="1" x14ac:dyDescent="0.25">
      <c r="A2" s="102"/>
      <c r="B2" s="102"/>
      <c r="C2" s="102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3" t="s">
        <v>133</v>
      </c>
      <c r="B3" s="103"/>
      <c r="C3" s="103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2" t="s">
        <v>139</v>
      </c>
      <c r="B11" s="86" t="s">
        <v>140</v>
      </c>
      <c r="C11" s="86" t="s">
        <v>32</v>
      </c>
      <c r="D11" s="97" t="s">
        <v>141</v>
      </c>
      <c r="E11" s="86" t="s">
        <v>142</v>
      </c>
      <c r="F11" s="86" t="s">
        <v>143</v>
      </c>
      <c r="G11" s="86"/>
      <c r="H11" s="86" t="s">
        <v>144</v>
      </c>
      <c r="I11" s="86"/>
      <c r="J11" s="86"/>
      <c r="K11" s="86"/>
      <c r="L11" s="86" t="s">
        <v>145</v>
      </c>
      <c r="M11" s="86"/>
      <c r="N11" s="87" t="s">
        <v>146</v>
      </c>
    </row>
    <row r="12" spans="1:14" x14ac:dyDescent="0.25">
      <c r="A12" s="93"/>
      <c r="B12" s="95"/>
      <c r="C12" s="95"/>
      <c r="D12" s="98"/>
      <c r="E12" s="95"/>
      <c r="F12" s="95" t="s">
        <v>147</v>
      </c>
      <c r="G12" s="95" t="s">
        <v>148</v>
      </c>
      <c r="H12" s="95" t="s">
        <v>149</v>
      </c>
      <c r="I12" s="95"/>
      <c r="J12" s="104" t="s">
        <v>150</v>
      </c>
      <c r="K12" s="105"/>
      <c r="L12" s="90" t="s">
        <v>147</v>
      </c>
      <c r="M12" s="90" t="s">
        <v>148</v>
      </c>
      <c r="N12" s="88"/>
    </row>
    <row r="13" spans="1:14" ht="13.8" thickBot="1" x14ac:dyDescent="0.3">
      <c r="A13" s="94"/>
      <c r="B13" s="96"/>
      <c r="C13" s="96"/>
      <c r="D13" s="99"/>
      <c r="E13" s="96"/>
      <c r="F13" s="96"/>
      <c r="G13" s="96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89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- 20 -</v>
      </c>
    </row>
    <row r="33" spans="1:14" ht="26.25" customHeight="1" x14ac:dyDescent="0.25">
      <c r="A33" s="92" t="s">
        <v>139</v>
      </c>
      <c r="B33" s="86" t="s">
        <v>140</v>
      </c>
      <c r="C33" s="86" t="str">
        <f>$C$11</f>
        <v>Найменування</v>
      </c>
      <c r="D33" s="97" t="s">
        <v>141</v>
      </c>
      <c r="E33" s="86" t="s">
        <v>142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87" t="s">
        <v>146</v>
      </c>
    </row>
    <row r="34" spans="1:14" ht="12.75" customHeight="1" x14ac:dyDescent="0.25">
      <c r="A34" s="93"/>
      <c r="B34" s="95"/>
      <c r="C34" s="95"/>
      <c r="D34" s="98"/>
      <c r="E34" s="95"/>
      <c r="F34" s="95" t="s">
        <v>147</v>
      </c>
      <c r="G34" s="95" t="s">
        <v>148</v>
      </c>
      <c r="H34" s="95" t="s">
        <v>149</v>
      </c>
      <c r="I34" s="95"/>
      <c r="J34" s="104" t="s">
        <v>150</v>
      </c>
      <c r="K34" s="105"/>
      <c r="L34" s="90" t="s">
        <v>147</v>
      </c>
      <c r="M34" s="90" t="s">
        <v>148</v>
      </c>
      <c r="N34" s="88"/>
    </row>
    <row r="35" spans="1:14" ht="13.5" customHeight="1" thickBot="1" x14ac:dyDescent="0.3">
      <c r="A35" s="94"/>
      <c r="B35" s="96"/>
      <c r="C35" s="96"/>
      <c r="D35" s="99"/>
      <c r="E35" s="96"/>
      <c r="F35" s="96"/>
      <c r="G35" s="96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89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2019-03-29T13:03:13Z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