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Лист1!$7:$8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 calcOnSave="0"/>
</workbook>
</file>

<file path=xl/calcChain.xml><?xml version="1.0" encoding="utf-8"?>
<calcChain xmlns="http://schemas.openxmlformats.org/spreadsheetml/2006/main">
  <c r="D11" i="4" l="1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C63" i="4" l="1"/>
</calcChain>
</file>

<file path=xl/sharedStrings.xml><?xml version="1.0" encoding="utf-8"?>
<sst xmlns="http://schemas.openxmlformats.org/spreadsheetml/2006/main" count="510" uniqueCount="297">
  <si>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</si>
  <si>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</si>
  <si>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</si>
  <si>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</si>
  <si>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</si>
  <si>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</si>
  <si>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</si>
  <si>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</si>
  <si>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</si>
  <si>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</si>
  <si>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</si>
  <si>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</si>
  <si>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</si>
  <si>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</si>
  <si>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</si>
  <si>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</si>
  <si>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</si>
  <si>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</si>
  <si>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</si>
  <si>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</si>
  <si>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</si>
  <si>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</si>
  <si>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</si>
  <si>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</si>
  <si>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</si>
  <si>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</si>
  <si>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</si>
  <si>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</si>
  <si>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</si>
  <si>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</si>
  <si>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</si>
  <si>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</si>
  <si>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</si>
  <si>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</si>
  <si>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</si>
  <si>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</si>
  <si>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</si>
  <si>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</si>
  <si>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</si>
  <si>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</si>
  <si>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</si>
  <si>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</si>
  <si>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</si>
  <si>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</si>
  <si>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</si>
  <si>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</si>
  <si>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</si>
  <si>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</si>
  <si>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</si>
  <si>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</si>
  <si>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</si>
  <si>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</si>
  <si>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</si>
  <si>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</si>
  <si>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</si>
  <si>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</si>
  <si>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</si>
  <si>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</si>
  <si>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</si>
  <si>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</si>
  <si>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</si>
  <si>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</si>
  <si>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</si>
  <si>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</si>
  <si>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</si>
  <si>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</si>
  <si>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</si>
  <si>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</si>
  <si>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</si>
  <si>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</si>
  <si>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</si>
  <si>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</si>
  <si>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</si>
  <si>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</si>
  <si>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</si>
  <si>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</si>
  <si>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</si>
  <si>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</si>
  <si>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</si>
  <si>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</si>
  <si>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</si>
  <si>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</si>
  <si>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</si>
  <si>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</si>
  <si>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</si>
  <si>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</si>
  <si>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</si>
  <si>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</si>
  <si>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</si>
  <si>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</si>
  <si>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</si>
  <si>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</si>
  <si>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</si>
  <si>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</si>
  <si>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</si>
  <si>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</si>
  <si>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</si>
  <si>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</si>
  <si>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</si>
  <si>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</si>
  <si>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</si>
  <si>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</si>
  <si>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</si>
  <si>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</si>
  <si>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</si>
  <si>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</si>
  <si>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</si>
  <si>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</si>
  <si>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</si>
  <si>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</si>
  <si>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</si>
  <si>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</si>
  <si>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</si>
  <si>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</si>
  <si>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</si>
  <si>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</si>
  <si>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</si>
  <si>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</si>
  <si>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</si>
  <si>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</si>
  <si>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</si>
  <si>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</si>
  <si>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</si>
  <si>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</si>
  <si>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</si>
  <si>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</si>
  <si>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</si>
  <si>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</si>
  <si>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</si>
  <si>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</si>
  <si>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</si>
  <si>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</si>
  <si>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</si>
  <si>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</si>
  <si>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</si>
  <si>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</si>
  <si>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</si>
  <si>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</si>
  <si>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</si>
  <si>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</si>
  <si>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</si>
  <si>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</si>
  <si>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</si>
  <si>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</si>
  <si>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</si>
  <si>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</si>
  <si>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</si>
  <si>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</si>
  <si>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</si>
  <si>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</si>
  <si>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</si>
  <si>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</si>
  <si>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</si>
  <si>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</si>
  <si>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</si>
  <si>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</si>
  <si>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</si>
  <si>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</si>
  <si>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</si>
  <si>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</si>
  <si>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</si>
  <si>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</si>
  <si>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</si>
  <si>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</si>
  <si>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</si>
  <si>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</si>
  <si>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</si>
  <si>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</si>
  <si>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</si>
  <si>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</si>
  <si>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</si>
  <si>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</si>
  <si>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</si>
  <si>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</si>
  <si>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</si>
  <si>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</si>
  <si>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</si>
  <si>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</si>
  <si>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</si>
  <si>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</si>
  <si>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</si>
  <si>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</si>
  <si>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</si>
  <si>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</si>
  <si>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</si>
  <si>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</si>
  <si>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</si>
  <si>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</si>
  <si>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</si>
  <si>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</si>
  <si>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</si>
  <si>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</si>
  <si>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</si>
  <si>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</si>
  <si>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</si>
  <si>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</si>
  <si>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</si>
  <si>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</si>
  <si>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</si>
  <si>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</si>
  <si>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</si>
  <si>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</si>
  <si>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</si>
  <si>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</si>
  <si>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</si>
  <si>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</si>
  <si>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</si>
  <si>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</si>
  <si>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</si>
  <si>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</si>
  <si>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</si>
  <si>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</si>
  <si>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</si>
  <si>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</si>
  <si>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</si>
  <si>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</si>
  <si>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</si>
  <si>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</si>
  <si>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</si>
  <si>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</si>
  <si>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</si>
  <si>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</si>
  <si>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</si>
  <si>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</si>
  <si>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</si>
  <si>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</si>
  <si>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</si>
  <si>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</si>
  <si>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</si>
  <si>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</si>
  <si>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</si>
  <si>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</si>
  <si>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</si>
  <si>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</si>
  <si>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</si>
  <si>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</si>
  <si>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</si>
  <si>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</si>
  <si>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</si>
  <si>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Залишок на 30.06.2018 (кількість, сума)</t>
  </si>
  <si>
    <t>1512ЦДСК  Фармацевт</t>
  </si>
  <si>
    <t>^</t>
  </si>
  <si>
    <t xml:space="preserve">Імуноглобулін А/Рабічний  1000МО (746 від 05.06.18.) </t>
  </si>
  <si>
    <t>упак.   2514.3800</t>
  </si>
  <si>
    <t xml:space="preserve">Імуноглобулін людський протиправцевий (738 від 04.06.18р.) </t>
  </si>
  <si>
    <t>доз   1296.4800</t>
  </si>
  <si>
    <t xml:space="preserve">Актилізе по 50 мг  №317 від 02 08 2017р. </t>
  </si>
  <si>
    <t>фл   11094.1200</t>
  </si>
  <si>
    <t xml:space="preserve">Антитоксин правцевий амп 1500 мо+розч. (729 від 04.06.18.) </t>
  </si>
  <si>
    <t>амп   7778.8700</t>
  </si>
  <si>
    <t xml:space="preserve">Антитоксин проти змііної отрути  10мл ( №737 від 04.06.18р) </t>
  </si>
  <si>
    <t>фл   1571.4900</t>
  </si>
  <si>
    <t xml:space="preserve">БЦЖ 50 мкг/доза ( № 723 від 04.06.18р) </t>
  </si>
  <si>
    <t>доз   2.3415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</si>
  <si>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</si>
  <si>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</si>
  <si>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</si>
  <si>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</si>
  <si>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</si>
  <si>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</si>
  <si>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</si>
  <si>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</si>
  <si>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</si>
  <si>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</si>
  <si>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Куросурф  №б/н  від 29.05.18р. </t>
  </si>
  <si>
    <t>флак,   0.0000</t>
  </si>
  <si>
    <t xml:space="preserve">Міфенакс капсули тверді по 250мг. по 10 капсул у блістері № П-4471 від 19.03.18 </t>
  </si>
  <si>
    <t>капс   3.1317</t>
  </si>
  <si>
    <t xml:space="preserve">Міфенакс капсули тверді по 250мг. по 10 капсул у блістері н.№1823 від 03.07.17 </t>
  </si>
  <si>
    <t>капс   2.9864</t>
  </si>
  <si>
    <t xml:space="preserve">Сандімун -неорал   100мг капсули м"які  (№П2838 від 17.10.2017 р. ) </t>
  </si>
  <si>
    <t>капс   19.9600</t>
  </si>
  <si>
    <t xml:space="preserve">Томогексол р-н для ін.350мг/йоду мл. по 50мл.№40 від   21 01  2016р. </t>
  </si>
  <si>
    <t>фл   290.0000</t>
  </si>
  <si>
    <t xml:space="preserve">Циклоспорин Алкалоїд капсули м"які по  25мг №337/4 від 19. 04. 17р. </t>
  </si>
  <si>
    <t>капс   10.3800</t>
  </si>
  <si>
    <t xml:space="preserve">Циклоспорин Алкалоїд капсули м"які по  50мг №337/4 від 19. 04. 17р. </t>
  </si>
  <si>
    <t>капс   19.4400</t>
  </si>
  <si>
    <t xml:space="preserve">Бетаферон ліз.пор.д/ін по0,3мг(9,6млн МО)з розч. №рс-42 від 19.02.18р. </t>
  </si>
  <si>
    <t>флак,   573.7486</t>
  </si>
  <si>
    <t xml:space="preserve">Бетфер-1а ПЛЮС, роз..д/ін по (6млн.МО) № РС-19 від 05.02.18 </t>
  </si>
  <si>
    <t>флак,   1051.5000</t>
  </si>
  <si>
    <t xml:space="preserve">Глюкометр №2139 </t>
  </si>
  <si>
    <t>шт.   2.3400</t>
  </si>
  <si>
    <t>шпр-ручка   954.1875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</si>
  <si>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</si>
  <si>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</si>
  <si>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</si>
  <si>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</si>
  <si>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</si>
  <si>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</si>
  <si>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</si>
  <si>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 xml:space="preserve">Залишки медикаментів та виробів медичного призначення закуплених  </t>
  </si>
  <si>
    <t xml:space="preserve">   </t>
  </si>
  <si>
    <t xml:space="preserve">                          за кошти державного бюджету </t>
  </si>
  <si>
    <t>станом на 30.06.2018 року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</si>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</sst>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Arial Cyr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zoomScaleNormal="100" workbookViewId="0">
      <selection activeCell="P14" sqref="P14"/>
    </sheetView>
  </sheetViews>
  <sheetFormatPr defaultRowHeight="13.2" customHeight="1" x14ac:dyDescent="0.25"/>
  <cols>
    <col min="1" max="1" width="3" customWidth="1"/>
    <col min="2" max="2" width="55.33203125" customWidth="1"/>
    <col min="3" max="3" width="11.664062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C1" s="6"/>
      <c r="L1" s="25"/>
    </row>
    <row r="2" spans="1:12" ht="15.6" x14ac:dyDescent="0.3">
      <c r="A2" s="62"/>
      <c r="B2" s="62" t="s">
        <v>292</v>
      </c>
      <c r="C2" s="62"/>
      <c r="L2" s="25"/>
    </row>
    <row r="3" spans="1:12" ht="15.6" x14ac:dyDescent="0.3">
      <c r="A3" s="62" t="s">
        <v>293</v>
      </c>
      <c r="B3" s="62" t="s">
        <v>294</v>
      </c>
      <c r="C3" s="63"/>
      <c r="L3" s="25"/>
    </row>
    <row r="4" spans="1:12" ht="17.25" customHeight="1" x14ac:dyDescent="0.3">
      <c r="A4" s="68"/>
      <c r="B4" s="68"/>
      <c r="C4" s="68"/>
      <c r="L4" s="25"/>
    </row>
    <row r="5" spans="1:12" ht="15.6" x14ac:dyDescent="0.3">
      <c r="A5" s="79" t="s">
        <v>295</v>
      </c>
      <c r="B5" s="79"/>
      <c r="C5" s="79"/>
      <c r="L5" s="25"/>
    </row>
    <row r="6" spans="1:12" ht="13.8" thickBot="1" x14ac:dyDescent="0.3">
      <c r="L6" s="25"/>
    </row>
    <row r="7" spans="1:12" ht="40.5" customHeight="1" x14ac:dyDescent="0.25">
      <c r="A7" s="69" t="s">
        <v>214</v>
      </c>
      <c r="B7" s="64" t="s">
        <v>238</v>
      </c>
      <c r="C7" s="66" t="s">
        <v>239</v>
      </c>
      <c r="L7" s="25"/>
    </row>
    <row r="8" spans="1:12" ht="13.8" thickBot="1" x14ac:dyDescent="0.3">
      <c r="A8" s="70"/>
      <c r="B8" s="65"/>
      <c r="C8" s="67"/>
      <c r="L8" s="25"/>
    </row>
    <row r="9" spans="1:12" ht="15" customHeight="1" thickBot="1" x14ac:dyDescent="0.3">
      <c r="A9" s="60" t="s">
        <v>240</v>
      </c>
      <c r="B9" s="8"/>
      <c r="C9" s="9"/>
      <c r="L9" s="25"/>
    </row>
    <row r="10" spans="1:12" s="25" customFormat="1" ht="15" hidden="1" customHeight="1" thickBot="1" x14ac:dyDescent="0.3">
      <c r="A10" s="38"/>
      <c r="B10" s="36"/>
      <c r="C10" s="37"/>
      <c r="L10" s="26" t="s">
        <v>241</v>
      </c>
    </row>
    <row r="11" spans="1:12" x14ac:dyDescent="0.25">
      <c r="A11" s="11">
        <v>1</v>
      </c>
      <c r="B11" s="61" t="s">
        <v>242</v>
      </c>
      <c r="C11" s="13">
        <v>37</v>
      </c>
      <c r="D11" s="50" t="e">
        <f>#REF!</f>
        <v>#REF!</v>
      </c>
      <c r="E11" s="15"/>
      <c r="F11" s="16" t="e">
        <f>#REF!</f>
        <v>#REF!</v>
      </c>
      <c r="G11" s="16"/>
      <c r="H11" s="14" t="e">
        <f>#REF!</f>
        <v>#REF!</v>
      </c>
      <c r="I11" s="15"/>
      <c r="J11" s="16">
        <f>C11</f>
        <v>37</v>
      </c>
      <c r="K11" s="15"/>
      <c r="L11" s="52"/>
    </row>
    <row r="12" spans="1:12" x14ac:dyDescent="0.25">
      <c r="A12" s="17"/>
      <c r="B12" s="18" t="s">
        <v>243</v>
      </c>
      <c r="C12" s="23">
        <v>93032.06</v>
      </c>
      <c r="D12" s="51"/>
      <c r="E12" s="20" t="e">
        <f>#REF!</f>
        <v>#REF!</v>
      </c>
      <c r="F12" s="21"/>
      <c r="G12" s="21" t="e">
        <f>#REF!</f>
        <v>#REF!</v>
      </c>
      <c r="H12" s="19"/>
      <c r="I12" s="20" t="e">
        <f>#REF!</f>
        <v>#REF!</v>
      </c>
      <c r="J12" s="21"/>
      <c r="K12" s="20">
        <f>C12</f>
        <v>93032.06</v>
      </c>
      <c r="L12" s="52"/>
    </row>
    <row r="13" spans="1:12" ht="26.4" x14ac:dyDescent="0.25">
      <c r="A13" s="11">
        <v>2</v>
      </c>
      <c r="B13" s="61" t="s">
        <v>244</v>
      </c>
      <c r="C13" s="13">
        <v>100</v>
      </c>
      <c r="D13" s="50" t="e">
        <f>#REF!</f>
        <v>#REF!</v>
      </c>
      <c r="E13" s="15"/>
      <c r="F13" s="16" t="e">
        <f>#REF!</f>
        <v>#REF!</v>
      </c>
      <c r="G13" s="16"/>
      <c r="H13" s="14" t="e">
        <f>#REF!</f>
        <v>#REF!</v>
      </c>
      <c r="I13" s="15"/>
      <c r="J13" s="16">
        <f>C13</f>
        <v>100</v>
      </c>
      <c r="K13" s="15"/>
      <c r="L13" s="52"/>
    </row>
    <row r="14" spans="1:12" x14ac:dyDescent="0.25">
      <c r="A14" s="17"/>
      <c r="B14" s="18" t="s">
        <v>245</v>
      </c>
      <c r="C14" s="23">
        <v>129648</v>
      </c>
      <c r="D14" s="51"/>
      <c r="E14" s="20" t="e">
        <f>#REF!</f>
        <v>#REF!</v>
      </c>
      <c r="F14" s="21"/>
      <c r="G14" s="21" t="e">
        <f>#REF!</f>
        <v>#REF!</v>
      </c>
      <c r="H14" s="19"/>
      <c r="I14" s="20" t="e">
        <f>#REF!</f>
        <v>#REF!</v>
      </c>
      <c r="J14" s="21"/>
      <c r="K14" s="20">
        <f>C14</f>
        <v>129648</v>
      </c>
      <c r="L14" s="52"/>
    </row>
    <row r="15" spans="1:12" x14ac:dyDescent="0.25">
      <c r="A15" s="11">
        <v>3</v>
      </c>
      <c r="B15" s="61" t="s">
        <v>246</v>
      </c>
      <c r="C15" s="13">
        <v>5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5</v>
      </c>
      <c r="K15" s="15"/>
      <c r="L15" s="52"/>
    </row>
    <row r="16" spans="1:12" x14ac:dyDescent="0.25">
      <c r="A16" s="17"/>
      <c r="B16" s="18" t="s">
        <v>247</v>
      </c>
      <c r="C16" s="23">
        <v>55470.600000000006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55470.600000000006</v>
      </c>
      <c r="L16" s="52"/>
    </row>
    <row r="17" spans="1:12" ht="26.4" x14ac:dyDescent="0.25">
      <c r="A17" s="11">
        <v>4</v>
      </c>
      <c r="B17" s="61" t="s">
        <v>248</v>
      </c>
      <c r="C17" s="13">
        <v>153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153</v>
      </c>
      <c r="K17" s="15"/>
      <c r="L17" s="52"/>
    </row>
    <row r="18" spans="1:12" x14ac:dyDescent="0.25">
      <c r="A18" s="17"/>
      <c r="B18" s="18" t="s">
        <v>249</v>
      </c>
      <c r="C18" s="23">
        <v>1190167.1100000001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1190167.1100000001</v>
      </c>
      <c r="L18" s="52"/>
    </row>
    <row r="19" spans="1:12" ht="26.4" x14ac:dyDescent="0.25">
      <c r="A19" s="11">
        <v>5</v>
      </c>
      <c r="B19" s="61" t="s">
        <v>250</v>
      </c>
      <c r="C19" s="13">
        <v>43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43</v>
      </c>
      <c r="K19" s="15"/>
      <c r="L19" s="52"/>
    </row>
    <row r="20" spans="1:12" x14ac:dyDescent="0.25">
      <c r="A20" s="17"/>
      <c r="B20" s="18" t="s">
        <v>251</v>
      </c>
      <c r="C20" s="23">
        <v>67574.070000000007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67574.070000000007</v>
      </c>
      <c r="L20" s="52"/>
    </row>
    <row r="21" spans="1:12" x14ac:dyDescent="0.25">
      <c r="A21" s="11">
        <v>6</v>
      </c>
      <c r="B21" s="61" t="s">
        <v>252</v>
      </c>
      <c r="C21" s="13">
        <v>4400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4400</v>
      </c>
      <c r="K21" s="15"/>
      <c r="L21" s="52"/>
    </row>
    <row r="22" spans="1:12" x14ac:dyDescent="0.25">
      <c r="A22" s="17"/>
      <c r="B22" s="18" t="s">
        <v>253</v>
      </c>
      <c r="C22" s="23">
        <v>10302.6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10302.6</v>
      </c>
      <c r="L22" s="52"/>
    </row>
    <row r="23" spans="1:12" x14ac:dyDescent="0.25">
      <c r="A23" s="11">
        <v>7</v>
      </c>
      <c r="B23" s="61" t="s">
        <v>254</v>
      </c>
      <c r="C23" s="13">
        <v>250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250</v>
      </c>
      <c r="K23" s="15"/>
      <c r="L23" s="52"/>
    </row>
    <row r="24" spans="1:12" x14ac:dyDescent="0.25">
      <c r="A24" s="17"/>
      <c r="B24" s="18" t="s">
        <v>255</v>
      </c>
      <c r="C24" s="23">
        <v>3926.25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3926.25</v>
      </c>
      <c r="L24" s="52"/>
    </row>
    <row r="25" spans="1:12" x14ac:dyDescent="0.25">
      <c r="A25" s="11">
        <v>8</v>
      </c>
      <c r="B25" s="61" t="s">
        <v>256</v>
      </c>
      <c r="C25" s="13">
        <v>300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300</v>
      </c>
      <c r="K25" s="15"/>
      <c r="L25" s="52"/>
    </row>
    <row r="26" spans="1:12" x14ac:dyDescent="0.25">
      <c r="A26" s="17"/>
      <c r="B26" s="18" t="s">
        <v>257</v>
      </c>
      <c r="C26" s="23">
        <v>1556.64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1556.64</v>
      </c>
      <c r="L26" s="52"/>
    </row>
    <row r="27" spans="1:12" x14ac:dyDescent="0.25">
      <c r="A27" s="11">
        <v>9</v>
      </c>
      <c r="B27" s="61" t="s">
        <v>258</v>
      </c>
      <c r="C27" s="13">
        <v>1050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1050</v>
      </c>
      <c r="K27" s="15"/>
      <c r="L27" s="52"/>
    </row>
    <row r="28" spans="1:12" x14ac:dyDescent="0.25">
      <c r="A28" s="17"/>
      <c r="B28" s="18" t="s">
        <v>259</v>
      </c>
      <c r="C28" s="23">
        <v>5718.09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5718.09</v>
      </c>
      <c r="L28" s="52"/>
    </row>
    <row r="29" spans="1:12" x14ac:dyDescent="0.25">
      <c r="A29" s="11">
        <v>10</v>
      </c>
      <c r="B29" s="61" t="s">
        <v>260</v>
      </c>
      <c r="C29" s="13">
        <v>300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300</v>
      </c>
      <c r="K29" s="15"/>
      <c r="L29" s="52"/>
    </row>
    <row r="30" spans="1:12" x14ac:dyDescent="0.25">
      <c r="A30" s="17"/>
      <c r="B30" s="18" t="s">
        <v>261</v>
      </c>
      <c r="C30" s="23">
        <v>2463.6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2463.6</v>
      </c>
      <c r="L30" s="52"/>
    </row>
    <row r="31" spans="1:12" x14ac:dyDescent="0.25">
      <c r="A31" s="11">
        <v>11</v>
      </c>
      <c r="B31" s="61" t="s">
        <v>262</v>
      </c>
      <c r="C31" s="13">
        <v>1900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1900</v>
      </c>
      <c r="K31" s="15"/>
      <c r="L31" s="52"/>
    </row>
    <row r="32" spans="1:12" x14ac:dyDescent="0.25">
      <c r="A32" s="17"/>
      <c r="B32" s="18" t="s">
        <v>263</v>
      </c>
      <c r="C32" s="23">
        <v>16375.720000000001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16375.720000000001</v>
      </c>
      <c r="L32" s="52"/>
    </row>
    <row r="33" spans="1:12" x14ac:dyDescent="0.25">
      <c r="A33" s="11">
        <v>12</v>
      </c>
      <c r="B33" s="61" t="s">
        <v>264</v>
      </c>
      <c r="C33" s="13"/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0</v>
      </c>
      <c r="K33" s="15"/>
      <c r="L33" s="52"/>
    </row>
    <row r="34" spans="1:12" x14ac:dyDescent="0.25">
      <c r="A34" s="17"/>
      <c r="B34" s="18" t="s">
        <v>265</v>
      </c>
      <c r="C34" s="23">
        <v>319412.48000000004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319412.48000000004</v>
      </c>
      <c r="L34" s="52"/>
    </row>
    <row r="35" spans="1:12" ht="26.4" x14ac:dyDescent="0.25">
      <c r="A35" s="11">
        <v>13</v>
      </c>
      <c r="B35" s="61" t="s">
        <v>266</v>
      </c>
      <c r="C35" s="13">
        <v>272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272</v>
      </c>
      <c r="K35" s="15"/>
      <c r="L35" s="52"/>
    </row>
    <row r="36" spans="1:12" x14ac:dyDescent="0.25">
      <c r="A36" s="17"/>
      <c r="B36" s="18" t="s">
        <v>267</v>
      </c>
      <c r="C36" s="23">
        <v>851.81000000000006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851.81000000000006</v>
      </c>
      <c r="L36" s="52"/>
    </row>
    <row r="37" spans="1:12" ht="26.4" x14ac:dyDescent="0.25">
      <c r="A37" s="11">
        <v>14</v>
      </c>
      <c r="B37" s="61" t="s">
        <v>268</v>
      </c>
      <c r="C37" s="13">
        <v>3214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3214</v>
      </c>
      <c r="K37" s="15"/>
      <c r="L37" s="52"/>
    </row>
    <row r="38" spans="1:12" x14ac:dyDescent="0.25">
      <c r="A38" s="17"/>
      <c r="B38" s="18" t="s">
        <v>269</v>
      </c>
      <c r="C38" s="23">
        <v>9598.2900000000009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9598.2900000000009</v>
      </c>
      <c r="L38" s="52"/>
    </row>
    <row r="39" spans="1:12" ht="26.4" x14ac:dyDescent="0.25">
      <c r="A39" s="11">
        <v>15</v>
      </c>
      <c r="B39" s="61" t="s">
        <v>270</v>
      </c>
      <c r="C39" s="13">
        <v>60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60</v>
      </c>
      <c r="K39" s="15"/>
      <c r="L39" s="52"/>
    </row>
    <row r="40" spans="1:12" x14ac:dyDescent="0.25">
      <c r="A40" s="17"/>
      <c r="B40" s="18" t="s">
        <v>271</v>
      </c>
      <c r="C40" s="23">
        <v>1197.6000000000001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1197.6000000000001</v>
      </c>
      <c r="L40" s="52"/>
    </row>
    <row r="41" spans="1:12" ht="26.4" x14ac:dyDescent="0.25">
      <c r="A41" s="11">
        <v>16</v>
      </c>
      <c r="B41" s="61" t="s">
        <v>272</v>
      </c>
      <c r="C41" s="13">
        <v>115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115</v>
      </c>
      <c r="K41" s="15"/>
      <c r="L41" s="52"/>
    </row>
    <row r="42" spans="1:12" x14ac:dyDescent="0.25">
      <c r="A42" s="17"/>
      <c r="B42" s="18" t="s">
        <v>273</v>
      </c>
      <c r="C42" s="23">
        <v>33350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33350</v>
      </c>
      <c r="L42" s="52"/>
    </row>
    <row r="43" spans="1:12" ht="26.4" x14ac:dyDescent="0.25">
      <c r="A43" s="11">
        <v>17</v>
      </c>
      <c r="B43" s="61" t="s">
        <v>274</v>
      </c>
      <c r="C43" s="13">
        <v>816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816</v>
      </c>
      <c r="K43" s="15"/>
      <c r="L43" s="52"/>
    </row>
    <row r="44" spans="1:12" x14ac:dyDescent="0.25">
      <c r="A44" s="17"/>
      <c r="B44" s="18" t="s">
        <v>275</v>
      </c>
      <c r="C44" s="23">
        <v>8470.08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8470.08</v>
      </c>
      <c r="L44" s="52"/>
    </row>
    <row r="45" spans="1:12" ht="26.4" x14ac:dyDescent="0.25">
      <c r="A45" s="11">
        <v>18</v>
      </c>
      <c r="B45" s="61" t="s">
        <v>276</v>
      </c>
      <c r="C45" s="13">
        <v>543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543</v>
      </c>
      <c r="K45" s="15"/>
      <c r="L45" s="52"/>
    </row>
    <row r="46" spans="1:12" x14ac:dyDescent="0.25">
      <c r="A46" s="17"/>
      <c r="B46" s="18" t="s">
        <v>277</v>
      </c>
      <c r="C46" s="23">
        <v>10555.92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10555.92</v>
      </c>
      <c r="L46" s="52"/>
    </row>
    <row r="47" spans="1:12" ht="26.4" x14ac:dyDescent="0.25">
      <c r="A47" s="17">
        <v>19</v>
      </c>
      <c r="B47" s="61" t="s">
        <v>278</v>
      </c>
      <c r="C47" s="13">
        <v>690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690</v>
      </c>
      <c r="K47" s="15"/>
      <c r="L47" s="52"/>
    </row>
    <row r="48" spans="1:12" x14ac:dyDescent="0.25">
      <c r="A48" s="11"/>
      <c r="B48" s="18" t="s">
        <v>279</v>
      </c>
      <c r="C48" s="23">
        <v>395886.58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395886.58</v>
      </c>
      <c r="L48" s="52"/>
    </row>
    <row r="49" spans="1:12" ht="26.4" x14ac:dyDescent="0.25">
      <c r="A49" s="17">
        <v>20</v>
      </c>
      <c r="B49" s="61" t="s">
        <v>280</v>
      </c>
      <c r="C49" s="13">
        <v>39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39</v>
      </c>
      <c r="K49" s="15"/>
      <c r="L49" s="52"/>
    </row>
    <row r="50" spans="1:12" x14ac:dyDescent="0.25">
      <c r="A50" s="11"/>
      <c r="B50" s="18" t="s">
        <v>281</v>
      </c>
      <c r="C50" s="23">
        <v>41008.5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41008.5</v>
      </c>
      <c r="L50" s="52"/>
    </row>
    <row r="51" spans="1:12" x14ac:dyDescent="0.25">
      <c r="A51" s="17">
        <v>21</v>
      </c>
      <c r="B51" s="61" t="s">
        <v>282</v>
      </c>
      <c r="C51" s="13">
        <v>5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5</v>
      </c>
      <c r="K51" s="15"/>
      <c r="L51" s="52"/>
    </row>
    <row r="52" spans="1:12" x14ac:dyDescent="0.25">
      <c r="A52" s="11"/>
      <c r="B52" s="18" t="s">
        <v>283</v>
      </c>
      <c r="C52" s="23">
        <v>11.700000000000001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11.700000000000001</v>
      </c>
      <c r="L52" s="52"/>
    </row>
    <row r="53" spans="1:12" x14ac:dyDescent="0.25">
      <c r="A53" s="17"/>
      <c r="B53" s="18" t="s">
        <v>284</v>
      </c>
      <c r="C53" s="23"/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0</v>
      </c>
      <c r="L53" s="52"/>
    </row>
    <row r="54" spans="1:12" x14ac:dyDescent="0.25">
      <c r="A54" s="17">
        <v>22</v>
      </c>
      <c r="B54" s="61" t="s">
        <v>285</v>
      </c>
      <c r="C54" s="13">
        <v>831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831</v>
      </c>
      <c r="K54" s="15"/>
      <c r="L54" s="52"/>
    </row>
    <row r="55" spans="1:12" x14ac:dyDescent="0.25">
      <c r="A55" s="11"/>
      <c r="B55" s="18" t="s">
        <v>286</v>
      </c>
      <c r="C55" s="23">
        <v>797059.22000000009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797059.22000000009</v>
      </c>
      <c r="L55" s="52"/>
    </row>
    <row r="56" spans="1:12" x14ac:dyDescent="0.25">
      <c r="A56" s="17">
        <v>23</v>
      </c>
      <c r="B56" s="61" t="s">
        <v>287</v>
      </c>
      <c r="C56" s="13">
        <v>8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8</v>
      </c>
      <c r="K56" s="15"/>
      <c r="L56" s="52"/>
    </row>
    <row r="57" spans="1:12" x14ac:dyDescent="0.25">
      <c r="A57" s="11"/>
      <c r="B57" s="18" t="s">
        <v>288</v>
      </c>
      <c r="C57" s="23">
        <v>4155.28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4155.28</v>
      </c>
      <c r="L57" s="52"/>
    </row>
    <row r="58" spans="1:12" ht="26.4" x14ac:dyDescent="0.25">
      <c r="A58" s="17">
        <v>24</v>
      </c>
      <c r="B58" s="61" t="s">
        <v>289</v>
      </c>
      <c r="C58" s="13">
        <v>11000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11000</v>
      </c>
      <c r="K58" s="15"/>
      <c r="L58" s="52"/>
    </row>
    <row r="59" spans="1:12" x14ac:dyDescent="0.25">
      <c r="A59" s="11"/>
      <c r="B59" s="18" t="s">
        <v>290</v>
      </c>
      <c r="C59" s="23">
        <v>24970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24970</v>
      </c>
      <c r="L59" s="52"/>
    </row>
    <row r="60" spans="1:12" x14ac:dyDescent="0.25">
      <c r="A60" s="17">
        <v>25</v>
      </c>
      <c r="B60" s="61" t="s">
        <v>291</v>
      </c>
      <c r="C60" s="13">
        <v>4700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4700</v>
      </c>
      <c r="K60" s="15"/>
      <c r="L60" s="52"/>
    </row>
    <row r="61" spans="1:12" ht="13.8" thickBot="1" x14ac:dyDescent="0.3">
      <c r="A61" s="17"/>
      <c r="B61" s="18" t="s">
        <v>283</v>
      </c>
      <c r="C61" s="23">
        <v>10998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10998</v>
      </c>
      <c r="L61" s="52"/>
    </row>
    <row r="62" spans="1:12" s="25" customFormat="1" x14ac:dyDescent="0.25">
      <c r="A62" s="27"/>
      <c r="B62" s="28" t="s">
        <v>296</v>
      </c>
      <c r="C62" s="35"/>
    </row>
    <row r="63" spans="1:12" s="25" customFormat="1" ht="13.8" thickBot="1" x14ac:dyDescent="0.3">
      <c r="A63" s="29"/>
      <c r="B63" s="31"/>
      <c r="C63" s="33">
        <f>SUM(Лист1!K1:K61)</f>
        <v>3233760.2000000007</v>
      </c>
    </row>
    <row r="64" spans="1:12" s="25" customFormat="1" x14ac:dyDescent="0.25"/>
    <row r="65" spans="12:12" x14ac:dyDescent="0.25">
      <c r="L65" s="25"/>
    </row>
    <row r="66" spans="12:12" x14ac:dyDescent="0.25">
      <c r="L66" s="25"/>
    </row>
    <row r="67" spans="12:12" x14ac:dyDescent="0.25">
      <c r="L67" s="25"/>
    </row>
  </sheetData>
  <mergeCells count="5">
    <mergeCell ref="B7:B8"/>
    <mergeCell ref="C7:C8"/>
    <mergeCell ref="A4:C4"/>
    <mergeCell ref="A5:C5"/>
    <mergeCell ref="A7:A8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1" t="s">
        <v>234</v>
      </c>
      <c r="F1" s="72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3" t="s">
        <v>202</v>
      </c>
      <c r="B5" s="73"/>
      <c r="C5" s="73"/>
      <c r="D5" s="73"/>
      <c r="E5" s="73"/>
      <c r="F5" s="73"/>
    </row>
    <row r="6" spans="1:15" ht="15.6" x14ac:dyDescent="0.3">
      <c r="A6" s="74"/>
      <c r="B6" s="74"/>
      <c r="C6" s="74"/>
      <c r="D6" s="74"/>
      <c r="E6" s="74"/>
      <c r="F6" s="74"/>
    </row>
    <row r="8" spans="1:15" ht="13.8" thickBot="1" x14ac:dyDescent="0.3"/>
    <row r="9" spans="1:15" ht="40.5" customHeight="1" x14ac:dyDescent="0.25">
      <c r="A9" s="69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0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Gbuh</cp:lastModifiedBy>
  <cp:lastPrinted>2003-11-03T13:31:08Z</cp:lastPrinted>
  <dcterms:created xsi:type="dcterms:W3CDTF">2002-01-04T14:46:51Z</dcterms:created>
  <dcterms:modified xsi:type="dcterms:W3CDTF">2018-07-03T08:50:42Z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